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Local-Government-Victoria\VGC\2023-24\06 REPORTING\20 Maps - Charts - Web - etc\Web\WEB - QU 2021-22 - May 2023\"/>
    </mc:Choice>
  </mc:AlternateContent>
  <xr:revisionPtr revIDLastSave="0" documentId="13_ncr:1_{EE552EE3-8F81-49AE-A7E7-663A1192F727}" xr6:coauthVersionLast="47" xr6:coauthVersionMax="47" xr10:uidLastSave="{00000000-0000-0000-0000-000000000000}"/>
  <bookViews>
    <workbookView xWindow="-110" yWindow="-110" windowWidth="19420" windowHeight="10420" tabRatio="832" xr2:uid="{00000000-000D-0000-FFFF-FFFF00000000}"/>
  </bookViews>
  <sheets>
    <sheet name="Description (3)" sheetId="19" r:id="rId1"/>
    <sheet name="LGV1" sheetId="18" r:id="rId2"/>
    <sheet name="Employment Totals" sheetId="1" r:id="rId3"/>
    <sheet name="Full Time" sheetId="8" r:id="rId4"/>
    <sheet name="Part Time" sheetId="9" r:id="rId5"/>
    <sheet name="Part Time-EFT" sheetId="10" r:id="rId6"/>
    <sheet name="TOTAL EFT" sheetId="11" r:id="rId7"/>
    <sheet name="Casual" sheetId="12" r:id="rId8"/>
    <sheet name="Volunteers" sheetId="13" r:id="rId9"/>
    <sheet name="Staff Movements" sheetId="14" r:id="rId10"/>
  </sheets>
  <definedNames>
    <definedName name="_xlnm.Print_Area" localSheetId="7">Casual!$A$1:$AU$91</definedName>
    <definedName name="_xlnm.Print_Area" localSheetId="0">'Description (3)'!$B$1:$C$23</definedName>
    <definedName name="_xlnm.Print_Area" localSheetId="2">'Employment Totals'!$A$1:$X$91</definedName>
    <definedName name="_xlnm.Print_Area" localSheetId="3">'Full Time'!$A$1:$AU$91</definedName>
    <definedName name="_xlnm.Print_Area" localSheetId="1">'LGV1'!$B$1:$AE$45</definedName>
    <definedName name="_xlnm.Print_Area" localSheetId="4">'Part Time'!$A$1:$AU$91</definedName>
    <definedName name="_xlnm.Print_Area" localSheetId="5">'Part Time-EFT'!$A$1:$AU$91</definedName>
    <definedName name="_xlnm.Print_Area" localSheetId="9">'Staff Movements'!$A$1:$AG$91</definedName>
    <definedName name="_xlnm.Print_Area" localSheetId="6">'TOTAL EFT'!$A$1:$AU$91</definedName>
    <definedName name="_xlnm.Print_Area" localSheetId="8">Volunteers!$A$1:$AU$91</definedName>
    <definedName name="_xlnm.Print_Titles" localSheetId="7">Casual!$A:$A,Casual!$1:$9</definedName>
    <definedName name="_xlnm.Print_Titles" localSheetId="2">'Employment Totals'!$A:$A,'Employment Totals'!$1:$9</definedName>
    <definedName name="_xlnm.Print_Titles" localSheetId="3">'Full Time'!$A:$A,'Full Time'!$1:$9</definedName>
    <definedName name="_xlnm.Print_Titles" localSheetId="1">'LGV1'!$A:$D,'LGV1'!$1:$11</definedName>
    <definedName name="_xlnm.Print_Titles" localSheetId="4">'Part Time'!$A:$A,'Part Time'!$1:$9</definedName>
    <definedName name="_xlnm.Print_Titles" localSheetId="5">'Part Time-EFT'!$A:$A,'Part Time-EFT'!$1:$9</definedName>
    <definedName name="_xlnm.Print_Titles" localSheetId="9">'Staff Movements'!$A:$A,'Staff Movements'!$1:$9</definedName>
    <definedName name="_xlnm.Print_Titles" localSheetId="6">'TOTAL EFT'!$A:$A,'TOTAL EFT'!$1:$9</definedName>
    <definedName name="_xlnm.Print_Titles" localSheetId="8">Volunteers!$A:$A,Volunteers!$1:$9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8" i="1" l="1"/>
  <c r="T88" i="1"/>
  <c r="Q88" i="1"/>
  <c r="P88" i="1"/>
  <c r="O88" i="1"/>
  <c r="M88" i="1"/>
  <c r="K88" i="1"/>
  <c r="J88" i="1"/>
  <c r="I88" i="1"/>
  <c r="H88" i="1"/>
  <c r="E88" i="1"/>
  <c r="D88" i="1"/>
  <c r="C88" i="1"/>
  <c r="U87" i="1"/>
  <c r="T87" i="1"/>
  <c r="S87" i="1"/>
  <c r="O87" i="1"/>
  <c r="N87" i="1"/>
  <c r="M87" i="1"/>
  <c r="L87" i="1"/>
  <c r="I87" i="1"/>
  <c r="H87" i="1"/>
  <c r="C87" i="1"/>
  <c r="B87" i="1"/>
  <c r="T86" i="1"/>
  <c r="S86" i="1"/>
  <c r="R86" i="1"/>
  <c r="P86" i="1"/>
  <c r="N86" i="1"/>
  <c r="M86" i="1"/>
  <c r="L86" i="1"/>
  <c r="K86" i="1"/>
  <c r="H86" i="1"/>
  <c r="G86" i="1"/>
  <c r="D86" i="1"/>
  <c r="B86" i="1"/>
  <c r="T85" i="1"/>
  <c r="R85" i="1"/>
  <c r="Q85" i="1"/>
  <c r="O85" i="1"/>
  <c r="M85" i="1"/>
  <c r="L85" i="1"/>
  <c r="K85" i="1"/>
  <c r="J85" i="1"/>
  <c r="H85" i="1"/>
  <c r="F85" i="1"/>
  <c r="E85" i="1"/>
  <c r="D85" i="1"/>
  <c r="C85" i="1"/>
  <c r="U84" i="1"/>
  <c r="T84" i="1"/>
  <c r="S84" i="1"/>
  <c r="Q84" i="1"/>
  <c r="P84" i="1"/>
  <c r="O84" i="1"/>
  <c r="N84" i="1"/>
  <c r="M84" i="1"/>
  <c r="K84" i="1"/>
  <c r="J84" i="1"/>
  <c r="I84" i="1"/>
  <c r="G84" i="1"/>
  <c r="E84" i="1"/>
  <c r="D84" i="1"/>
  <c r="B84" i="1"/>
  <c r="U83" i="1"/>
  <c r="T83" i="1"/>
  <c r="S83" i="1"/>
  <c r="O83" i="1"/>
  <c r="N83" i="1"/>
  <c r="M83" i="1"/>
  <c r="I83" i="1"/>
  <c r="H83" i="1"/>
  <c r="F83" i="1"/>
  <c r="C83" i="1"/>
  <c r="T82" i="1"/>
  <c r="S82" i="1"/>
  <c r="R82" i="1"/>
  <c r="Q82" i="1"/>
  <c r="N82" i="1"/>
  <c r="M82" i="1"/>
  <c r="L82" i="1"/>
  <c r="J82" i="1"/>
  <c r="H82" i="1"/>
  <c r="G82" i="1"/>
  <c r="F82" i="1"/>
  <c r="E82" i="1"/>
  <c r="B82" i="1"/>
  <c r="U81" i="1"/>
  <c r="T81" i="1"/>
  <c r="R81" i="1"/>
  <c r="Q81" i="1"/>
  <c r="P81" i="1"/>
  <c r="M81" i="1"/>
  <c r="L81" i="1"/>
  <c r="K81" i="1"/>
  <c r="J81" i="1"/>
  <c r="I81" i="1"/>
  <c r="H81" i="1"/>
  <c r="F81" i="1"/>
  <c r="E81" i="1"/>
  <c r="D81" i="1"/>
  <c r="U80" i="1"/>
  <c r="T80" i="1"/>
  <c r="Q80" i="1"/>
  <c r="P80" i="1"/>
  <c r="O80" i="1"/>
  <c r="M80" i="1"/>
  <c r="L80" i="1"/>
  <c r="K80" i="1"/>
  <c r="J80" i="1"/>
  <c r="I80" i="1"/>
  <c r="H80" i="1"/>
  <c r="E80" i="1"/>
  <c r="D80" i="1"/>
  <c r="U79" i="1"/>
  <c r="T79" i="1"/>
  <c r="S79" i="1"/>
  <c r="O79" i="1"/>
  <c r="N79" i="1"/>
  <c r="M79" i="1"/>
  <c r="L79" i="1"/>
  <c r="K79" i="1"/>
  <c r="I79" i="1"/>
  <c r="H79" i="1"/>
  <c r="G79" i="1"/>
  <c r="D79" i="1"/>
  <c r="C79" i="1"/>
  <c r="B79" i="1"/>
  <c r="T78" i="1"/>
  <c r="S78" i="1"/>
  <c r="R78" i="1"/>
  <c r="P78" i="1"/>
  <c r="N78" i="1"/>
  <c r="M78" i="1"/>
  <c r="K78" i="1"/>
  <c r="H78" i="1"/>
  <c r="G78" i="1"/>
  <c r="F78" i="1"/>
  <c r="D78" i="1"/>
  <c r="C78" i="1"/>
  <c r="B78" i="1"/>
  <c r="T77" i="1"/>
  <c r="S77" i="1"/>
  <c r="R77" i="1"/>
  <c r="Q77" i="1"/>
  <c r="P77" i="1"/>
  <c r="O77" i="1"/>
  <c r="N77" i="1"/>
  <c r="M77" i="1"/>
  <c r="L77" i="1"/>
  <c r="K77" i="1"/>
  <c r="J77" i="1"/>
  <c r="H77" i="1"/>
  <c r="F77" i="1"/>
  <c r="C77" i="1"/>
  <c r="U76" i="1"/>
  <c r="T76" i="1"/>
  <c r="S76" i="1"/>
  <c r="R76" i="1"/>
  <c r="Q76" i="1"/>
  <c r="P76" i="1"/>
  <c r="O76" i="1"/>
  <c r="N76" i="1"/>
  <c r="M76" i="1"/>
  <c r="K76" i="1"/>
  <c r="J76" i="1"/>
  <c r="I76" i="1"/>
  <c r="H76" i="1"/>
  <c r="G76" i="1"/>
  <c r="E76" i="1"/>
  <c r="D76" i="1"/>
  <c r="C76" i="1"/>
  <c r="B76" i="1"/>
  <c r="U75" i="1"/>
  <c r="T75" i="1"/>
  <c r="S75" i="1"/>
  <c r="R75" i="1"/>
  <c r="Q75" i="1"/>
  <c r="O75" i="1"/>
  <c r="N75" i="1"/>
  <c r="M75" i="1"/>
  <c r="I75" i="1"/>
  <c r="H75" i="1"/>
  <c r="G75" i="1"/>
  <c r="F75" i="1"/>
  <c r="E75" i="1"/>
  <c r="C75" i="1"/>
  <c r="B75" i="1"/>
  <c r="T74" i="1"/>
  <c r="S74" i="1"/>
  <c r="R74" i="1"/>
  <c r="Q74" i="1"/>
  <c r="N74" i="1"/>
  <c r="M74" i="1"/>
  <c r="L74" i="1"/>
  <c r="J74" i="1"/>
  <c r="I74" i="1"/>
  <c r="H74" i="1"/>
  <c r="G74" i="1"/>
  <c r="F74" i="1"/>
  <c r="E74" i="1"/>
  <c r="B74" i="1"/>
  <c r="U73" i="1"/>
  <c r="T73" i="1"/>
  <c r="R73" i="1"/>
  <c r="Q73" i="1"/>
  <c r="P73" i="1"/>
  <c r="M73" i="1"/>
  <c r="L73" i="1"/>
  <c r="K73" i="1"/>
  <c r="J73" i="1"/>
  <c r="I73" i="1"/>
  <c r="H73" i="1"/>
  <c r="F73" i="1"/>
  <c r="E73" i="1"/>
  <c r="D73" i="1"/>
  <c r="U72" i="1"/>
  <c r="T72" i="1"/>
  <c r="Q72" i="1"/>
  <c r="P72" i="1"/>
  <c r="O72" i="1"/>
  <c r="M72" i="1"/>
  <c r="L72" i="1"/>
  <c r="K72" i="1"/>
  <c r="J72" i="1"/>
  <c r="H72" i="1"/>
  <c r="E72" i="1"/>
  <c r="D72" i="1"/>
  <c r="C72" i="1"/>
  <c r="U71" i="1"/>
  <c r="T71" i="1"/>
  <c r="S71" i="1"/>
  <c r="O71" i="1"/>
  <c r="N71" i="1"/>
  <c r="M71" i="1"/>
  <c r="L71" i="1"/>
  <c r="I71" i="1"/>
  <c r="H71" i="1"/>
  <c r="D71" i="1"/>
  <c r="C71" i="1"/>
  <c r="B71" i="1"/>
  <c r="T70" i="1"/>
  <c r="S70" i="1"/>
  <c r="R70" i="1"/>
  <c r="P70" i="1"/>
  <c r="O70" i="1"/>
  <c r="N70" i="1"/>
  <c r="M70" i="1"/>
  <c r="L70" i="1"/>
  <c r="K70" i="1"/>
  <c r="H70" i="1"/>
  <c r="G70" i="1"/>
  <c r="F70" i="1"/>
  <c r="D70" i="1"/>
  <c r="C70" i="1"/>
  <c r="B70" i="1"/>
  <c r="T69" i="1"/>
  <c r="S69" i="1"/>
  <c r="R69" i="1"/>
  <c r="Q69" i="1"/>
  <c r="P69" i="1"/>
  <c r="O69" i="1"/>
  <c r="N69" i="1"/>
  <c r="M69" i="1"/>
  <c r="L69" i="1"/>
  <c r="K69" i="1"/>
  <c r="J69" i="1"/>
  <c r="H69" i="1"/>
  <c r="G69" i="1"/>
  <c r="F69" i="1"/>
  <c r="E69" i="1"/>
  <c r="D69" i="1"/>
  <c r="C69" i="1"/>
  <c r="B69" i="1"/>
  <c r="U68" i="1"/>
  <c r="T68" i="1"/>
  <c r="S68" i="1"/>
  <c r="R68" i="1"/>
  <c r="Q68" i="1"/>
  <c r="P68" i="1"/>
  <c r="O68" i="1"/>
  <c r="N68" i="1"/>
  <c r="M68" i="1"/>
  <c r="K68" i="1"/>
  <c r="J68" i="1"/>
  <c r="H68" i="1"/>
  <c r="G68" i="1"/>
  <c r="F68" i="1"/>
  <c r="E68" i="1"/>
  <c r="D68" i="1"/>
  <c r="C68" i="1"/>
  <c r="B68" i="1"/>
  <c r="U67" i="1"/>
  <c r="T67" i="1"/>
  <c r="S67" i="1"/>
  <c r="R67" i="1"/>
  <c r="Q67" i="1"/>
  <c r="O67" i="1"/>
  <c r="N67" i="1"/>
  <c r="I67" i="1"/>
  <c r="H67" i="1"/>
  <c r="G67" i="1"/>
  <c r="F67" i="1"/>
  <c r="E67" i="1"/>
  <c r="C67" i="1"/>
  <c r="B67" i="1"/>
  <c r="T66" i="1"/>
  <c r="S66" i="1"/>
  <c r="R66" i="1"/>
  <c r="Q66" i="1"/>
  <c r="N66" i="1"/>
  <c r="M66" i="1"/>
  <c r="J66" i="1"/>
  <c r="I66" i="1"/>
  <c r="H66" i="1"/>
  <c r="G66" i="1"/>
  <c r="F66" i="1"/>
  <c r="E66" i="1"/>
  <c r="B66" i="1"/>
  <c r="U65" i="1"/>
  <c r="T65" i="1"/>
  <c r="R65" i="1"/>
  <c r="Q65" i="1"/>
  <c r="P65" i="1"/>
  <c r="M65" i="1"/>
  <c r="L65" i="1"/>
  <c r="K65" i="1"/>
  <c r="J65" i="1"/>
  <c r="I65" i="1"/>
  <c r="H65" i="1"/>
  <c r="F65" i="1"/>
  <c r="E65" i="1"/>
  <c r="D65" i="1"/>
  <c r="U64" i="1"/>
  <c r="T64" i="1"/>
  <c r="Q64" i="1"/>
  <c r="P64" i="1"/>
  <c r="O64" i="1"/>
  <c r="M64" i="1"/>
  <c r="L64" i="1"/>
  <c r="K64" i="1"/>
  <c r="J64" i="1"/>
  <c r="H64" i="1"/>
  <c r="E64" i="1"/>
  <c r="D64" i="1"/>
  <c r="C64" i="1"/>
  <c r="U63" i="1"/>
  <c r="T63" i="1"/>
  <c r="S63" i="1"/>
  <c r="O63" i="1"/>
  <c r="N63" i="1"/>
  <c r="M63" i="1"/>
  <c r="L63" i="1"/>
  <c r="K63" i="1"/>
  <c r="I63" i="1"/>
  <c r="H63" i="1"/>
  <c r="G63" i="1"/>
  <c r="D63" i="1"/>
  <c r="C63" i="1"/>
  <c r="B63" i="1"/>
  <c r="T62" i="1"/>
  <c r="S62" i="1"/>
  <c r="R62" i="1"/>
  <c r="P62" i="1"/>
  <c r="O62" i="1"/>
  <c r="N62" i="1"/>
  <c r="M62" i="1"/>
  <c r="L62" i="1"/>
  <c r="K62" i="1"/>
  <c r="H62" i="1"/>
  <c r="G62" i="1"/>
  <c r="F62" i="1"/>
  <c r="D62" i="1"/>
  <c r="B62" i="1"/>
  <c r="R55" i="1"/>
  <c r="Q55" i="1"/>
  <c r="J55" i="1"/>
  <c r="F55" i="1"/>
  <c r="E55" i="1"/>
  <c r="U61" i="1"/>
  <c r="T61" i="1"/>
  <c r="S61" i="1"/>
  <c r="R61" i="1"/>
  <c r="Q61" i="1"/>
  <c r="P61" i="1"/>
  <c r="N61" i="1"/>
  <c r="M61" i="1"/>
  <c r="K61" i="1"/>
  <c r="J61" i="1"/>
  <c r="I61" i="1"/>
  <c r="H61" i="1"/>
  <c r="G61" i="1"/>
  <c r="E61" i="1"/>
  <c r="D61" i="1"/>
  <c r="B61" i="1"/>
  <c r="U60" i="1"/>
  <c r="T60" i="1"/>
  <c r="R60" i="1"/>
  <c r="Q60" i="1"/>
  <c r="O60" i="1"/>
  <c r="M60" i="1"/>
  <c r="L60" i="1"/>
  <c r="K60" i="1"/>
  <c r="I60" i="1"/>
  <c r="H60" i="1"/>
  <c r="F60" i="1"/>
  <c r="D60" i="1"/>
  <c r="C60" i="1"/>
  <c r="U59" i="1"/>
  <c r="T59" i="1"/>
  <c r="Q59" i="1"/>
  <c r="P59" i="1"/>
  <c r="N59" i="1"/>
  <c r="M59" i="1"/>
  <c r="L59" i="1"/>
  <c r="K59" i="1"/>
  <c r="J59" i="1"/>
  <c r="I59" i="1"/>
  <c r="H59" i="1"/>
  <c r="G59" i="1"/>
  <c r="E59" i="1"/>
  <c r="D59" i="1"/>
  <c r="B59" i="1"/>
  <c r="U58" i="1"/>
  <c r="T58" i="1"/>
  <c r="S58" i="1"/>
  <c r="P58" i="1"/>
  <c r="O58" i="1"/>
  <c r="N58" i="1"/>
  <c r="M58" i="1"/>
  <c r="L58" i="1"/>
  <c r="K58" i="1"/>
  <c r="I58" i="1"/>
  <c r="H58" i="1"/>
  <c r="F58" i="1"/>
  <c r="D58" i="1"/>
  <c r="C58" i="1"/>
  <c r="B58" i="1"/>
  <c r="T57" i="1"/>
  <c r="S57" i="1"/>
  <c r="R57" i="1"/>
  <c r="Q57" i="1"/>
  <c r="P57" i="1"/>
  <c r="O57" i="1"/>
  <c r="N57" i="1"/>
  <c r="M57" i="1"/>
  <c r="L57" i="1"/>
  <c r="K57" i="1"/>
  <c r="J57" i="1"/>
  <c r="H57" i="1"/>
  <c r="G57" i="1"/>
  <c r="E57" i="1"/>
  <c r="D57" i="1"/>
  <c r="C57" i="1"/>
  <c r="B57" i="1"/>
  <c r="T56" i="1"/>
  <c r="S56" i="1"/>
  <c r="R56" i="1"/>
  <c r="Q56" i="1"/>
  <c r="P56" i="1"/>
  <c r="O56" i="1"/>
  <c r="N56" i="1"/>
  <c r="L56" i="1"/>
  <c r="K56" i="1"/>
  <c r="I56" i="1"/>
  <c r="H56" i="1"/>
  <c r="G56" i="1"/>
  <c r="F56" i="1"/>
  <c r="E56" i="1"/>
  <c r="D56" i="1"/>
  <c r="C56" i="1"/>
  <c r="B56" i="1"/>
  <c r="T54" i="1"/>
  <c r="S54" i="1"/>
  <c r="R54" i="1"/>
  <c r="Q54" i="1"/>
  <c r="P54" i="1"/>
  <c r="O54" i="1"/>
  <c r="N54" i="1"/>
  <c r="M54" i="1"/>
  <c r="K54" i="1"/>
  <c r="J54" i="1"/>
  <c r="I54" i="1"/>
  <c r="H54" i="1"/>
  <c r="G54" i="1"/>
  <c r="F54" i="1"/>
  <c r="E54" i="1"/>
  <c r="D54" i="1"/>
  <c r="B54" i="1"/>
  <c r="U53" i="1"/>
  <c r="T53" i="1"/>
  <c r="S53" i="1"/>
  <c r="R53" i="1"/>
  <c r="Q53" i="1"/>
  <c r="O53" i="1"/>
  <c r="M53" i="1"/>
  <c r="L53" i="1"/>
  <c r="J53" i="1"/>
  <c r="I53" i="1"/>
  <c r="H53" i="1"/>
  <c r="F53" i="1"/>
  <c r="E53" i="1"/>
  <c r="C53" i="1"/>
  <c r="B53" i="1"/>
  <c r="U52" i="1"/>
  <c r="T52" i="1"/>
  <c r="S52" i="1"/>
  <c r="R52" i="1"/>
  <c r="Q52" i="1"/>
  <c r="N52" i="1"/>
  <c r="M52" i="1"/>
  <c r="L52" i="1"/>
  <c r="K52" i="1"/>
  <c r="J52" i="1"/>
  <c r="I52" i="1"/>
  <c r="H52" i="1"/>
  <c r="G52" i="1"/>
  <c r="F52" i="1"/>
  <c r="E52" i="1"/>
  <c r="B52" i="1"/>
  <c r="U51" i="1"/>
  <c r="T51" i="1"/>
  <c r="R51" i="1"/>
  <c r="P51" i="1"/>
  <c r="O51" i="1"/>
  <c r="M51" i="1"/>
  <c r="L51" i="1"/>
  <c r="K51" i="1"/>
  <c r="J51" i="1"/>
  <c r="I51" i="1"/>
  <c r="H51" i="1"/>
  <c r="F51" i="1"/>
  <c r="E51" i="1"/>
  <c r="D51" i="1"/>
  <c r="C51" i="1"/>
  <c r="U50" i="1"/>
  <c r="T50" i="1"/>
  <c r="S50" i="1"/>
  <c r="Q50" i="1"/>
  <c r="P50" i="1"/>
  <c r="O50" i="1"/>
  <c r="N50" i="1"/>
  <c r="M50" i="1"/>
  <c r="L50" i="1"/>
  <c r="K50" i="1"/>
  <c r="J50" i="1"/>
  <c r="I50" i="1"/>
  <c r="H50" i="1"/>
  <c r="E50" i="1"/>
  <c r="D50" i="1"/>
  <c r="C50" i="1"/>
  <c r="B50" i="1"/>
  <c r="U49" i="1"/>
  <c r="T49" i="1"/>
  <c r="P49" i="1"/>
  <c r="O49" i="1"/>
  <c r="N49" i="1"/>
  <c r="M49" i="1"/>
  <c r="L49" i="1"/>
  <c r="K49" i="1"/>
  <c r="I49" i="1"/>
  <c r="H49" i="1"/>
  <c r="G49" i="1"/>
  <c r="F49" i="1"/>
  <c r="D49" i="1"/>
  <c r="C49" i="1"/>
  <c r="B49" i="1"/>
  <c r="T48" i="1"/>
  <c r="S48" i="1"/>
  <c r="R48" i="1"/>
  <c r="Q48" i="1"/>
  <c r="P48" i="1"/>
  <c r="O48" i="1"/>
  <c r="N48" i="1"/>
  <c r="M48" i="1"/>
  <c r="L48" i="1"/>
  <c r="K48" i="1"/>
  <c r="J48" i="1"/>
  <c r="H48" i="1"/>
  <c r="G48" i="1"/>
  <c r="D48" i="1"/>
  <c r="B48" i="1"/>
  <c r="T47" i="1"/>
  <c r="S47" i="1"/>
  <c r="R47" i="1"/>
  <c r="Q47" i="1"/>
  <c r="P47" i="1"/>
  <c r="O47" i="1"/>
  <c r="N47" i="1"/>
  <c r="M47" i="1"/>
  <c r="L47" i="1"/>
  <c r="K47" i="1"/>
  <c r="J47" i="1"/>
  <c r="I47" i="1"/>
  <c r="H47" i="1"/>
  <c r="G47" i="1"/>
  <c r="F47" i="1"/>
  <c r="D47" i="1"/>
  <c r="C47" i="1"/>
  <c r="B47" i="1"/>
  <c r="U46" i="1"/>
  <c r="T46" i="1"/>
  <c r="S46" i="1"/>
  <c r="R46" i="1"/>
  <c r="Q46" i="1"/>
  <c r="P46" i="1"/>
  <c r="O46" i="1"/>
  <c r="N46" i="1"/>
  <c r="K46" i="1"/>
  <c r="J46" i="1"/>
  <c r="I46" i="1"/>
  <c r="H46" i="1"/>
  <c r="G46" i="1"/>
  <c r="F46" i="1"/>
  <c r="E46" i="1"/>
  <c r="D46" i="1"/>
  <c r="C46" i="1"/>
  <c r="B46" i="1"/>
  <c r="U45" i="1"/>
  <c r="T45" i="1"/>
  <c r="S45" i="1"/>
  <c r="R45" i="1"/>
  <c r="Q45" i="1"/>
  <c r="O45" i="1"/>
  <c r="N45" i="1"/>
  <c r="M45" i="1"/>
  <c r="L45" i="1"/>
  <c r="J45" i="1"/>
  <c r="I45" i="1"/>
  <c r="H45" i="1"/>
  <c r="F45" i="1"/>
  <c r="E45" i="1"/>
  <c r="C45" i="1"/>
  <c r="B45" i="1"/>
  <c r="U44" i="1"/>
  <c r="T44" i="1"/>
  <c r="S44" i="1"/>
  <c r="R44" i="1"/>
  <c r="Q44" i="1"/>
  <c r="N44" i="1"/>
  <c r="M44" i="1"/>
  <c r="L44" i="1"/>
  <c r="K44" i="1"/>
  <c r="J44" i="1"/>
  <c r="I44" i="1"/>
  <c r="H44" i="1"/>
  <c r="G44" i="1"/>
  <c r="F44" i="1"/>
  <c r="E44" i="1"/>
  <c r="B44" i="1"/>
  <c r="U43" i="1"/>
  <c r="T43" i="1"/>
  <c r="R43" i="1"/>
  <c r="Q43" i="1"/>
  <c r="P43" i="1"/>
  <c r="O43" i="1"/>
  <c r="M43" i="1"/>
  <c r="L43" i="1"/>
  <c r="K43" i="1"/>
  <c r="J43" i="1"/>
  <c r="I43" i="1"/>
  <c r="H43" i="1"/>
  <c r="F43" i="1"/>
  <c r="E43" i="1"/>
  <c r="D43" i="1"/>
  <c r="C43" i="1"/>
  <c r="U42" i="1"/>
  <c r="T42" i="1"/>
  <c r="S42" i="1"/>
  <c r="Q42" i="1"/>
  <c r="P42" i="1"/>
  <c r="O42" i="1"/>
  <c r="M42" i="1"/>
  <c r="L42" i="1"/>
  <c r="K42" i="1"/>
  <c r="J42" i="1"/>
  <c r="I42" i="1"/>
  <c r="H42" i="1"/>
  <c r="E42" i="1"/>
  <c r="D42" i="1"/>
  <c r="C42" i="1"/>
  <c r="B42" i="1"/>
  <c r="U41" i="1"/>
  <c r="T41" i="1"/>
  <c r="S41" i="1"/>
  <c r="P41" i="1"/>
  <c r="O41" i="1"/>
  <c r="N41" i="1"/>
  <c r="M41" i="1"/>
  <c r="L41" i="1"/>
  <c r="K41" i="1"/>
  <c r="I41" i="1"/>
  <c r="H41" i="1"/>
  <c r="G41" i="1"/>
  <c r="F41" i="1"/>
  <c r="D41" i="1"/>
  <c r="C41" i="1"/>
  <c r="B41" i="1"/>
  <c r="T40" i="1"/>
  <c r="S40" i="1"/>
  <c r="R40" i="1"/>
  <c r="P40" i="1"/>
  <c r="O40" i="1"/>
  <c r="N40" i="1"/>
  <c r="M40" i="1"/>
  <c r="L40" i="1"/>
  <c r="K40" i="1"/>
  <c r="H40" i="1"/>
  <c r="G40" i="1"/>
  <c r="F40" i="1"/>
  <c r="E40" i="1"/>
  <c r="D40" i="1"/>
  <c r="C40" i="1"/>
  <c r="B40" i="1"/>
  <c r="U39" i="1"/>
  <c r="T39" i="1"/>
  <c r="S39" i="1"/>
  <c r="R39" i="1"/>
  <c r="Q39" i="1"/>
  <c r="P39" i="1"/>
  <c r="O39" i="1"/>
  <c r="N39" i="1"/>
  <c r="M39" i="1"/>
  <c r="L39" i="1"/>
  <c r="K39" i="1"/>
  <c r="J39" i="1"/>
  <c r="I39" i="1"/>
  <c r="H39" i="1"/>
  <c r="G39" i="1"/>
  <c r="F39" i="1"/>
  <c r="E39" i="1"/>
  <c r="D39" i="1"/>
  <c r="C39" i="1"/>
  <c r="B39" i="1"/>
  <c r="U38" i="1"/>
  <c r="T38" i="1"/>
  <c r="S38" i="1"/>
  <c r="R38" i="1"/>
  <c r="Q38" i="1"/>
  <c r="P38" i="1"/>
  <c r="N38" i="1"/>
  <c r="M38" i="1"/>
  <c r="K38" i="1"/>
  <c r="J38" i="1"/>
  <c r="I38" i="1"/>
  <c r="H38" i="1"/>
  <c r="G38" i="1"/>
  <c r="F38" i="1"/>
  <c r="E38" i="1"/>
  <c r="D38" i="1"/>
  <c r="C38" i="1"/>
  <c r="B38" i="1"/>
  <c r="U37" i="1"/>
  <c r="T37" i="1"/>
  <c r="S37" i="1"/>
  <c r="R37" i="1"/>
  <c r="Q37" i="1"/>
  <c r="O37" i="1"/>
  <c r="M37" i="1"/>
  <c r="J37" i="1"/>
  <c r="I37" i="1"/>
  <c r="H37" i="1"/>
  <c r="G37" i="1"/>
  <c r="F37" i="1"/>
  <c r="E37" i="1"/>
  <c r="C37" i="1"/>
  <c r="B37" i="1"/>
  <c r="U36" i="1"/>
  <c r="T36" i="1"/>
  <c r="S36" i="1"/>
  <c r="R36" i="1"/>
  <c r="Q36" i="1"/>
  <c r="N36" i="1"/>
  <c r="M36" i="1"/>
  <c r="L36" i="1"/>
  <c r="J36" i="1"/>
  <c r="I36" i="1"/>
  <c r="H36" i="1"/>
  <c r="G36" i="1"/>
  <c r="F36" i="1"/>
  <c r="E36" i="1"/>
  <c r="D36" i="1"/>
  <c r="B36" i="1"/>
  <c r="U35" i="1"/>
  <c r="T35" i="1"/>
  <c r="R35" i="1"/>
  <c r="Q35" i="1"/>
  <c r="O35" i="1"/>
  <c r="M35" i="1"/>
  <c r="L35" i="1"/>
  <c r="K35" i="1"/>
  <c r="J35" i="1"/>
  <c r="I35" i="1"/>
  <c r="H35" i="1"/>
  <c r="F35" i="1"/>
  <c r="E35" i="1"/>
  <c r="D35" i="1"/>
  <c r="U34" i="1"/>
  <c r="T34" i="1"/>
  <c r="S34" i="1"/>
  <c r="Q34" i="1"/>
  <c r="P34" i="1"/>
  <c r="O34" i="1"/>
  <c r="N34" i="1"/>
  <c r="M34" i="1"/>
  <c r="L34" i="1"/>
  <c r="K34" i="1"/>
  <c r="J34" i="1"/>
  <c r="I34" i="1"/>
  <c r="H34" i="1"/>
  <c r="E34" i="1"/>
  <c r="D34" i="1"/>
  <c r="C34" i="1"/>
  <c r="U33" i="1"/>
  <c r="T33" i="1"/>
  <c r="R33" i="1"/>
  <c r="Q33" i="1"/>
  <c r="P33" i="1"/>
  <c r="O33" i="1"/>
  <c r="N33" i="1"/>
  <c r="M33" i="1"/>
  <c r="L33" i="1"/>
  <c r="K33" i="1"/>
  <c r="J33" i="1"/>
  <c r="I33" i="1"/>
  <c r="H33" i="1"/>
  <c r="G33" i="1"/>
  <c r="F33" i="1"/>
  <c r="D33" i="1"/>
  <c r="C33" i="1"/>
  <c r="B33" i="1"/>
  <c r="T32" i="1"/>
  <c r="S32" i="1"/>
  <c r="R32" i="1"/>
  <c r="Q32" i="1"/>
  <c r="P32" i="1"/>
  <c r="O32" i="1"/>
  <c r="N32" i="1"/>
  <c r="M32" i="1"/>
  <c r="L32" i="1"/>
  <c r="K32" i="1"/>
  <c r="I32" i="1"/>
  <c r="H32" i="1"/>
  <c r="G32" i="1"/>
  <c r="F32" i="1"/>
  <c r="E32" i="1"/>
  <c r="D32" i="1"/>
  <c r="C32" i="1"/>
  <c r="B32" i="1"/>
  <c r="T31" i="1"/>
  <c r="S31" i="1"/>
  <c r="R31" i="1"/>
  <c r="Q31" i="1"/>
  <c r="P31" i="1"/>
  <c r="O31" i="1"/>
  <c r="N31" i="1"/>
  <c r="M31" i="1"/>
  <c r="L31" i="1"/>
  <c r="K31" i="1"/>
  <c r="J31" i="1"/>
  <c r="I31" i="1"/>
  <c r="H31" i="1"/>
  <c r="G31" i="1"/>
  <c r="F31" i="1"/>
  <c r="D31" i="1"/>
  <c r="C31" i="1"/>
  <c r="B31" i="1"/>
  <c r="U30" i="1"/>
  <c r="T30" i="1"/>
  <c r="S30" i="1"/>
  <c r="R30" i="1"/>
  <c r="Q30" i="1"/>
  <c r="P30" i="1"/>
  <c r="O30" i="1"/>
  <c r="N30" i="1"/>
  <c r="M30" i="1"/>
  <c r="L30" i="1"/>
  <c r="K30" i="1"/>
  <c r="J30" i="1"/>
  <c r="I30" i="1"/>
  <c r="H30" i="1"/>
  <c r="G30" i="1"/>
  <c r="F30" i="1"/>
  <c r="E30" i="1"/>
  <c r="D30" i="1"/>
  <c r="C30" i="1"/>
  <c r="B30" i="1"/>
  <c r="U29" i="1"/>
  <c r="T29" i="1"/>
  <c r="S29" i="1"/>
  <c r="R29" i="1"/>
  <c r="Q29" i="1"/>
  <c r="P29" i="1"/>
  <c r="O29" i="1"/>
  <c r="N29" i="1"/>
  <c r="M29" i="1"/>
  <c r="L29" i="1"/>
  <c r="K29" i="1"/>
  <c r="J29" i="1"/>
  <c r="I29" i="1"/>
  <c r="H29" i="1"/>
  <c r="G29" i="1"/>
  <c r="F29" i="1"/>
  <c r="E29" i="1"/>
  <c r="D29" i="1"/>
  <c r="C29" i="1"/>
  <c r="B29" i="1"/>
  <c r="U28" i="1"/>
  <c r="T28" i="1"/>
  <c r="S28" i="1"/>
  <c r="R28" i="1"/>
  <c r="Q28" i="1"/>
  <c r="O28" i="1"/>
  <c r="N28" i="1"/>
  <c r="M28" i="1"/>
  <c r="L28" i="1"/>
  <c r="K28" i="1"/>
  <c r="J28" i="1"/>
  <c r="I28" i="1"/>
  <c r="H28" i="1"/>
  <c r="G28" i="1"/>
  <c r="F28" i="1"/>
  <c r="E28" i="1"/>
  <c r="D28" i="1"/>
  <c r="C28" i="1"/>
  <c r="B28" i="1"/>
  <c r="U27" i="1"/>
  <c r="T27" i="1"/>
  <c r="S27" i="1"/>
  <c r="R27" i="1"/>
  <c r="Q27" i="1"/>
  <c r="P27" i="1"/>
  <c r="N27" i="1"/>
  <c r="M27" i="1"/>
  <c r="L27" i="1"/>
  <c r="J27" i="1"/>
  <c r="I27" i="1"/>
  <c r="H27" i="1"/>
  <c r="G27" i="1"/>
  <c r="F27" i="1"/>
  <c r="E27" i="1"/>
  <c r="D27" i="1"/>
  <c r="C27" i="1"/>
  <c r="U26" i="1"/>
  <c r="T26" i="1"/>
  <c r="S26" i="1"/>
  <c r="R26" i="1"/>
  <c r="Q26" i="1"/>
  <c r="P26" i="1"/>
  <c r="O26" i="1"/>
  <c r="M26" i="1"/>
  <c r="L26" i="1"/>
  <c r="K26" i="1"/>
  <c r="J26" i="1"/>
  <c r="I26" i="1"/>
  <c r="H26" i="1"/>
  <c r="G26" i="1"/>
  <c r="F26" i="1"/>
  <c r="E26" i="1"/>
  <c r="D26" i="1"/>
  <c r="C26" i="1"/>
  <c r="U25" i="1"/>
  <c r="T25" i="1"/>
  <c r="S25" i="1"/>
  <c r="R25" i="1"/>
  <c r="Q25" i="1"/>
  <c r="P25" i="1"/>
  <c r="O25" i="1"/>
  <c r="N25" i="1"/>
  <c r="M25" i="1"/>
  <c r="L25" i="1"/>
  <c r="K25" i="1"/>
  <c r="J25" i="1"/>
  <c r="I25" i="1"/>
  <c r="H25" i="1"/>
  <c r="G25" i="1"/>
  <c r="F25" i="1"/>
  <c r="E25" i="1"/>
  <c r="D25" i="1"/>
  <c r="C25" i="1"/>
  <c r="B25" i="1"/>
  <c r="U24" i="1"/>
  <c r="T24" i="1"/>
  <c r="S24" i="1"/>
  <c r="Q24" i="1"/>
  <c r="P24" i="1"/>
  <c r="O24" i="1"/>
  <c r="N24" i="1"/>
  <c r="M24" i="1"/>
  <c r="L24" i="1"/>
  <c r="K24" i="1"/>
  <c r="I24" i="1"/>
  <c r="H24" i="1"/>
  <c r="G24" i="1"/>
  <c r="F24" i="1"/>
  <c r="E24" i="1"/>
  <c r="D24" i="1"/>
  <c r="C24" i="1"/>
  <c r="B24" i="1"/>
  <c r="T23" i="1"/>
  <c r="S23" i="1"/>
  <c r="R23" i="1"/>
  <c r="Q23" i="1"/>
  <c r="P23" i="1"/>
  <c r="O23" i="1"/>
  <c r="N23" i="1"/>
  <c r="M23" i="1"/>
  <c r="L23" i="1"/>
  <c r="K23" i="1"/>
  <c r="J23" i="1"/>
  <c r="I23" i="1"/>
  <c r="H23" i="1"/>
  <c r="G23" i="1"/>
  <c r="F23" i="1"/>
  <c r="E23" i="1"/>
  <c r="D23" i="1"/>
  <c r="C23" i="1"/>
  <c r="B23" i="1"/>
  <c r="U22" i="1"/>
  <c r="T22" i="1"/>
  <c r="S22" i="1"/>
  <c r="R22" i="1"/>
  <c r="Q22" i="1"/>
  <c r="P22" i="1"/>
  <c r="O22" i="1"/>
  <c r="N22" i="1"/>
  <c r="M22" i="1"/>
  <c r="L22" i="1"/>
  <c r="K22" i="1"/>
  <c r="J22" i="1"/>
  <c r="I22" i="1"/>
  <c r="H22" i="1"/>
  <c r="G22" i="1"/>
  <c r="F22" i="1"/>
  <c r="E22" i="1"/>
  <c r="D22" i="1"/>
  <c r="C22" i="1"/>
  <c r="B22" i="1"/>
  <c r="U21" i="1"/>
  <c r="T21" i="1"/>
  <c r="S21" i="1"/>
  <c r="R21" i="1"/>
  <c r="Q21" i="1"/>
  <c r="P21" i="1"/>
  <c r="O21" i="1"/>
  <c r="N21" i="1"/>
  <c r="M21" i="1"/>
  <c r="L21" i="1"/>
  <c r="K21" i="1"/>
  <c r="J21" i="1"/>
  <c r="I21" i="1"/>
  <c r="H21" i="1"/>
  <c r="G21" i="1"/>
  <c r="F21" i="1"/>
  <c r="E21" i="1"/>
  <c r="D21" i="1"/>
  <c r="C21" i="1"/>
  <c r="B21" i="1"/>
  <c r="U20" i="1"/>
  <c r="T20" i="1"/>
  <c r="S20" i="1"/>
  <c r="R20" i="1"/>
  <c r="Q20" i="1"/>
  <c r="P20" i="1"/>
  <c r="O20" i="1"/>
  <c r="N20" i="1"/>
  <c r="M20" i="1"/>
  <c r="L20" i="1"/>
  <c r="K20" i="1"/>
  <c r="J20" i="1"/>
  <c r="I20" i="1"/>
  <c r="H20" i="1"/>
  <c r="G20" i="1"/>
  <c r="F20" i="1"/>
  <c r="E20" i="1"/>
  <c r="D20" i="1"/>
  <c r="C20" i="1"/>
  <c r="B20" i="1"/>
  <c r="U19"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U17" i="1"/>
  <c r="T17" i="1"/>
  <c r="S17" i="1"/>
  <c r="R17" i="1"/>
  <c r="Q17" i="1"/>
  <c r="P17" i="1"/>
  <c r="O17" i="1"/>
  <c r="N17" i="1"/>
  <c r="M17" i="1"/>
  <c r="L17" i="1"/>
  <c r="J17" i="1"/>
  <c r="I17" i="1"/>
  <c r="H17" i="1"/>
  <c r="F17" i="1"/>
  <c r="E17" i="1"/>
  <c r="D17" i="1"/>
  <c r="C17" i="1"/>
  <c r="B17" i="1"/>
  <c r="U16" i="1"/>
  <c r="T16" i="1"/>
  <c r="S16" i="1"/>
  <c r="R16" i="1"/>
  <c r="Q16" i="1"/>
  <c r="P16" i="1"/>
  <c r="O16" i="1"/>
  <c r="N16" i="1"/>
  <c r="M16" i="1"/>
  <c r="L16" i="1"/>
  <c r="K16" i="1"/>
  <c r="J16" i="1"/>
  <c r="I16" i="1"/>
  <c r="H16" i="1"/>
  <c r="G16" i="1"/>
  <c r="F16" i="1"/>
  <c r="E16" i="1"/>
  <c r="D16" i="1"/>
  <c r="C16" i="1"/>
  <c r="B16" i="1"/>
  <c r="U15" i="1"/>
  <c r="T15" i="1"/>
  <c r="S15" i="1"/>
  <c r="R15" i="1"/>
  <c r="Q15" i="1"/>
  <c r="P15" i="1"/>
  <c r="O15" i="1"/>
  <c r="M15" i="1"/>
  <c r="L15" i="1"/>
  <c r="K15" i="1"/>
  <c r="J15" i="1"/>
  <c r="I15" i="1"/>
  <c r="H15" i="1"/>
  <c r="G15" i="1"/>
  <c r="F15" i="1"/>
  <c r="E15" i="1"/>
  <c r="D15" i="1"/>
  <c r="C15" i="1"/>
  <c r="B15" i="1"/>
  <c r="U14" i="1"/>
  <c r="T14" i="1"/>
  <c r="S14" i="1"/>
  <c r="R14" i="1"/>
  <c r="Q14" i="1"/>
  <c r="P14" i="1"/>
  <c r="O14" i="1"/>
  <c r="N14" i="1"/>
  <c r="M14" i="1"/>
  <c r="L14" i="1"/>
  <c r="K14" i="1"/>
  <c r="J14" i="1"/>
  <c r="I14" i="1"/>
  <c r="H14" i="1"/>
  <c r="G14" i="1"/>
  <c r="F14" i="1"/>
  <c r="E14" i="1"/>
  <c r="D14" i="1"/>
  <c r="C14" i="1"/>
  <c r="B14" i="1"/>
  <c r="U13" i="1"/>
  <c r="T13" i="1"/>
  <c r="S13" i="1"/>
  <c r="R13" i="1"/>
  <c r="Q13" i="1"/>
  <c r="P13" i="1"/>
  <c r="O13" i="1"/>
  <c r="N13" i="1"/>
  <c r="M13" i="1"/>
  <c r="L13" i="1"/>
  <c r="K13" i="1"/>
  <c r="J13" i="1"/>
  <c r="I13" i="1"/>
  <c r="H13" i="1"/>
  <c r="G13" i="1"/>
  <c r="F13" i="1"/>
  <c r="E13" i="1"/>
  <c r="D13" i="1"/>
  <c r="C13" i="1"/>
  <c r="B13" i="1"/>
  <c r="U12" i="1"/>
  <c r="T12" i="1"/>
  <c r="S12" i="1"/>
  <c r="R12" i="1"/>
  <c r="Q12" i="1"/>
  <c r="P12" i="1"/>
  <c r="N12" i="1"/>
  <c r="L12" i="1"/>
  <c r="K12" i="1"/>
  <c r="J12" i="1"/>
  <c r="H12" i="1"/>
  <c r="G12" i="1"/>
  <c r="F12" i="1"/>
  <c r="E12" i="1"/>
  <c r="D12" i="1"/>
  <c r="C12" i="1"/>
  <c r="B12" i="1"/>
  <c r="U11" i="1"/>
  <c r="S11" i="1"/>
  <c r="R11" i="1"/>
  <c r="Q11" i="1"/>
  <c r="P11" i="1"/>
  <c r="O11" i="1"/>
  <c r="N11" i="1"/>
  <c r="M11" i="1"/>
  <c r="L11" i="1"/>
  <c r="K11" i="1"/>
  <c r="J11" i="1"/>
  <c r="I11" i="1"/>
  <c r="G11" i="1"/>
  <c r="F11" i="1"/>
  <c r="E11" i="1"/>
  <c r="D11" i="1"/>
  <c r="C11" i="1"/>
  <c r="B11" i="1"/>
  <c r="U10" i="1"/>
  <c r="T10" i="1"/>
  <c r="S10" i="1"/>
  <c r="R10" i="1"/>
  <c r="Q10" i="1"/>
  <c r="P10" i="1"/>
  <c r="O10" i="1"/>
  <c r="M10" i="1"/>
  <c r="K10" i="1"/>
  <c r="J10" i="1"/>
  <c r="H10" i="1"/>
  <c r="G10" i="1"/>
  <c r="F10" i="1"/>
  <c r="E10" i="1"/>
  <c r="D10" i="1"/>
  <c r="C10" i="1"/>
  <c r="AE28" i="18"/>
  <c r="AD28" i="18"/>
  <c r="AB28" i="18"/>
  <c r="AA28" i="18"/>
  <c r="Z28" i="18"/>
  <c r="X28" i="18"/>
  <c r="W28" i="18"/>
  <c r="V28" i="18"/>
  <c r="P28" i="18"/>
  <c r="O28" i="18"/>
  <c r="N28" i="18"/>
  <c r="L28" i="18"/>
  <c r="K28" i="18"/>
  <c r="J28" i="18"/>
  <c r="H28" i="18"/>
  <c r="G28" i="18"/>
  <c r="F28" i="18"/>
  <c r="T26" i="18"/>
  <c r="S26" i="18"/>
  <c r="R26" i="18"/>
  <c r="T25" i="18"/>
  <c r="S25" i="18"/>
  <c r="R25" i="18"/>
  <c r="T24" i="18"/>
  <c r="S24" i="18"/>
  <c r="R24" i="18"/>
  <c r="T23" i="18"/>
  <c r="S23" i="18"/>
  <c r="R23" i="18"/>
  <c r="T21" i="18"/>
  <c r="S21" i="18"/>
  <c r="R21" i="18"/>
  <c r="T20" i="18"/>
  <c r="S20" i="18"/>
  <c r="R20" i="18"/>
  <c r="T19" i="18"/>
  <c r="S19" i="18"/>
  <c r="R19" i="18"/>
  <c r="T18" i="18"/>
  <c r="S18" i="18"/>
  <c r="R18" i="18"/>
  <c r="T17" i="18"/>
  <c r="S17" i="18"/>
  <c r="R17" i="18"/>
  <c r="T16" i="18"/>
  <c r="S16" i="18"/>
  <c r="R16" i="18"/>
  <c r="T15" i="18"/>
  <c r="S15" i="18"/>
  <c r="R15" i="18"/>
  <c r="T14" i="18"/>
  <c r="S14" i="18"/>
  <c r="R14" i="18"/>
  <c r="T13" i="18"/>
  <c r="T28" i="18" s="1"/>
  <c r="S13" i="18"/>
  <c r="S28" i="18" s="1"/>
  <c r="R13" i="18"/>
  <c r="R28" i="18" s="1"/>
  <c r="A3" i="9"/>
  <c r="A91" i="9" s="1"/>
  <c r="A3" i="10"/>
  <c r="A91" i="10" s="1"/>
  <c r="A3" i="11"/>
  <c r="A91" i="11" s="1"/>
  <c r="A3" i="12"/>
  <c r="A91" i="12" s="1"/>
  <c r="A3" i="13"/>
  <c r="A91" i="13" s="1"/>
  <c r="A3" i="14"/>
  <c r="A91" i="14" s="1"/>
  <c r="A3" i="8"/>
  <c r="A91" i="8" s="1"/>
  <c r="A91" i="1"/>
  <c r="G88" i="1"/>
  <c r="N88" i="1"/>
  <c r="S88" i="1"/>
  <c r="B88" i="1"/>
  <c r="D87" i="1"/>
  <c r="E87" i="1"/>
  <c r="J87" i="1"/>
  <c r="K87" i="1"/>
  <c r="P87" i="1"/>
  <c r="R87" i="1"/>
  <c r="Q87" i="1"/>
  <c r="U86" i="1"/>
  <c r="E86" i="1"/>
  <c r="J86" i="1"/>
  <c r="Q86" i="1"/>
  <c r="S85" i="1"/>
  <c r="B85" i="1"/>
  <c r="G85" i="1"/>
  <c r="N85" i="1"/>
  <c r="F84" i="1"/>
  <c r="B83" i="1"/>
  <c r="G83" i="1"/>
  <c r="K82" i="1"/>
  <c r="P82" i="1"/>
  <c r="U82" i="1"/>
  <c r="D82" i="1"/>
  <c r="G81" i="1"/>
  <c r="N81" i="1"/>
  <c r="S81" i="1"/>
  <c r="C81" i="1"/>
  <c r="B81" i="1"/>
  <c r="E79" i="1"/>
  <c r="P79" i="1"/>
  <c r="Q79" i="1"/>
  <c r="U77" i="1"/>
  <c r="D77" i="1"/>
  <c r="E77" i="1"/>
  <c r="J75" i="1"/>
  <c r="L75" i="1"/>
  <c r="K75" i="1"/>
  <c r="P75" i="1"/>
  <c r="D75" i="1"/>
  <c r="O74" i="1"/>
  <c r="G71" i="1"/>
  <c r="Q70" i="1"/>
  <c r="E70" i="1"/>
  <c r="J70" i="1"/>
  <c r="I69" i="1"/>
  <c r="M67" i="1"/>
  <c r="D66" i="1"/>
  <c r="K66" i="1"/>
  <c r="P66" i="1"/>
  <c r="S64" i="1"/>
  <c r="B64" i="1"/>
  <c r="G64" i="1"/>
  <c r="I64" i="1"/>
  <c r="N64" i="1"/>
  <c r="P63" i="1"/>
  <c r="R63" i="1"/>
  <c r="Q63" i="1"/>
  <c r="E63" i="1"/>
  <c r="J63" i="1"/>
  <c r="C62" i="1"/>
  <c r="L55" i="1"/>
  <c r="K55" i="1"/>
  <c r="P55" i="1"/>
  <c r="T55" i="1"/>
  <c r="D55" i="1"/>
  <c r="O61" i="1"/>
  <c r="E60" i="1"/>
  <c r="J60" i="1"/>
  <c r="P60" i="1"/>
  <c r="G58" i="1"/>
  <c r="M56" i="1"/>
  <c r="U54" i="1"/>
  <c r="G53" i="1"/>
  <c r="N53" i="1"/>
  <c r="D52" i="1"/>
  <c r="P52" i="1"/>
  <c r="Q51" i="1"/>
  <c r="G50" i="1"/>
  <c r="Q49" i="1"/>
  <c r="E49" i="1"/>
  <c r="J49" i="1"/>
  <c r="C48" i="1"/>
  <c r="E47" i="1"/>
  <c r="M46" i="1"/>
  <c r="D45" i="1"/>
  <c r="K45" i="1"/>
  <c r="P45" i="1"/>
  <c r="D44" i="1"/>
  <c r="P44" i="1"/>
  <c r="S43" i="1"/>
  <c r="B43" i="1"/>
  <c r="G43" i="1"/>
  <c r="N43" i="1"/>
  <c r="F42" i="1"/>
  <c r="J40" i="1"/>
  <c r="Q40" i="1"/>
  <c r="U40" i="1"/>
  <c r="L38" i="1"/>
  <c r="D37" i="1"/>
  <c r="K37" i="1"/>
  <c r="P37" i="1"/>
  <c r="C36" i="1"/>
  <c r="P36" i="1"/>
  <c r="O36" i="1"/>
  <c r="P35" i="1"/>
  <c r="G35" i="1"/>
  <c r="R34" i="1"/>
  <c r="B34" i="1"/>
  <c r="G34" i="1"/>
  <c r="F34" i="1"/>
  <c r="S33" i="1"/>
  <c r="E33" i="1"/>
  <c r="E31" i="1"/>
  <c r="U31" i="1"/>
  <c r="P28" i="1"/>
  <c r="O27" i="1"/>
  <c r="B27" i="1"/>
  <c r="N26" i="1"/>
  <c r="B26" i="1"/>
  <c r="J24" i="1"/>
  <c r="R24" i="1"/>
  <c r="U23" i="1"/>
  <c r="U18" i="1"/>
  <c r="G17" i="1"/>
  <c r="S35" i="1"/>
  <c r="R50" i="1"/>
  <c r="R59" i="1"/>
  <c r="S60" i="1"/>
  <c r="R64" i="1"/>
  <c r="R72" i="1"/>
  <c r="S73" i="1"/>
  <c r="R80" i="1"/>
  <c r="R84" i="1"/>
  <c r="R88" i="1"/>
  <c r="N37" i="1"/>
  <c r="O38" i="1"/>
  <c r="N42" i="1"/>
  <c r="O44" i="1"/>
  <c r="O52" i="1"/>
  <c r="P53" i="1"/>
  <c r="O59" i="1"/>
  <c r="P67" i="1"/>
  <c r="P74" i="1"/>
  <c r="O78" i="1"/>
  <c r="O82" i="1"/>
  <c r="O86" i="1"/>
  <c r="K36" i="1"/>
  <c r="K53" i="1"/>
  <c r="L54" i="1"/>
  <c r="L76" i="1"/>
  <c r="L78" i="1"/>
  <c r="L84" i="1"/>
  <c r="L88" i="1"/>
  <c r="J32" i="1"/>
  <c r="I48" i="1"/>
  <c r="J56" i="1"/>
  <c r="I57" i="1"/>
  <c r="J58" i="1"/>
  <c r="H55" i="1"/>
  <c r="J62" i="1"/>
  <c r="J67" i="1"/>
  <c r="I68" i="1"/>
  <c r="I70" i="1"/>
  <c r="J71" i="1"/>
  <c r="I78" i="1"/>
  <c r="I82" i="1"/>
  <c r="G42" i="1"/>
  <c r="G45" i="1"/>
  <c r="E48" i="1"/>
  <c r="F48" i="1"/>
  <c r="F50" i="1"/>
  <c r="E58" i="1"/>
  <c r="F59" i="1"/>
  <c r="G60" i="1"/>
  <c r="F61" i="1"/>
  <c r="E62" i="1"/>
  <c r="F64" i="1"/>
  <c r="E71" i="1"/>
  <c r="G72" i="1"/>
  <c r="G73" i="1"/>
  <c r="F76" i="1"/>
  <c r="G77" i="1"/>
  <c r="F80" i="1"/>
  <c r="E83" i="1"/>
  <c r="F86" i="1"/>
  <c r="C52" i="1"/>
  <c r="C54" i="1"/>
  <c r="C59" i="1"/>
  <c r="C66" i="1"/>
  <c r="C74" i="1"/>
  <c r="B77" i="1"/>
  <c r="C82" i="1"/>
  <c r="C84" i="1"/>
  <c r="C86" i="1"/>
  <c r="K27" i="1"/>
  <c r="U32" i="1"/>
  <c r="B35" i="1"/>
  <c r="C35" i="1"/>
  <c r="N35" i="1"/>
  <c r="L37" i="1"/>
  <c r="I40" i="1"/>
  <c r="E41" i="1"/>
  <c r="J41" i="1"/>
  <c r="Q41" i="1"/>
  <c r="R41" i="1"/>
  <c r="R42" i="1"/>
  <c r="C44" i="1"/>
  <c r="L46" i="1"/>
  <c r="U47" i="1"/>
  <c r="U48" i="1"/>
  <c r="R49" i="1"/>
  <c r="S49" i="1"/>
  <c r="B51" i="1"/>
  <c r="G51" i="1"/>
  <c r="N51" i="1"/>
  <c r="S51" i="1"/>
  <c r="D53" i="1"/>
  <c r="U56" i="1"/>
  <c r="F57" i="1"/>
  <c r="U57" i="1"/>
  <c r="Q58" i="1"/>
  <c r="R58" i="1"/>
  <c r="S59" i="1"/>
  <c r="B60" i="1"/>
  <c r="N60" i="1"/>
  <c r="C61" i="1"/>
  <c r="L61" i="1"/>
  <c r="B55" i="1"/>
  <c r="C55" i="1"/>
  <c r="G55" i="1"/>
  <c r="I55" i="1"/>
  <c r="M55" i="1"/>
  <c r="N55" i="1"/>
  <c r="O55" i="1"/>
  <c r="S55" i="1"/>
  <c r="U55" i="1"/>
  <c r="I62" i="1"/>
  <c r="Q62" i="1"/>
  <c r="U62" i="1"/>
  <c r="F63" i="1"/>
  <c r="B65" i="1"/>
  <c r="C65" i="1"/>
  <c r="G65" i="1"/>
  <c r="N65" i="1"/>
  <c r="O65" i="1"/>
  <c r="S65" i="1"/>
  <c r="L66" i="1"/>
  <c r="O66" i="1"/>
  <c r="U66" i="1"/>
  <c r="D67" i="1"/>
  <c r="K67" i="1"/>
  <c r="L67" i="1"/>
  <c r="L68" i="1"/>
  <c r="U69" i="1"/>
  <c r="U70" i="1"/>
  <c r="F71" i="1"/>
  <c r="K71" i="1"/>
  <c r="P71" i="1"/>
  <c r="Q71" i="1"/>
  <c r="R71" i="1"/>
  <c r="B72" i="1"/>
  <c r="F72" i="1"/>
  <c r="I72" i="1"/>
  <c r="N72" i="1"/>
  <c r="S72" i="1"/>
  <c r="B73" i="1"/>
  <c r="C73" i="1"/>
  <c r="N73" i="1"/>
  <c r="O73" i="1"/>
  <c r="D74" i="1"/>
  <c r="K74" i="1"/>
  <c r="U74" i="1"/>
  <c r="I77" i="1"/>
  <c r="E78" i="1"/>
  <c r="J78" i="1"/>
  <c r="Q78" i="1"/>
  <c r="U78" i="1"/>
  <c r="F79" i="1"/>
  <c r="J79" i="1"/>
  <c r="R79" i="1"/>
  <c r="B80" i="1"/>
  <c r="C80" i="1"/>
  <c r="G80" i="1"/>
  <c r="N80" i="1"/>
  <c r="S80" i="1"/>
  <c r="O81" i="1"/>
  <c r="D83" i="1"/>
  <c r="J83" i="1"/>
  <c r="K83" i="1"/>
  <c r="L83" i="1"/>
  <c r="P83" i="1"/>
  <c r="Q83" i="1"/>
  <c r="H84" i="1"/>
  <c r="I85" i="1"/>
  <c r="P85" i="1"/>
  <c r="U85" i="1"/>
  <c r="I86" i="1"/>
  <c r="F87" i="1"/>
  <c r="G87" i="1"/>
  <c r="F88" i="1"/>
  <c r="AS90" i="8" l="1"/>
  <c r="E90" i="12"/>
  <c r="AU90" i="8"/>
  <c r="K90" i="10"/>
  <c r="S90" i="10"/>
  <c r="U90" i="11"/>
  <c r="AE90" i="12"/>
  <c r="AO90" i="13"/>
  <c r="S90" i="14"/>
  <c r="AH90" i="12"/>
  <c r="AC90" i="13"/>
  <c r="AM90" i="11"/>
  <c r="Z90" i="8"/>
  <c r="T90" i="9"/>
  <c r="AL90" i="10"/>
  <c r="AI90" i="8"/>
  <c r="M90" i="9"/>
  <c r="AK90" i="9"/>
  <c r="G90" i="10"/>
  <c r="T90" i="8"/>
  <c r="AT90" i="9"/>
  <c r="H90" i="10"/>
  <c r="AP90" i="11"/>
  <c r="L90" i="12"/>
  <c r="AB90" i="12"/>
  <c r="AT90" i="13"/>
  <c r="E90" i="8"/>
  <c r="AC90" i="8"/>
  <c r="I90" i="10"/>
  <c r="AK90" i="12"/>
  <c r="AE90" i="13"/>
  <c r="M90" i="11"/>
  <c r="G90" i="12"/>
  <c r="AU90" i="12"/>
  <c r="R90" i="12"/>
  <c r="AQ90" i="8"/>
  <c r="AG90" i="11"/>
  <c r="B90" i="11"/>
  <c r="V90" i="13"/>
  <c r="P90" i="14"/>
  <c r="V90" i="1"/>
  <c r="W90" i="8"/>
  <c r="AE90" i="8"/>
  <c r="AM90" i="8"/>
  <c r="I90" i="9"/>
  <c r="Y90" i="9"/>
  <c r="AG90" i="9"/>
  <c r="AO90" i="9"/>
  <c r="C90" i="10"/>
  <c r="AI90" i="10"/>
  <c r="AQ90" i="10"/>
  <c r="AC90" i="11"/>
  <c r="K17" i="1"/>
  <c r="B90" i="13"/>
  <c r="AI90" i="13"/>
  <c r="F90" i="10"/>
  <c r="V90" i="10"/>
  <c r="AF90" i="11"/>
  <c r="J90" i="12"/>
  <c r="AR90" i="13"/>
  <c r="AD90" i="14"/>
  <c r="AC90" i="9"/>
  <c r="AU90" i="10"/>
  <c r="C90" i="12"/>
  <c r="AQ90" i="12"/>
  <c r="M90" i="13"/>
  <c r="AK90" i="13"/>
  <c r="L90" i="8"/>
  <c r="AR90" i="8"/>
  <c r="P90" i="10"/>
  <c r="AF90" i="10"/>
  <c r="T90" i="12"/>
  <c r="F90" i="13"/>
  <c r="AF90" i="14"/>
  <c r="AO90" i="10"/>
  <c r="O90" i="13"/>
  <c r="C90" i="8"/>
  <c r="O12" i="1"/>
  <c r="O90" i="1" s="1"/>
  <c r="B90" i="8"/>
  <c r="J90" i="8"/>
  <c r="R90" i="8"/>
  <c r="AH90" i="8"/>
  <c r="AP90" i="8"/>
  <c r="L90" i="9"/>
  <c r="AB90" i="9"/>
  <c r="AJ90" i="9"/>
  <c r="AR90" i="9"/>
  <c r="N90" i="10"/>
  <c r="AD90" i="10"/>
  <c r="AT90" i="10"/>
  <c r="H90" i="11"/>
  <c r="P90" i="11"/>
  <c r="X90" i="11"/>
  <c r="AN90" i="11"/>
  <c r="B90" i="12"/>
  <c r="Z90" i="12"/>
  <c r="AP90" i="12"/>
  <c r="L90" i="13"/>
  <c r="T90" i="13"/>
  <c r="AB90" i="13"/>
  <c r="AJ90" i="13"/>
  <c r="F90" i="14"/>
  <c r="N90" i="14"/>
  <c r="V90" i="14"/>
  <c r="E90" i="9"/>
  <c r="Q90" i="11"/>
  <c r="K90" i="8"/>
  <c r="S90" i="8"/>
  <c r="AA90" i="8"/>
  <c r="U90" i="9"/>
  <c r="AS90" i="9"/>
  <c r="O90" i="10"/>
  <c r="W90" i="10"/>
  <c r="AE90" i="10"/>
  <c r="AM90" i="10"/>
  <c r="I90" i="11"/>
  <c r="Y90" i="11"/>
  <c r="AO90" i="11"/>
  <c r="K90" i="12"/>
  <c r="S90" i="12"/>
  <c r="AA90" i="12"/>
  <c r="AI90" i="12"/>
  <c r="E90" i="13"/>
  <c r="U90" i="13"/>
  <c r="AS90" i="13"/>
  <c r="G90" i="14"/>
  <c r="O90" i="14"/>
  <c r="W90" i="14"/>
  <c r="AE90" i="14"/>
  <c r="AB90" i="8"/>
  <c r="AJ90" i="8"/>
  <c r="N90" i="9"/>
  <c r="X90" i="10"/>
  <c r="AN90" i="10"/>
  <c r="R90" i="11"/>
  <c r="Z90" i="11"/>
  <c r="AJ90" i="12"/>
  <c r="AR90" i="12"/>
  <c r="AD90" i="13"/>
  <c r="X90" i="14"/>
  <c r="D90" i="8"/>
  <c r="F90" i="9"/>
  <c r="V90" i="9"/>
  <c r="AD90" i="9"/>
  <c r="AL90" i="9"/>
  <c r="J90" i="11"/>
  <c r="AH90" i="11"/>
  <c r="N90" i="13"/>
  <c r="AL90" i="13"/>
  <c r="H90" i="14"/>
  <c r="M90" i="8"/>
  <c r="U90" i="8"/>
  <c r="AK90" i="8"/>
  <c r="G90" i="9"/>
  <c r="O90" i="9"/>
  <c r="W90" i="9"/>
  <c r="AE90" i="9"/>
  <c r="AM90" i="9"/>
  <c r="AU90" i="9"/>
  <c r="Q90" i="10"/>
  <c r="Y90" i="10"/>
  <c r="AG90" i="10"/>
  <c r="C90" i="11"/>
  <c r="K90" i="11"/>
  <c r="S90" i="11"/>
  <c r="AA90" i="11"/>
  <c r="AI90" i="11"/>
  <c r="AQ90" i="11"/>
  <c r="M90" i="12"/>
  <c r="U90" i="12"/>
  <c r="AC90" i="12"/>
  <c r="AS90" i="12"/>
  <c r="G90" i="13"/>
  <c r="W90" i="13"/>
  <c r="AM90" i="13"/>
  <c r="AU90" i="13"/>
  <c r="I90" i="14"/>
  <c r="Q90" i="14"/>
  <c r="Y90" i="14"/>
  <c r="AG90" i="14"/>
  <c r="G90" i="8"/>
  <c r="O90" i="8"/>
  <c r="Q90" i="9"/>
  <c r="AA90" i="10"/>
  <c r="E90" i="11"/>
  <c r="AK90" i="11"/>
  <c r="O90" i="12"/>
  <c r="I90" i="13"/>
  <c r="Q90" i="13"/>
  <c r="AG90" i="13"/>
  <c r="AO90" i="8"/>
  <c r="K90" i="9"/>
  <c r="AA90" i="13"/>
  <c r="AS90" i="11"/>
  <c r="W90" i="12"/>
  <c r="AM90" i="12"/>
  <c r="Y90" i="13"/>
  <c r="C90" i="14"/>
  <c r="K90" i="14"/>
  <c r="AA90" i="14"/>
  <c r="AE90" i="11"/>
  <c r="N10" i="1"/>
  <c r="X90" i="1"/>
  <c r="I90" i="8"/>
  <c r="Q90" i="8"/>
  <c r="Y90" i="8"/>
  <c r="AG90" i="8"/>
  <c r="C90" i="9"/>
  <c r="S90" i="9"/>
  <c r="AA90" i="9"/>
  <c r="AI90" i="9"/>
  <c r="AQ90" i="9"/>
  <c r="E90" i="10"/>
  <c r="M90" i="10"/>
  <c r="U90" i="10"/>
  <c r="AC90" i="10"/>
  <c r="AK90" i="10"/>
  <c r="AS90" i="10"/>
  <c r="G90" i="11"/>
  <c r="O90" i="11"/>
  <c r="W90" i="11"/>
  <c r="AU90" i="11"/>
  <c r="I90" i="12"/>
  <c r="Q90" i="12"/>
  <c r="Y90" i="12"/>
  <c r="AG90" i="12"/>
  <c r="AO90" i="12"/>
  <c r="C90" i="13"/>
  <c r="K90" i="13"/>
  <c r="S90" i="13"/>
  <c r="AQ90" i="13"/>
  <c r="E90" i="14"/>
  <c r="M90" i="14"/>
  <c r="U90" i="14"/>
  <c r="AC90" i="14"/>
  <c r="I10" i="1"/>
  <c r="L10" i="1"/>
  <c r="L90" i="1" s="1"/>
  <c r="B10" i="1"/>
  <c r="B90" i="1" s="1"/>
  <c r="R83" i="1"/>
  <c r="R90" i="1" s="1"/>
  <c r="X90" i="8"/>
  <c r="R90" i="9"/>
  <c r="Z90" i="9"/>
  <c r="N90" i="11"/>
  <c r="V90" i="11"/>
  <c r="J90" i="13"/>
  <c r="AP90" i="13"/>
  <c r="AB90" i="14"/>
  <c r="F90" i="1"/>
  <c r="L90" i="11"/>
  <c r="W90" i="1"/>
  <c r="H90" i="8"/>
  <c r="P90" i="8"/>
  <c r="AF90" i="8"/>
  <c r="AN90" i="8"/>
  <c r="B90" i="9"/>
  <c r="J90" i="9"/>
  <c r="AH90" i="9"/>
  <c r="AP90" i="9"/>
  <c r="L90" i="10"/>
  <c r="T90" i="10"/>
  <c r="AB90" i="10"/>
  <c r="AJ90" i="10"/>
  <c r="AR90" i="10"/>
  <c r="F90" i="11"/>
  <c r="AD90" i="11"/>
  <c r="AL90" i="11"/>
  <c r="AT90" i="11"/>
  <c r="H90" i="12"/>
  <c r="P90" i="12"/>
  <c r="X90" i="12"/>
  <c r="AF90" i="12"/>
  <c r="AN90" i="12"/>
  <c r="R90" i="13"/>
  <c r="Z90" i="13"/>
  <c r="AH90" i="13"/>
  <c r="D90" i="14"/>
  <c r="L90" i="14"/>
  <c r="T90" i="14"/>
  <c r="X90" i="9"/>
  <c r="AF90" i="9"/>
  <c r="D90" i="11"/>
  <c r="AT90" i="12"/>
  <c r="H90" i="13"/>
  <c r="F90" i="8"/>
  <c r="V90" i="8"/>
  <c r="AD90" i="8"/>
  <c r="AL90" i="8"/>
  <c r="H90" i="9"/>
  <c r="AN90" i="9"/>
  <c r="B90" i="10"/>
  <c r="R90" i="10"/>
  <c r="Z90" i="10"/>
  <c r="AH90" i="10"/>
  <c r="AP90" i="10"/>
  <c r="T90" i="11"/>
  <c r="AJ90" i="11"/>
  <c r="F90" i="12"/>
  <c r="V90" i="12"/>
  <c r="AD90" i="12"/>
  <c r="AL90" i="12"/>
  <c r="P90" i="13"/>
  <c r="X90" i="13"/>
  <c r="AF90" i="13"/>
  <c r="AN90" i="13"/>
  <c r="B90" i="14"/>
  <c r="J90" i="14"/>
  <c r="Z90" i="14"/>
  <c r="C90" i="1"/>
  <c r="M12" i="1"/>
  <c r="M90" i="1" s="1"/>
  <c r="N90" i="8"/>
  <c r="AT90" i="8"/>
  <c r="P90" i="9"/>
  <c r="J90" i="10"/>
  <c r="AB90" i="11"/>
  <c r="AR90" i="11"/>
  <c r="N90" i="12"/>
  <c r="R90" i="14"/>
  <c r="S90" i="1"/>
  <c r="D90" i="1"/>
  <c r="U90" i="1"/>
  <c r="G90" i="1"/>
  <c r="P90" i="1"/>
  <c r="E90" i="1"/>
  <c r="Q90" i="1"/>
  <c r="J90" i="1"/>
  <c r="K90" i="1"/>
  <c r="D90" i="10"/>
  <c r="D90" i="13"/>
  <c r="T11" i="1"/>
  <c r="T90" i="1" s="1"/>
  <c r="I12" i="1"/>
  <c r="N15" i="1"/>
  <c r="D90" i="9"/>
  <c r="D90" i="12"/>
  <c r="H11" i="1"/>
  <c r="H90" i="1" s="1"/>
  <c r="N90" i="1" l="1"/>
  <c r="I90" i="1"/>
</calcChain>
</file>

<file path=xl/sharedStrings.xml><?xml version="1.0" encoding="utf-8"?>
<sst xmlns="http://schemas.openxmlformats.org/spreadsheetml/2006/main" count="1678" uniqueCount="247">
  <si>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</si>
  <si>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</si>
  <si>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</si>
  <si>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</si>
  <si>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</si>
  <si>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</si>
  <si>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</si>
  <si>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</si>
  <si>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</si>
  <si>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</si>
  <si>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</si>
  <si>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</si>
  <si>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</si>
  <si>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</si>
  <si>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</si>
  <si>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</si>
  <si>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</si>
  <si>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</si>
  <si>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</si>
  <si>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</si>
  <si>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</si>
  <si>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</si>
  <si>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</si>
  <si>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</si>
  <si>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</si>
  <si>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</si>
  <si>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</si>
  <si>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</si>
  <si>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</si>
  <si>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</si>
  <si>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</si>
  <si>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</si>
  <si>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</si>
  <si>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</si>
  <si>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</si>
  <si>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</si>
  <si>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</si>
  <si>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</si>
  <si>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</si>
  <si>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</si>
  <si>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</si>
  <si>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</si>
  <si>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</si>
  <si>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</si>
  <si>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</si>
  <si>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</si>
  <si>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</si>
  <si>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</si>
  <si>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</si>
  <si>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</si>
  <si>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</si>
  <si>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</si>
  <si>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</si>
  <si>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</si>
  <si>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</si>
  <si>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</si>
  <si>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</si>
  <si>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</si>
  <si>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</si>
  <si>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</si>
  <si>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</si>
  <si>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</si>
  <si>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</si>
  <si>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</si>
  <si>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</si>
  <si>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</si>
  <si>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</si>
  <si>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</si>
  <si>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</si>
  <si>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</si>
  <si>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</si>
  <si>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</si>
  <si>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</si>
  <si>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</si>
  <si>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</si>
  <si>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</si>
  <si>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</si>
  <si>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</si>
  <si>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</si>
  <si>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</si>
  <si>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</si>
  <si>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</si>
  <si>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</si>
  <si>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</si>
  <si>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</si>
  <si>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</si>
  <si>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</si>
  <si>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</si>
  <si>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</si>
  <si>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</si>
  <si>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</si>
  <si>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</si>
  <si>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</si>
  <si>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</si>
  <si>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</si>
  <si>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</si>
  <si>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</si>
  <si>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</si>
  <si>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</si>
  <si>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</si>
  <si>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</si>
  <si>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</si>
  <si>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</si>
  <si>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</si>
  <si>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</si>
  <si>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</si>
  <si>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</si>
  <si>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</si>
  <si>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</si>
  <si>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</si>
  <si>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</si>
  <si>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</si>
  <si>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</si>
  <si>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</si>
  <si>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</si>
  <si>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</si>
  <si>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</si>
  <si>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</si>
  <si>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</si>
  <si>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</si>
  <si>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</si>
  <si>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</si>
  <si>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</si>
  <si>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</si>
  <si>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</si>
  <si>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</si>
  <si>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</si>
  <si>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</si>
  <si>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</si>
  <si>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</si>
  <si>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</si>
  <si>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</si>
  <si>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</si>
  <si>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</si>
  <si>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</si>
  <si>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</si>
  <si>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</si>
  <si>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</si>
  <si>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</si>
  <si>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</si>
  <si>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</si>
  <si>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</si>
  <si>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</si>
  <si>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</si>
  <si>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</si>
  <si>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</si>
  <si>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  </t>
  </si>
  <si>
    <t>or Torres Strait Islander</t>
  </si>
  <si>
    <t>Aboriginal</t>
  </si>
  <si>
    <t>New Appointments</t>
  </si>
  <si>
    <t xml:space="preserve">Casual Staff </t>
  </si>
  <si>
    <t xml:space="preserve">Previous year total  </t>
  </si>
  <si>
    <t>Casual Staff</t>
  </si>
  <si>
    <t>Staff Movements</t>
  </si>
  <si>
    <t>Employment Numbers  --  Full Time</t>
  </si>
  <si>
    <t>Employment Numbers  --  Part Time</t>
  </si>
  <si>
    <t>EFT  --  Part Time</t>
  </si>
  <si>
    <t>EFT  --  TOTAL EMPLOYMENT</t>
  </si>
  <si>
    <t xml:space="preserve">
Full Time</t>
  </si>
  <si>
    <t xml:space="preserve">
Part Time</t>
  </si>
  <si>
    <t>Totals  --  Full Time</t>
  </si>
  <si>
    <t>Totals  --  Part Time</t>
  </si>
  <si>
    <t>Totals  -- EFT Part Time</t>
  </si>
  <si>
    <t>Totals  --  EFT</t>
  </si>
  <si>
    <t>Totals  --  Casual</t>
  </si>
  <si>
    <t>Totals  --  Volunteers</t>
  </si>
  <si>
    <t>Totals  --  Movement</t>
  </si>
  <si>
    <t>Victorian Local Government Grants Commission</t>
  </si>
  <si>
    <t>NOTE: Local Government Victoria (LGV - DELWP) has requested this data.  Data is not used in the VLGGC allocations.</t>
  </si>
  <si>
    <t>as at 30 June 2022</t>
  </si>
  <si>
    <t>2021-22</t>
  </si>
  <si>
    <t xml:space="preserve">Casual </t>
  </si>
  <si>
    <t>Revenue</t>
  </si>
  <si>
    <t>City Assets</t>
  </si>
  <si>
    <t>Project Services</t>
  </si>
  <si>
    <t>Building &amp; planning</t>
  </si>
  <si>
    <t>Communications &amp; Engagement</t>
  </si>
  <si>
    <t>Local Laws</t>
  </si>
  <si>
    <t>Parks &amp; Gardens</t>
  </si>
  <si>
    <t>General Admin</t>
  </si>
  <si>
    <t>Management &amp; Administration</t>
  </si>
  <si>
    <t>Capital Projects</t>
  </si>
  <si>
    <t>Property Maintenance</t>
  </si>
  <si>
    <t>Vehicle Maintenance</t>
  </si>
  <si>
    <t>Rates</t>
  </si>
  <si>
    <t>Communications</t>
  </si>
  <si>
    <t>Infrastructure</t>
  </si>
  <si>
    <t>Planning/Building/Facilities</t>
  </si>
  <si>
    <t>Community Relations</t>
  </si>
  <si>
    <t>Public Safety</t>
  </si>
  <si>
    <t>IT/HR/Finance</t>
  </si>
  <si>
    <t xml:space="preserve">Other - Cleaning </t>
  </si>
  <si>
    <t>Other - Workshop</t>
  </si>
  <si>
    <t>Major Projects</t>
  </si>
  <si>
    <t>Innovation Cont Imp</t>
  </si>
  <si>
    <t>Business Undertakings (Property, Assets &amp; Administration)</t>
  </si>
  <si>
    <t>Corporate Services</t>
  </si>
  <si>
    <t>Community</t>
  </si>
  <si>
    <t>Sustainable Development</t>
  </si>
  <si>
    <t>Working for Victoria</t>
  </si>
  <si>
    <t/>
  </si>
  <si>
    <t>Planning &amp; Development</t>
  </si>
  <si>
    <t>Customer Service &amp; Communications</t>
  </si>
  <si>
    <t>Compliance &amp; Amenity</t>
  </si>
  <si>
    <t>Executive &amp; Corporate Services</t>
  </si>
  <si>
    <t>Other Infrastructure Services</t>
  </si>
  <si>
    <t>Gender of volunteers cannot be confirmed</t>
  </si>
  <si>
    <t>Administration</t>
  </si>
  <si>
    <t>Integrated Planning</t>
  </si>
  <si>
    <t>Other Revenue</t>
  </si>
  <si>
    <t>New appointments</t>
  </si>
  <si>
    <t xml:space="preserve">Advocacy and Communities </t>
  </si>
  <si>
    <t xml:space="preserve">Economy, Growth and Infrastructure </t>
  </si>
  <si>
    <t xml:space="preserve">Organisational Performance </t>
  </si>
  <si>
    <t xml:space="preserve">Fleet </t>
  </si>
  <si>
    <t>Remainder of the organisation</t>
  </si>
  <si>
    <t>Assets and Property (General)</t>
  </si>
  <si>
    <t>Assets Management</t>
  </si>
  <si>
    <t>Municipal Emergency</t>
  </si>
  <si>
    <t>Engineering - Proj Management</t>
  </si>
  <si>
    <t>Corporate Strategies</t>
  </si>
  <si>
    <t>Community Development</t>
  </si>
  <si>
    <t>City Infrastructure</t>
  </si>
  <si>
    <t>City Growth</t>
  </si>
  <si>
    <t>Municipal</t>
  </si>
  <si>
    <t>Other Volunteer Programs</t>
  </si>
  <si>
    <t>Admin</t>
  </si>
  <si>
    <t>Building</t>
  </si>
  <si>
    <t>Ranger/Livestock</t>
  </si>
  <si>
    <t>Risk</t>
  </si>
  <si>
    <t>Merri-bek (C)</t>
  </si>
  <si>
    <t xml:space="preserve">NOTE:  From 26 Sept 2022, Moreland City Council changed name to Merri-bek City Council.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</si>
  <si>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</si>
  <si>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Disclaimer </t>
  </si>
  <si>
    <t xml:space="preserve">Content from this spreadsheet should be attributed as Victorian Local Government Grants Commission data collection.
</t>
  </si>
  <si>
    <t>Conditions 
of Use</t>
  </si>
  <si>
    <r>
      <rPr>
        <b/>
        <sz val="11"/>
        <color theme="1"/>
        <rFont val="Arial"/>
        <family val="2"/>
      </rPr>
      <t>Employment Totals</t>
    </r>
    <r>
      <rPr>
        <sz val="11"/>
        <color theme="1"/>
        <rFont val="Arial"/>
        <family val="2"/>
      </rPr>
      <t xml:space="preserve">
- Council data in responses to questionnaire.
</t>
    </r>
  </si>
  <si>
    <r>
      <rPr>
        <b/>
        <sz val="11"/>
        <color theme="1"/>
        <rFont val="Arial"/>
        <family val="2"/>
      </rPr>
      <t>LGV1</t>
    </r>
    <r>
      <rPr>
        <sz val="11"/>
        <color theme="1"/>
        <rFont val="Arial"/>
        <family val="2"/>
      </rPr>
      <t xml:space="preserve"> 
- Questionnaire tab showing data requested.
</t>
    </r>
  </si>
  <si>
    <t>TABS</t>
  </si>
  <si>
    <t xml:space="preserve">Refer to Manual pages 54.
</t>
  </si>
  <si>
    <t xml:space="preserve">More Information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</si>
  <si>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</si>
  <si>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The data in these spreadsheet represents the Council's determination of :
</t>
  </si>
  <si>
    <t>Description</t>
  </si>
  <si>
    <t>Council Employment</t>
  </si>
  <si>
    <t>for the year ending 30 June 2022</t>
  </si>
  <si>
    <t>Local Government Accounting &amp; General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</si>
</sst>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_(&quot;$&quot;* #,##0_);_(&quot;$&quot;* \(#,##0\);_(&quot;$&quot;* &quot;-&quot;??_);_(@_)"/>
    <numFmt numFmtId="167" formatCode="#,##0.0_ ;[Red]\-#,##0.0\ "/>
    <numFmt numFmtId="168" formatCode="#,##0.0"/>
  </numFmts>
  <fonts count="26"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i/>
      <sz val="9"/>
      <color theme="1"/>
      <name val="Arial"/>
      <family val="2"/>
    </font>
    <font>
      <sz val="9"/>
      <color theme="1"/>
      <name val="Arial"/>
      <family val="2"/>
    </font>
    <font>
      <b/>
      <sz val="9"/>
      <color theme="1"/>
      <name val="Arial"/>
      <family val="2"/>
    </font>
    <font>
      <b/>
      <sz val="11"/>
      <color theme="1"/>
      <name val="Arial"/>
      <family val="2"/>
    </font>
    <font>
      <sz val="20"/>
      <color theme="1"/>
      <name val="Arial"/>
      <family val="2"/>
    </font>
    <font>
      <b/>
      <sz val="11"/>
      <color theme="9" tint="-0.249977111117893"/>
      <name val="Arial"/>
      <family val="2"/>
    </font>
  </fonts>
  <fills count="14">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right style="thin">
        <color indexed="64"/>
      </right>
      <top style="thin">
        <color indexed="64"/>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76">
    <xf numFmtId="0" fontId="0" fillId="0" borderId="0" xfId="0"/>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3" fontId="11" fillId="0" borderId="27" xfId="0" applyNumberFormat="1" applyFont="1" applyBorder="1"/>
    <xf numFmtId="0" fontId="12" fillId="3" borderId="0" xfId="0" applyFont="1" applyFill="1" applyAlignment="1">
      <alignment horizontal="left"/>
    </xf>
    <xf numFmtId="3" fontId="12" fillId="3" borderId="0" xfId="0" applyNumberFormat="1" applyFont="1" applyFill="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3" fontId="13" fillId="4"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3" fontId="16" fillId="0" borderId="27" xfId="0" applyNumberFormat="1" applyFont="1" applyBorder="1"/>
    <xf numFmtId="0" fontId="13" fillId="0" borderId="0" xfId="0" applyFont="1" applyAlignment="1">
      <alignment horizontal="center"/>
    </xf>
    <xf numFmtId="0" fontId="12" fillId="0" borderId="0" xfId="0" applyFont="1" applyAlignment="1">
      <alignment wrapText="1"/>
    </xf>
    <xf numFmtId="164" fontId="4" fillId="6" borderId="0" xfId="0" applyNumberFormat="1" applyFont="1" applyFill="1" applyBorder="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Border="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0" fontId="4" fillId="6" borderId="23" xfId="0" quotePrefix="1" applyNumberFormat="1" applyFont="1" applyFill="1" applyBorder="1" applyAlignment="1">
      <alignment horizontal="left" vertical="center" wrapText="1"/>
    </xf>
    <xf numFmtId="0" fontId="4" fillId="6" borderId="24" xfId="0" quotePrefix="1" applyNumberFormat="1" applyFont="1" applyFill="1" applyBorder="1" applyAlignment="1">
      <alignment horizontal="left" vertical="center" wrapText="1"/>
    </xf>
    <xf numFmtId="0" fontId="4" fillId="6" borderId="24" xfId="0" applyNumberFormat="1" applyFont="1" applyFill="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3" fontId="13" fillId="3" borderId="0" xfId="0" applyNumberFormat="1" applyFont="1" applyFill="1" applyAlignment="1">
      <alignment horizontal="center" wrapText="1"/>
    </xf>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0" fontId="4" fillId="6" borderId="25" xfId="0" applyNumberFormat="1" applyFont="1" applyFill="1" applyBorder="1" applyAlignment="1">
      <alignment horizontal="left" vertical="center" wrapText="1"/>
    </xf>
    <xf numFmtId="0" fontId="4" fillId="6" borderId="31" xfId="0" applyNumberFormat="1"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Border="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0" fontId="4" fillId="6" borderId="0"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13" fillId="0" borderId="0" xfId="0" applyNumberFormat="1" applyFont="1"/>
    <xf numFmtId="167" fontId="13" fillId="0" borderId="0" xfId="0" applyNumberFormat="1" applyFont="1"/>
    <xf numFmtId="164" fontId="13" fillId="4" borderId="28" xfId="0" applyNumberFormat="1" applyFont="1" applyFill="1" applyBorder="1"/>
    <xf numFmtId="167" fontId="12" fillId="5" borderId="28" xfId="0" applyNumberFormat="1" applyFont="1" applyFill="1" applyBorder="1"/>
    <xf numFmtId="164" fontId="12" fillId="5" borderId="28" xfId="0" applyNumberFormat="1" applyFont="1" applyFill="1" applyBorder="1"/>
    <xf numFmtId="3" fontId="20" fillId="0" borderId="0" xfId="0" applyNumberFormat="1" applyFont="1" applyAlignment="1">
      <alignment horizontal="right"/>
    </xf>
    <xf numFmtId="164" fontId="12" fillId="12" borderId="28" xfId="0" applyNumberFormat="1" applyFont="1" applyFill="1" applyBorder="1"/>
    <xf numFmtId="167" fontId="12" fillId="12" borderId="28" xfId="0" applyNumberFormat="1" applyFont="1" applyFill="1" applyBorder="1"/>
    <xf numFmtId="164" fontId="13" fillId="0" borderId="0" xfId="0" applyNumberFormat="1" applyFont="1" applyAlignment="1">
      <alignment vertical="center"/>
    </xf>
    <xf numFmtId="164" fontId="13" fillId="4" borderId="28" xfId="0" applyNumberFormat="1" applyFont="1" applyFill="1" applyBorder="1" applyAlignment="1">
      <alignment vertical="center"/>
    </xf>
    <xf numFmtId="164" fontId="12"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Border="1" applyAlignment="1">
      <alignment vertical="center"/>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64" fontId="2" fillId="0" borderId="0" xfId="0" applyNumberFormat="1" applyFont="1" applyBorder="1" applyAlignment="1">
      <alignment vertical="center"/>
    </xf>
    <xf numFmtId="0" fontId="18" fillId="0" borderId="0" xfId="0" applyFont="1" applyAlignment="1">
      <alignment vertical="center"/>
    </xf>
    <xf numFmtId="164" fontId="6" fillId="0" borderId="0" xfId="0" applyNumberFormat="1" applyFont="1" applyBorder="1" applyAlignment="1">
      <alignment vertical="center"/>
    </xf>
    <xf numFmtId="0" fontId="3" fillId="6" borderId="23" xfId="0" applyFont="1" applyFill="1" applyBorder="1" applyAlignment="1">
      <alignment vertical="center"/>
    </xf>
    <xf numFmtId="164" fontId="2" fillId="7" borderId="20"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0" fontId="4" fillId="6" borderId="1" xfId="0" applyFont="1" applyFill="1" applyBorder="1" applyAlignment="1">
      <alignment horizontal="left" vertical="center"/>
    </xf>
    <xf numFmtId="0" fontId="6" fillId="0" borderId="0" xfId="0" applyFont="1" applyAlignment="1">
      <alignment horizontal="left" vertical="center"/>
    </xf>
    <xf numFmtId="0" fontId="4" fillId="6" borderId="7" xfId="0" applyFont="1" applyFill="1" applyBorder="1" applyAlignment="1">
      <alignment vertical="center"/>
    </xf>
    <xf numFmtId="0" fontId="8" fillId="6" borderId="7" xfId="0" applyFont="1" applyFill="1" applyBorder="1" applyAlignment="1">
      <alignment vertical="center"/>
    </xf>
    <xf numFmtId="0" fontId="9" fillId="0" borderId="0" xfId="0" applyFont="1" applyAlignment="1">
      <alignment vertical="center"/>
    </xf>
    <xf numFmtId="0" fontId="4" fillId="6" borderId="9" xfId="0" applyFont="1" applyFill="1" applyBorder="1" applyAlignment="1">
      <alignment vertical="center"/>
    </xf>
    <xf numFmtId="3" fontId="1" fillId="0" borderId="3" xfId="0" applyNumberFormat="1" applyFont="1" applyBorder="1" applyAlignment="1">
      <alignment vertical="center"/>
    </xf>
    <xf numFmtId="164" fontId="1" fillId="8" borderId="12" xfId="0" applyNumberFormat="1" applyFont="1" applyFill="1" applyBorder="1" applyAlignment="1">
      <alignment vertical="center"/>
    </xf>
    <xf numFmtId="164" fontId="1" fillId="8" borderId="13" xfId="0" applyNumberFormat="1" applyFont="1" applyFill="1" applyBorder="1" applyAlignment="1">
      <alignment vertical="center"/>
    </xf>
    <xf numFmtId="164" fontId="1" fillId="8" borderId="26" xfId="0" applyNumberFormat="1" applyFont="1" applyFill="1" applyBorder="1" applyAlignment="1">
      <alignment vertical="center"/>
    </xf>
    <xf numFmtId="164" fontId="1" fillId="11" borderId="26" xfId="0" applyNumberFormat="1" applyFont="1" applyFill="1" applyBorder="1" applyAlignment="1">
      <alignment vertical="center"/>
    </xf>
    <xf numFmtId="3" fontId="1" fillId="0" borderId="4" xfId="0" applyNumberFormat="1" applyFont="1" applyBorder="1" applyAlignment="1">
      <alignment vertical="center"/>
    </xf>
    <xf numFmtId="164" fontId="1" fillId="8" borderId="14" xfId="0" applyNumberFormat="1" applyFont="1" applyFill="1" applyBorder="1" applyAlignment="1">
      <alignment vertical="center"/>
    </xf>
    <xf numFmtId="164" fontId="1" fillId="8" borderId="15" xfId="0" applyNumberFormat="1" applyFont="1" applyFill="1" applyBorder="1" applyAlignment="1">
      <alignment vertical="center"/>
    </xf>
    <xf numFmtId="164" fontId="1" fillId="11" borderId="15" xfId="0" applyNumberFormat="1" applyFont="1" applyFill="1" applyBorder="1" applyAlignment="1">
      <alignment vertical="center"/>
    </xf>
    <xf numFmtId="164" fontId="1" fillId="8" borderId="16" xfId="0" applyNumberFormat="1" applyFont="1" applyFill="1" applyBorder="1" applyAlignment="1">
      <alignment vertical="center"/>
    </xf>
    <xf numFmtId="3" fontId="1" fillId="0" borderId="5" xfId="0" applyNumberFormat="1" applyFont="1" applyBorder="1" applyAlignment="1">
      <alignment vertical="center"/>
    </xf>
    <xf numFmtId="164" fontId="1" fillId="8" borderId="17" xfId="0" applyNumberFormat="1" applyFont="1" applyFill="1" applyBorder="1" applyAlignment="1">
      <alignment vertical="center"/>
    </xf>
    <xf numFmtId="164" fontId="1" fillId="8" borderId="18" xfId="0" applyNumberFormat="1" applyFont="1" applyFill="1" applyBorder="1" applyAlignment="1">
      <alignment vertical="center"/>
    </xf>
    <xf numFmtId="164" fontId="1" fillId="11" borderId="18" xfId="0" applyNumberFormat="1" applyFont="1" applyFill="1" applyBorder="1" applyAlignment="1">
      <alignment vertical="center"/>
    </xf>
    <xf numFmtId="164" fontId="1" fillId="8" borderId="19" xfId="0" applyNumberFormat="1" applyFont="1" applyFill="1" applyBorder="1" applyAlignment="1">
      <alignment vertical="center"/>
    </xf>
    <xf numFmtId="3" fontId="4" fillId="6" borderId="6" xfId="0" applyNumberFormat="1"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164" fontId="4" fillId="6" borderId="22" xfId="0" applyNumberFormat="1" applyFont="1" applyFill="1" applyBorder="1" applyAlignment="1">
      <alignment horizontal="right" vertical="center"/>
    </xf>
    <xf numFmtId="0" fontId="17" fillId="0" borderId="0" xfId="0" applyFont="1" applyAlignment="1">
      <alignment vertical="center"/>
    </xf>
    <xf numFmtId="164" fontId="5" fillId="0" borderId="0" xfId="0" applyNumberFormat="1" applyFont="1" applyBorder="1" applyAlignment="1">
      <alignment vertical="center"/>
    </xf>
    <xf numFmtId="0" fontId="3" fillId="6" borderId="34" xfId="0" applyFont="1" applyFill="1" applyBorder="1" applyAlignment="1">
      <alignment vertical="center"/>
    </xf>
    <xf numFmtId="164" fontId="2" fillId="7" borderId="23" xfId="0" applyNumberFormat="1" applyFont="1" applyFill="1" applyBorder="1" applyAlignment="1">
      <alignment vertical="center"/>
    </xf>
    <xf numFmtId="164" fontId="2" fillId="7" borderId="24" xfId="0" applyNumberFormat="1" applyFont="1" applyFill="1" applyBorder="1" applyAlignment="1">
      <alignment vertical="center"/>
    </xf>
    <xf numFmtId="164" fontId="2" fillId="7" borderId="25" xfId="0" applyNumberFormat="1" applyFont="1" applyFill="1" applyBorder="1" applyAlignment="1">
      <alignment vertical="center"/>
    </xf>
    <xf numFmtId="0" fontId="4" fillId="6" borderId="1" xfId="0" applyFont="1" applyFill="1" applyBorder="1" applyAlignment="1">
      <alignment vertical="center"/>
    </xf>
    <xf numFmtId="0" fontId="8" fillId="6" borderId="1" xfId="0" applyFont="1" applyFill="1" applyBorder="1" applyAlignment="1">
      <alignment vertical="center"/>
    </xf>
    <xf numFmtId="0" fontId="4" fillId="6" borderId="2" xfId="0" applyFont="1" applyFill="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164" fontId="7" fillId="0" borderId="26" xfId="0" applyNumberFormat="1" applyFont="1" applyBorder="1" applyAlignment="1">
      <alignment vertical="center"/>
    </xf>
    <xf numFmtId="164" fontId="7" fillId="0" borderId="33" xfId="0" applyNumberFormat="1" applyFont="1" applyBorder="1" applyAlignment="1">
      <alignment vertical="center"/>
    </xf>
    <xf numFmtId="164" fontId="7" fillId="0" borderId="14" xfId="0" applyNumberFormat="1" applyFont="1" applyBorder="1" applyAlignment="1">
      <alignment vertical="center"/>
    </xf>
    <xf numFmtId="164" fontId="7" fillId="0" borderId="15" xfId="0" applyNumberFormat="1" applyFont="1" applyBorder="1" applyAlignment="1">
      <alignment vertical="center"/>
    </xf>
    <xf numFmtId="164" fontId="7" fillId="0" borderId="16" xfId="0" applyNumberFormat="1" applyFont="1" applyBorder="1" applyAlignment="1">
      <alignment vertical="center"/>
    </xf>
    <xf numFmtId="3" fontId="1" fillId="0" borderId="37" xfId="0" applyNumberFormat="1" applyFont="1" applyBorder="1" applyAlignment="1">
      <alignment vertical="center"/>
    </xf>
    <xf numFmtId="164" fontId="7" fillId="0" borderId="35" xfId="0" applyNumberFormat="1" applyFont="1" applyBorder="1" applyAlignment="1">
      <alignment vertical="center"/>
    </xf>
    <xf numFmtId="164" fontId="7" fillId="0" borderId="36" xfId="0" applyNumberFormat="1" applyFont="1" applyBorder="1" applyAlignment="1">
      <alignment vertical="center"/>
    </xf>
    <xf numFmtId="164" fontId="7" fillId="0" borderId="38" xfId="0" applyNumberFormat="1" applyFont="1" applyBorder="1" applyAlignment="1">
      <alignment vertical="center"/>
    </xf>
    <xf numFmtId="3" fontId="4" fillId="6" borderId="20" xfId="0" applyNumberFormat="1" applyFont="1" applyFill="1" applyBorder="1" applyAlignment="1">
      <alignment horizontal="right" vertical="center"/>
    </xf>
    <xf numFmtId="168" fontId="1" fillId="0" borderId="4" xfId="0" applyNumberFormat="1" applyFont="1" applyBorder="1" applyAlignment="1">
      <alignment vertical="center"/>
    </xf>
    <xf numFmtId="168" fontId="1" fillId="11" borderId="15" xfId="0" applyNumberFormat="1" applyFont="1" applyFill="1" applyBorder="1" applyAlignment="1">
      <alignment vertical="center"/>
    </xf>
    <xf numFmtId="168" fontId="7" fillId="0" borderId="14" xfId="0" applyNumberFormat="1" applyFont="1" applyBorder="1" applyAlignment="1">
      <alignment vertical="center"/>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0" fillId="0" borderId="0" xfId="0" applyNumberFormat="1" applyAlignment="1">
      <alignment vertical="center"/>
    </xf>
    <xf numFmtId="168" fontId="6" fillId="0" borderId="0" xfId="0" applyNumberFormat="1" applyFont="1" applyAlignment="1">
      <alignment vertical="center"/>
    </xf>
    <xf numFmtId="168" fontId="1" fillId="8" borderId="15" xfId="0" applyNumberFormat="1" applyFont="1" applyFill="1" applyBorder="1" applyAlignment="1">
      <alignment vertical="center"/>
    </xf>
    <xf numFmtId="164" fontId="1" fillId="8" borderId="39" xfId="0" applyNumberFormat="1" applyFont="1" applyFill="1" applyBorder="1" applyAlignment="1">
      <alignment vertical="center"/>
    </xf>
    <xf numFmtId="0" fontId="13" fillId="0" borderId="0" xfId="0" applyFont="1" applyAlignment="1">
      <alignment vertical="top" wrapText="1"/>
    </xf>
    <xf numFmtId="164" fontId="13" fillId="0" borderId="0" xfId="0" applyNumberFormat="1" applyFont="1" applyAlignment="1">
      <alignment horizontal="center"/>
    </xf>
    <xf numFmtId="167" fontId="13" fillId="4" borderId="28" xfId="0" applyNumberFormat="1" applyFont="1" applyFill="1" applyBorder="1"/>
    <xf numFmtId="167" fontId="13" fillId="0" borderId="0" xfId="0" applyNumberFormat="1" applyFont="1" applyAlignment="1">
      <alignment horizontal="center"/>
    </xf>
    <xf numFmtId="0" fontId="12" fillId="0" borderId="0" xfId="0" applyFont="1" applyAlignment="1">
      <alignment horizontal="right" vertical="top" wrapText="1"/>
    </xf>
    <xf numFmtId="164" fontId="12" fillId="0" borderId="0" xfId="0" applyNumberFormat="1" applyFont="1" applyAlignment="1">
      <alignment horizontal="center"/>
    </xf>
    <xf numFmtId="164" fontId="12" fillId="12" borderId="0" xfId="0" applyNumberFormat="1" applyFont="1" applyFill="1"/>
    <xf numFmtId="167" fontId="12" fillId="12" borderId="0" xfId="0" applyNumberFormat="1" applyFont="1" applyFill="1"/>
    <xf numFmtId="0" fontId="13" fillId="0" borderId="0" xfId="0" applyFont="1" applyAlignment="1">
      <alignment horizontal="center" vertical="center"/>
    </xf>
    <xf numFmtId="164" fontId="13" fillId="0" borderId="0" xfId="0" applyNumberFormat="1" applyFont="1" applyAlignment="1">
      <alignment horizontal="center" vertical="center"/>
    </xf>
    <xf numFmtId="164" fontId="13" fillId="0" borderId="0" xfId="0" applyNumberFormat="1" applyFont="1" applyAlignment="1">
      <alignment horizontal="left" vertical="center" wrapText="1"/>
    </xf>
    <xf numFmtId="0" fontId="17" fillId="0" borderId="0" xfId="0" applyFont="1"/>
    <xf numFmtId="164" fontId="5" fillId="0" borderId="0" xfId="0" applyNumberFormat="1" applyFont="1"/>
    <xf numFmtId="0" fontId="21" fillId="0" borderId="0" xfId="0" applyFont="1"/>
    <xf numFmtId="3" fontId="1" fillId="13" borderId="4" xfId="0" applyNumberFormat="1" applyFont="1" applyFill="1" applyBorder="1" applyAlignment="1">
      <alignment vertical="top"/>
    </xf>
    <xf numFmtId="3" fontId="12" fillId="3" borderId="10" xfId="0" applyNumberFormat="1" applyFont="1" applyFill="1" applyBorder="1" applyAlignment="1">
      <alignment horizontal="center" wrapText="1"/>
    </xf>
    <xf numFmtId="164" fontId="13" fillId="0" borderId="0" xfId="0" applyNumberFormat="1" applyFont="1" applyAlignment="1">
      <alignment horizontal="left" vertical="center" wrapText="1"/>
    </xf>
    <xf numFmtId="0" fontId="6" fillId="0" borderId="0" xfId="0" applyFont="1"/>
    <xf numFmtId="3" fontId="6" fillId="0" borderId="0" xfId="0" applyNumberFormat="1" applyFont="1"/>
    <xf numFmtId="0" fontId="22" fillId="0" borderId="27" xfId="0" applyFont="1" applyBorder="1" applyAlignment="1">
      <alignment vertical="top" wrapText="1"/>
    </xf>
    <xf numFmtId="0" fontId="22" fillId="0" borderId="27" xfId="0" applyFont="1" applyBorder="1"/>
    <xf numFmtId="0" fontId="21" fillId="3" borderId="0" xfId="0" applyFont="1" applyFill="1" applyAlignment="1">
      <alignment vertical="top"/>
    </xf>
    <xf numFmtId="0" fontId="22" fillId="3" borderId="0" xfId="0" applyFont="1" applyFill="1"/>
    <xf numFmtId="0" fontId="21" fillId="0" borderId="0" xfId="0" applyFont="1" applyAlignment="1">
      <alignment horizontal="left" vertical="distributed" wrapText="1"/>
    </xf>
    <xf numFmtId="0" fontId="22" fillId="0" borderId="0" xfId="0" applyFont="1" applyAlignment="1">
      <alignment vertical="top" wrapText="1"/>
    </xf>
    <xf numFmtId="0" fontId="21" fillId="0" borderId="0" xfId="0" applyFont="1" applyAlignment="1">
      <alignment horizontal="left" vertical="top" wrapText="1"/>
    </xf>
    <xf numFmtId="0" fontId="15" fillId="0" borderId="27" xfId="0" applyFont="1" applyBorder="1"/>
    <xf numFmtId="0" fontId="6" fillId="3" borderId="0" xfId="0" applyFont="1" applyFill="1" applyAlignment="1">
      <alignment vertical="top" wrapText="1"/>
    </xf>
    <xf numFmtId="0" fontId="23" fillId="0" borderId="0" xfId="0" applyFont="1" applyAlignment="1">
      <alignment vertical="top" wrapText="1"/>
    </xf>
    <xf numFmtId="0" fontId="6" fillId="12" borderId="0" xfId="0" applyFont="1" applyFill="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3" borderId="0" xfId="0" applyFont="1" applyFill="1" applyAlignment="1">
      <alignment vertical="top"/>
    </xf>
    <xf numFmtId="0" fontId="23" fillId="3" borderId="0" xfId="0" applyFont="1" applyFill="1"/>
    <xf numFmtId="3" fontId="24" fillId="3" borderId="0" xfId="0" applyNumberFormat="1" applyFont="1" applyFill="1" applyAlignment="1">
      <alignment vertical="top"/>
    </xf>
    <xf numFmtId="0" fontId="25" fillId="0" borderId="0" xfId="0" applyFont="1"/>
    <xf numFmtId="0" fontId="15" fillId="0" borderId="0" xfId="0" applyFont="1" applyAlignment="1">
      <alignment horizontal="right"/>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618E1-5957-4B78-A743-BACDCCB8B6D6}">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56" customWidth="1"/>
    <col min="2" max="2" width="14.7265625" style="156" customWidth="1"/>
    <col min="3" max="3" width="70.7265625" style="156" customWidth="1"/>
    <col min="4" max="16384" width="12.7265625" style="156"/>
  </cols>
  <sheetData>
    <row r="1" spans="2:3" s="1" customFormat="1" ht="15.5" x14ac:dyDescent="0.35">
      <c r="C1" s="175" t="s">
        <v>170</v>
      </c>
    </row>
    <row r="2" spans="2:3" s="1" customFormat="1" ht="15.5" x14ac:dyDescent="0.35">
      <c r="B2" s="174" t="s">
        <v>167</v>
      </c>
      <c r="C2" s="27"/>
    </row>
    <row r="3" spans="2:3" s="1" customFormat="1" ht="18" x14ac:dyDescent="0.4">
      <c r="B3" s="4" t="s">
        <v>246</v>
      </c>
      <c r="C3" s="27"/>
    </row>
    <row r="4" spans="2:3" s="1" customFormat="1" ht="15.5" x14ac:dyDescent="0.35">
      <c r="B4" s="174" t="s">
        <v>245</v>
      </c>
      <c r="C4" s="27"/>
    </row>
    <row r="5" spans="2:3" s="1" customFormat="1" ht="16" thickBot="1" x14ac:dyDescent="0.4">
      <c r="B5" s="165"/>
      <c r="C5" s="165"/>
    </row>
    <row r="7" spans="2:3" x14ac:dyDescent="0.3">
      <c r="B7" s="172"/>
      <c r="C7" s="171"/>
    </row>
    <row r="8" spans="2:3" ht="25" x14ac:dyDescent="0.3">
      <c r="B8" s="172" t="s">
        <v>95</v>
      </c>
      <c r="C8" s="173" t="s">
        <v>244</v>
      </c>
    </row>
    <row r="9" spans="2:3" x14ac:dyDescent="0.3">
      <c r="B9" s="172"/>
      <c r="C9" s="171"/>
    </row>
    <row r="10" spans="2:3" x14ac:dyDescent="0.3">
      <c r="B10" s="167"/>
      <c r="C10" s="169"/>
    </row>
    <row r="11" spans="2:3" x14ac:dyDescent="0.3">
      <c r="B11" s="167"/>
      <c r="C11" s="169"/>
    </row>
    <row r="12" spans="2:3" ht="28" x14ac:dyDescent="0.3">
      <c r="B12" s="167" t="s">
        <v>243</v>
      </c>
      <c r="C12" s="170" t="s">
        <v>242</v>
      </c>
    </row>
    <row r="13" spans="2:3" ht="56" x14ac:dyDescent="0.3">
      <c r="B13" s="167"/>
      <c r="C13" s="170" t="s">
        <v>241</v>
      </c>
    </row>
    <row r="14" spans="2:3" ht="42" x14ac:dyDescent="0.3">
      <c r="B14" s="167" t="s">
        <v>240</v>
      </c>
      <c r="C14" s="169" t="s">
        <v>239</v>
      </c>
    </row>
    <row r="15" spans="2:3" ht="42" x14ac:dyDescent="0.3">
      <c r="B15" s="167" t="s">
        <v>238</v>
      </c>
      <c r="C15" s="168" t="s">
        <v>237</v>
      </c>
    </row>
    <row r="16" spans="2:3" ht="42" x14ac:dyDescent="0.3">
      <c r="B16" s="167"/>
      <c r="C16" s="166" t="s">
        <v>236</v>
      </c>
    </row>
    <row r="17" spans="2:3" s="1" customFormat="1" ht="16" thickBot="1" x14ac:dyDescent="0.4">
      <c r="B17" s="165"/>
      <c r="C17" s="165"/>
    </row>
    <row r="18" spans="2:3" s="152" customFormat="1" ht="11.5" x14ac:dyDescent="0.25"/>
    <row r="19" spans="2:3" s="152" customFormat="1" ht="34.5" x14ac:dyDescent="0.25">
      <c r="B19" s="163" t="s">
        <v>235</v>
      </c>
      <c r="C19" s="164" t="s">
        <v>234</v>
      </c>
    </row>
    <row r="20" spans="2:3" s="152" customFormat="1" ht="126.5" x14ac:dyDescent="0.25">
      <c r="B20" s="163" t="s">
        <v>233</v>
      </c>
      <c r="C20" s="162" t="s">
        <v>232</v>
      </c>
    </row>
    <row r="21" spans="2:3" s="152" customFormat="1" ht="11.5" x14ac:dyDescent="0.25">
      <c r="B21" s="161"/>
      <c r="C21" s="160"/>
    </row>
    <row r="22" spans="2:3" s="152" customFormat="1" ht="12" thickBot="1" x14ac:dyDescent="0.3">
      <c r="B22" s="159"/>
      <c r="C22" s="158"/>
    </row>
    <row r="187" spans="1:9" s="157" customFormat="1" ht="15.5" x14ac:dyDescent="0.35">
      <c r="A187" s="156"/>
      <c r="B187" s="156"/>
      <c r="C187" s="34"/>
      <c r="D187" s="156"/>
      <c r="E187" s="156"/>
      <c r="F187" s="156"/>
      <c r="G187" s="156"/>
      <c r="H187" s="156"/>
      <c r="I187" s="15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AL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3" width="10.6328125" style="79" customWidth="1"/>
    <col min="4" max="4" width="8.6328125" style="79" customWidth="1"/>
    <col min="5" max="5" width="10.6328125" style="79" customWidth="1"/>
    <col min="6" max="6" width="8.6328125" style="79" customWidth="1"/>
    <col min="7" max="7" width="10.6328125" style="79" customWidth="1"/>
    <col min="8" max="8" width="8.6328125" style="79" customWidth="1"/>
    <col min="9" max="9" width="10.6328125" style="79" customWidth="1"/>
    <col min="10" max="10" width="8.6328125" style="79" customWidth="1"/>
    <col min="11" max="11" width="10.6328125" style="79" customWidth="1"/>
    <col min="12" max="12" width="8.6328125" style="79" customWidth="1"/>
    <col min="13" max="13" width="10.6328125" style="79" customWidth="1"/>
    <col min="14" max="14" width="8.6328125" style="79" customWidth="1"/>
    <col min="15" max="15" width="10.6328125" style="79" customWidth="1"/>
    <col min="16" max="16" width="8.6328125" style="79" customWidth="1"/>
    <col min="17" max="17" width="10.6328125" style="79" customWidth="1"/>
    <col min="18" max="18" width="8.6328125" style="79" customWidth="1"/>
    <col min="19" max="19" width="10.6328125" style="79" customWidth="1"/>
    <col min="20" max="20" width="8.6328125" style="79" customWidth="1"/>
    <col min="21" max="21" width="10.6328125" style="79" customWidth="1"/>
    <col min="22" max="23" width="8.6328125" style="79" customWidth="1"/>
    <col min="24" max="24" width="10.6328125" style="79" customWidth="1"/>
    <col min="25" max="26" width="8.6328125" style="79" customWidth="1"/>
    <col min="27" max="27" width="10.6328125" style="79" customWidth="1"/>
    <col min="28" max="29" width="8.6328125" style="79" customWidth="1"/>
    <col min="30" max="30" width="10.6328125" style="79" customWidth="1"/>
    <col min="31" max="32" width="8.6328125" style="79" customWidth="1"/>
    <col min="33" max="33" width="10.6328125" style="79" customWidth="1"/>
    <col min="34" max="38" width="12.6328125" style="74"/>
    <col min="39" max="16384" width="12.6328125" style="75"/>
  </cols>
  <sheetData>
    <row r="1" spans="1:38"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8"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8" x14ac:dyDescent="0.35">
      <c r="A3" s="78" t="str">
        <f>'Employment Totals'!$A$3</f>
        <v>2021-22</v>
      </c>
    </row>
    <row r="4" spans="1:38" ht="15.5" x14ac:dyDescent="0.35">
      <c r="A4" s="111"/>
      <c r="B4" s="82" t="s">
        <v>166</v>
      </c>
      <c r="C4" s="82"/>
      <c r="D4" s="112" t="s">
        <v>153</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4" t="s">
        <v>146</v>
      </c>
    </row>
    <row r="5" spans="1:38" s="85" customFormat="1" ht="14" x14ac:dyDescent="0.35">
      <c r="A5" s="84"/>
      <c r="B5" s="42"/>
      <c r="C5" s="43"/>
      <c r="D5" s="41"/>
      <c r="E5" s="42"/>
      <c r="F5" s="42"/>
      <c r="G5" s="42"/>
      <c r="H5" s="42"/>
      <c r="I5" s="43"/>
      <c r="J5" s="42"/>
      <c r="K5" s="43"/>
      <c r="L5" s="42"/>
      <c r="M5" s="43"/>
      <c r="N5" s="42"/>
      <c r="O5" s="43"/>
      <c r="P5" s="42"/>
      <c r="Q5" s="43"/>
      <c r="R5" s="42"/>
      <c r="S5" s="43"/>
      <c r="T5" s="42"/>
      <c r="U5" s="43"/>
      <c r="V5" s="42"/>
      <c r="W5" s="42"/>
      <c r="X5" s="43"/>
      <c r="Y5" s="42"/>
      <c r="Z5" s="42"/>
      <c r="AA5" s="43"/>
      <c r="AB5" s="42"/>
      <c r="AC5" s="42"/>
      <c r="AD5" s="43"/>
      <c r="AE5" s="42"/>
      <c r="AF5" s="42"/>
      <c r="AG5" s="53"/>
    </row>
    <row r="6" spans="1:38" ht="14" x14ac:dyDescent="0.35">
      <c r="A6" s="115"/>
      <c r="B6" s="51"/>
      <c r="C6" s="35"/>
      <c r="D6" s="54">
        <v>23050</v>
      </c>
      <c r="E6" s="52"/>
      <c r="F6" s="54">
        <v>23100</v>
      </c>
      <c r="G6" s="52"/>
      <c r="H6" s="54">
        <v>23110</v>
      </c>
      <c r="I6" s="52"/>
      <c r="J6" s="54">
        <v>23135</v>
      </c>
      <c r="K6" s="52"/>
      <c r="L6" s="54">
        <v>23150</v>
      </c>
      <c r="M6" s="52"/>
      <c r="N6" s="54">
        <v>23200</v>
      </c>
      <c r="O6" s="52"/>
      <c r="P6" s="54">
        <v>23250</v>
      </c>
      <c r="Q6" s="52"/>
      <c r="R6" s="54">
        <v>23300</v>
      </c>
      <c r="S6" s="52"/>
      <c r="T6" s="54">
        <v>23350</v>
      </c>
      <c r="U6" s="52"/>
      <c r="V6" s="54">
        <v>23600</v>
      </c>
      <c r="W6" s="59"/>
      <c r="X6" s="52"/>
      <c r="Y6" s="54">
        <v>23605</v>
      </c>
      <c r="Z6" s="59"/>
      <c r="AA6" s="52"/>
      <c r="AB6" s="54">
        <v>23610</v>
      </c>
      <c r="AC6" s="59"/>
      <c r="AD6" s="52"/>
      <c r="AE6" s="54">
        <v>23615</v>
      </c>
      <c r="AF6" s="59"/>
      <c r="AG6" s="36"/>
      <c r="AH6" s="75"/>
      <c r="AI6" s="75"/>
      <c r="AJ6" s="75"/>
      <c r="AK6" s="75"/>
      <c r="AL6" s="75"/>
    </row>
    <row r="7" spans="1:38" s="88" customFormat="1" ht="20" x14ac:dyDescent="0.35">
      <c r="A7" s="116"/>
      <c r="B7" s="49" t="s">
        <v>99</v>
      </c>
      <c r="C7" s="38" t="s">
        <v>149</v>
      </c>
      <c r="D7" s="55" t="s">
        <v>80</v>
      </c>
      <c r="E7" s="57"/>
      <c r="F7" s="55" t="s">
        <v>83</v>
      </c>
      <c r="G7" s="57"/>
      <c r="H7" s="55" t="s">
        <v>84</v>
      </c>
      <c r="I7" s="57"/>
      <c r="J7" s="55" t="s">
        <v>85</v>
      </c>
      <c r="K7" s="57"/>
      <c r="L7" s="55" t="s">
        <v>86</v>
      </c>
      <c r="M7" s="57"/>
      <c r="N7" s="55" t="s">
        <v>87</v>
      </c>
      <c r="O7" s="57"/>
      <c r="P7" s="55" t="s">
        <v>88</v>
      </c>
      <c r="Q7" s="57"/>
      <c r="R7" s="55" t="s">
        <v>89</v>
      </c>
      <c r="S7" s="57"/>
      <c r="T7" s="55" t="s">
        <v>90</v>
      </c>
      <c r="U7" s="57"/>
      <c r="V7" s="55" t="s">
        <v>91</v>
      </c>
      <c r="W7" s="60"/>
      <c r="X7" s="57"/>
      <c r="Y7" s="55" t="s">
        <v>92</v>
      </c>
      <c r="Z7" s="60"/>
      <c r="AA7" s="57"/>
      <c r="AB7" s="55" t="s">
        <v>93</v>
      </c>
      <c r="AC7" s="60"/>
      <c r="AD7" s="57"/>
      <c r="AE7" s="55" t="s">
        <v>94</v>
      </c>
      <c r="AF7" s="60"/>
      <c r="AG7" s="58"/>
    </row>
    <row r="8" spans="1:38" ht="20" x14ac:dyDescent="0.35">
      <c r="A8" s="117"/>
      <c r="B8" s="50" t="s">
        <v>103</v>
      </c>
      <c r="C8" s="40" t="s">
        <v>103</v>
      </c>
      <c r="D8" s="50" t="s">
        <v>99</v>
      </c>
      <c r="E8" s="48" t="s">
        <v>149</v>
      </c>
      <c r="F8" s="50" t="s">
        <v>99</v>
      </c>
      <c r="G8" s="48" t="s">
        <v>149</v>
      </c>
      <c r="H8" s="50" t="s">
        <v>99</v>
      </c>
      <c r="I8" s="48" t="s">
        <v>149</v>
      </c>
      <c r="J8" s="50" t="s">
        <v>99</v>
      </c>
      <c r="K8" s="48" t="s">
        <v>149</v>
      </c>
      <c r="L8" s="50" t="s">
        <v>99</v>
      </c>
      <c r="M8" s="48" t="s">
        <v>149</v>
      </c>
      <c r="N8" s="50" t="s">
        <v>99</v>
      </c>
      <c r="O8" s="48" t="s">
        <v>149</v>
      </c>
      <c r="P8" s="50" t="s">
        <v>99</v>
      </c>
      <c r="Q8" s="48" t="s">
        <v>149</v>
      </c>
      <c r="R8" s="50" t="s">
        <v>99</v>
      </c>
      <c r="S8" s="48" t="s">
        <v>149</v>
      </c>
      <c r="T8" s="50" t="s">
        <v>99</v>
      </c>
      <c r="U8" s="48" t="s">
        <v>149</v>
      </c>
      <c r="V8" s="50"/>
      <c r="W8" s="40" t="s">
        <v>99</v>
      </c>
      <c r="X8" s="48" t="s">
        <v>149</v>
      </c>
      <c r="Y8" s="50"/>
      <c r="Z8" s="40" t="s">
        <v>99</v>
      </c>
      <c r="AA8" s="48" t="s">
        <v>149</v>
      </c>
      <c r="AB8" s="50"/>
      <c r="AC8" s="40" t="s">
        <v>99</v>
      </c>
      <c r="AD8" s="48" t="s">
        <v>149</v>
      </c>
      <c r="AE8" s="50"/>
      <c r="AF8" s="40" t="s">
        <v>99</v>
      </c>
      <c r="AG8" s="39" t="s">
        <v>149</v>
      </c>
    </row>
    <row r="9" spans="1:38" x14ac:dyDescent="0.35">
      <c r="A9" s="90"/>
      <c r="B9" s="93"/>
      <c r="C9" s="93"/>
      <c r="D9" s="118"/>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1"/>
    </row>
    <row r="10" spans="1:38" x14ac:dyDescent="0.35">
      <c r="A10" s="95" t="s">
        <v>0</v>
      </c>
      <c r="B10" s="97">
        <v>39.28</v>
      </c>
      <c r="C10" s="97">
        <v>44</v>
      </c>
      <c r="D10" s="122">
        <v>5</v>
      </c>
      <c r="E10" s="123">
        <v>7</v>
      </c>
      <c r="F10" s="123">
        <v>2.44</v>
      </c>
      <c r="G10" s="123">
        <v>12</v>
      </c>
      <c r="H10" s="123">
        <v>0</v>
      </c>
      <c r="I10" s="123">
        <v>0</v>
      </c>
      <c r="J10" s="123">
        <v>5</v>
      </c>
      <c r="K10" s="123">
        <v>0</v>
      </c>
      <c r="L10" s="123">
        <v>0.53</v>
      </c>
      <c r="M10" s="123">
        <v>3</v>
      </c>
      <c r="N10" s="123">
        <v>1</v>
      </c>
      <c r="O10" s="123">
        <v>0</v>
      </c>
      <c r="P10" s="123">
        <v>0</v>
      </c>
      <c r="Q10" s="123">
        <v>0</v>
      </c>
      <c r="R10" s="123">
        <v>8.91</v>
      </c>
      <c r="S10" s="123">
        <v>12</v>
      </c>
      <c r="T10" s="123">
        <v>16.399999999999999</v>
      </c>
      <c r="U10" s="123">
        <v>10</v>
      </c>
      <c r="V10" s="123">
        <v>0</v>
      </c>
      <c r="W10" s="123">
        <v>0</v>
      </c>
      <c r="X10" s="123">
        <v>0</v>
      </c>
      <c r="Y10" s="123">
        <v>0</v>
      </c>
      <c r="Z10" s="123">
        <v>0</v>
      </c>
      <c r="AA10" s="123">
        <v>0</v>
      </c>
      <c r="AB10" s="123">
        <v>0</v>
      </c>
      <c r="AC10" s="123">
        <v>0</v>
      </c>
      <c r="AD10" s="123">
        <v>0</v>
      </c>
      <c r="AE10" s="123">
        <v>0</v>
      </c>
      <c r="AF10" s="123">
        <v>0</v>
      </c>
      <c r="AG10" s="124">
        <v>0</v>
      </c>
    </row>
    <row r="11" spans="1:38" x14ac:dyDescent="0.35">
      <c r="A11" s="95" t="s">
        <v>1</v>
      </c>
      <c r="B11" s="97">
        <v>14.4</v>
      </c>
      <c r="C11" s="97">
        <v>12.5</v>
      </c>
      <c r="D11" s="122">
        <v>2.8</v>
      </c>
      <c r="E11" s="123">
        <v>0</v>
      </c>
      <c r="F11" s="123">
        <v>0</v>
      </c>
      <c r="G11" s="123">
        <v>0</v>
      </c>
      <c r="H11" s="123">
        <v>5</v>
      </c>
      <c r="I11" s="123">
        <v>0</v>
      </c>
      <c r="J11" s="123">
        <v>3.6</v>
      </c>
      <c r="K11" s="123">
        <v>4.5</v>
      </c>
      <c r="L11" s="123">
        <v>0</v>
      </c>
      <c r="M11" s="123">
        <v>0</v>
      </c>
      <c r="N11" s="123">
        <v>0</v>
      </c>
      <c r="O11" s="123">
        <v>0</v>
      </c>
      <c r="P11" s="123">
        <v>0</v>
      </c>
      <c r="Q11" s="123">
        <v>0</v>
      </c>
      <c r="R11" s="123">
        <v>0</v>
      </c>
      <c r="S11" s="123">
        <v>2</v>
      </c>
      <c r="T11" s="123">
        <v>3</v>
      </c>
      <c r="U11" s="123">
        <v>6</v>
      </c>
      <c r="V11" s="123">
        <v>0</v>
      </c>
      <c r="W11" s="123">
        <v>0</v>
      </c>
      <c r="X11" s="123">
        <v>0</v>
      </c>
      <c r="Y11" s="123">
        <v>0</v>
      </c>
      <c r="Z11" s="123">
        <v>0</v>
      </c>
      <c r="AA11" s="123">
        <v>0</v>
      </c>
      <c r="AB11" s="123">
        <v>0</v>
      </c>
      <c r="AC11" s="123">
        <v>0</v>
      </c>
      <c r="AD11" s="123">
        <v>0</v>
      </c>
      <c r="AE11" s="123">
        <v>0</v>
      </c>
      <c r="AF11" s="123">
        <v>0</v>
      </c>
      <c r="AG11" s="124">
        <v>0</v>
      </c>
    </row>
    <row r="12" spans="1:38" x14ac:dyDescent="0.35">
      <c r="A12" s="95" t="s">
        <v>2</v>
      </c>
      <c r="B12" s="97">
        <v>0</v>
      </c>
      <c r="C12" s="97">
        <v>0</v>
      </c>
      <c r="D12" s="122">
        <v>0</v>
      </c>
      <c r="E12" s="123">
        <v>0</v>
      </c>
      <c r="F12" s="123">
        <v>0</v>
      </c>
      <c r="G12" s="123">
        <v>0</v>
      </c>
      <c r="H12" s="123">
        <v>0</v>
      </c>
      <c r="I12" s="123">
        <v>0</v>
      </c>
      <c r="J12" s="123">
        <v>0</v>
      </c>
      <c r="K12" s="123">
        <v>0</v>
      </c>
      <c r="L12" s="123">
        <v>0</v>
      </c>
      <c r="M12" s="123">
        <v>0</v>
      </c>
      <c r="N12" s="123">
        <v>0</v>
      </c>
      <c r="O12" s="123">
        <v>0</v>
      </c>
      <c r="P12" s="123">
        <v>0</v>
      </c>
      <c r="Q12" s="123">
        <v>0</v>
      </c>
      <c r="R12" s="123">
        <v>0</v>
      </c>
      <c r="S12" s="123">
        <v>0</v>
      </c>
      <c r="T12" s="123">
        <v>0</v>
      </c>
      <c r="U12" s="123">
        <v>0</v>
      </c>
      <c r="V12" s="123">
        <v>0</v>
      </c>
      <c r="W12" s="123">
        <v>0</v>
      </c>
      <c r="X12" s="123">
        <v>0</v>
      </c>
      <c r="Y12" s="123">
        <v>0</v>
      </c>
      <c r="Z12" s="123">
        <v>0</v>
      </c>
      <c r="AA12" s="123">
        <v>0</v>
      </c>
      <c r="AB12" s="123">
        <v>0</v>
      </c>
      <c r="AC12" s="123">
        <v>0</v>
      </c>
      <c r="AD12" s="123">
        <v>0</v>
      </c>
      <c r="AE12" s="123">
        <v>0</v>
      </c>
      <c r="AF12" s="123">
        <v>0</v>
      </c>
      <c r="AG12" s="124">
        <v>0</v>
      </c>
    </row>
    <row r="13" spans="1:38" x14ac:dyDescent="0.35">
      <c r="A13" s="95" t="s">
        <v>3</v>
      </c>
      <c r="B13" s="97">
        <v>116</v>
      </c>
      <c r="C13" s="97">
        <v>114.46024945359997</v>
      </c>
      <c r="D13" s="122">
        <v>2</v>
      </c>
      <c r="E13" s="123">
        <v>42.363102446999996</v>
      </c>
      <c r="F13" s="123">
        <v>25</v>
      </c>
      <c r="G13" s="123">
        <v>16.364137694800007</v>
      </c>
      <c r="H13" s="123">
        <v>58</v>
      </c>
      <c r="I13" s="123">
        <v>4.9078909999999993</v>
      </c>
      <c r="J13" s="123">
        <v>20</v>
      </c>
      <c r="K13" s="123">
        <v>23.640608486699996</v>
      </c>
      <c r="L13" s="123">
        <v>0</v>
      </c>
      <c r="M13" s="123">
        <v>3</v>
      </c>
      <c r="N13" s="123">
        <v>5</v>
      </c>
      <c r="O13" s="123">
        <v>3.8476718250999999</v>
      </c>
      <c r="P13" s="123">
        <v>2</v>
      </c>
      <c r="Q13" s="123">
        <v>5.2631560000000004</v>
      </c>
      <c r="R13" s="123">
        <v>3</v>
      </c>
      <c r="S13" s="123">
        <v>12.073681999999998</v>
      </c>
      <c r="T13" s="123">
        <v>1</v>
      </c>
      <c r="U13" s="123">
        <v>3</v>
      </c>
      <c r="V13" s="123">
        <v>0</v>
      </c>
      <c r="W13" s="123">
        <v>0</v>
      </c>
      <c r="X13" s="123">
        <v>0</v>
      </c>
      <c r="Y13" s="123">
        <v>0</v>
      </c>
      <c r="Z13" s="123">
        <v>0</v>
      </c>
      <c r="AA13" s="123">
        <v>0</v>
      </c>
      <c r="AB13" s="123">
        <v>0</v>
      </c>
      <c r="AC13" s="123">
        <v>0</v>
      </c>
      <c r="AD13" s="123">
        <v>0</v>
      </c>
      <c r="AE13" s="123">
        <v>0</v>
      </c>
      <c r="AF13" s="123">
        <v>0</v>
      </c>
      <c r="AG13" s="124">
        <v>0</v>
      </c>
    </row>
    <row r="14" spans="1:38" x14ac:dyDescent="0.35">
      <c r="A14" s="95" t="s">
        <v>4</v>
      </c>
      <c r="B14" s="97">
        <v>43.5</v>
      </c>
      <c r="C14" s="97">
        <v>51.95</v>
      </c>
      <c r="D14" s="122">
        <v>8.9</v>
      </c>
      <c r="E14" s="123">
        <v>15.39</v>
      </c>
      <c r="F14" s="123">
        <v>0</v>
      </c>
      <c r="G14" s="123">
        <v>0</v>
      </c>
      <c r="H14" s="123">
        <v>0</v>
      </c>
      <c r="I14" s="123">
        <v>0</v>
      </c>
      <c r="J14" s="123">
        <v>12.8</v>
      </c>
      <c r="K14" s="123">
        <v>10</v>
      </c>
      <c r="L14" s="123">
        <v>1.6</v>
      </c>
      <c r="M14" s="123">
        <v>4</v>
      </c>
      <c r="N14" s="123">
        <v>0.4</v>
      </c>
      <c r="O14" s="123">
        <v>2</v>
      </c>
      <c r="P14" s="123">
        <v>0</v>
      </c>
      <c r="Q14" s="123">
        <v>0</v>
      </c>
      <c r="R14" s="123">
        <v>10.8</v>
      </c>
      <c r="S14" s="123">
        <v>11.6</v>
      </c>
      <c r="T14" s="123">
        <v>9</v>
      </c>
      <c r="U14" s="123">
        <v>8.9600000000000009</v>
      </c>
      <c r="V14" s="123">
        <v>0</v>
      </c>
      <c r="W14" s="123">
        <v>0</v>
      </c>
      <c r="X14" s="123">
        <v>0</v>
      </c>
      <c r="Y14" s="123">
        <v>0</v>
      </c>
      <c r="Z14" s="123">
        <v>0</v>
      </c>
      <c r="AA14" s="123">
        <v>0</v>
      </c>
      <c r="AB14" s="123">
        <v>0</v>
      </c>
      <c r="AC14" s="123">
        <v>0</v>
      </c>
      <c r="AD14" s="123">
        <v>0</v>
      </c>
      <c r="AE14" s="123">
        <v>0</v>
      </c>
      <c r="AF14" s="123">
        <v>0</v>
      </c>
      <c r="AG14" s="124">
        <v>0</v>
      </c>
    </row>
    <row r="15" spans="1:38" x14ac:dyDescent="0.35">
      <c r="A15" s="95" t="s">
        <v>5</v>
      </c>
      <c r="B15" s="97">
        <v>65.300000000000011</v>
      </c>
      <c r="C15" s="97">
        <v>65.5</v>
      </c>
      <c r="D15" s="122">
        <v>20</v>
      </c>
      <c r="E15" s="123">
        <v>16</v>
      </c>
      <c r="F15" s="123">
        <v>3</v>
      </c>
      <c r="G15" s="123">
        <v>3</v>
      </c>
      <c r="H15" s="123">
        <v>4</v>
      </c>
      <c r="I15" s="123">
        <v>2</v>
      </c>
      <c r="J15" s="123">
        <v>10.199999999999999</v>
      </c>
      <c r="K15" s="123">
        <v>11</v>
      </c>
      <c r="L15" s="123">
        <v>1</v>
      </c>
      <c r="M15" s="123">
        <v>2</v>
      </c>
      <c r="N15" s="123">
        <v>1.7</v>
      </c>
      <c r="O15" s="123">
        <v>0.5</v>
      </c>
      <c r="P15" s="123">
        <v>5</v>
      </c>
      <c r="Q15" s="123">
        <v>9</v>
      </c>
      <c r="R15" s="123">
        <v>12.4</v>
      </c>
      <c r="S15" s="123">
        <v>16</v>
      </c>
      <c r="T15" s="123">
        <v>8</v>
      </c>
      <c r="U15" s="123">
        <v>6</v>
      </c>
      <c r="V15" s="123">
        <v>0</v>
      </c>
      <c r="W15" s="123">
        <v>0</v>
      </c>
      <c r="X15" s="123">
        <v>0</v>
      </c>
      <c r="Y15" s="123">
        <v>0</v>
      </c>
      <c r="Z15" s="123">
        <v>0</v>
      </c>
      <c r="AA15" s="123">
        <v>0</v>
      </c>
      <c r="AB15" s="123">
        <v>0</v>
      </c>
      <c r="AC15" s="123">
        <v>0</v>
      </c>
      <c r="AD15" s="123">
        <v>0</v>
      </c>
      <c r="AE15" s="123">
        <v>0</v>
      </c>
      <c r="AF15" s="123">
        <v>0</v>
      </c>
      <c r="AG15" s="124">
        <v>0</v>
      </c>
    </row>
    <row r="16" spans="1:38" x14ac:dyDescent="0.35">
      <c r="A16" s="95" t="s">
        <v>6</v>
      </c>
      <c r="B16" s="97">
        <v>70.83</v>
      </c>
      <c r="C16" s="97">
        <v>87.009999999999991</v>
      </c>
      <c r="D16" s="122">
        <v>28.72</v>
      </c>
      <c r="E16" s="123">
        <v>21.59</v>
      </c>
      <c r="F16" s="123">
        <v>3.64</v>
      </c>
      <c r="G16" s="123">
        <v>3.6</v>
      </c>
      <c r="H16" s="123">
        <v>6.52</v>
      </c>
      <c r="I16" s="123">
        <v>25.72</v>
      </c>
      <c r="J16" s="123">
        <v>6</v>
      </c>
      <c r="K16" s="123">
        <v>10.6</v>
      </c>
      <c r="L16" s="123">
        <v>2</v>
      </c>
      <c r="M16" s="123">
        <v>1</v>
      </c>
      <c r="N16" s="123">
        <v>0</v>
      </c>
      <c r="O16" s="123">
        <v>1.7</v>
      </c>
      <c r="P16" s="123">
        <v>1</v>
      </c>
      <c r="Q16" s="123">
        <v>1</v>
      </c>
      <c r="R16" s="123">
        <v>12.95</v>
      </c>
      <c r="S16" s="123">
        <v>13.8</v>
      </c>
      <c r="T16" s="123">
        <v>0</v>
      </c>
      <c r="U16" s="123">
        <v>0</v>
      </c>
      <c r="V16" s="123" t="s">
        <v>172</v>
      </c>
      <c r="W16" s="123">
        <v>2</v>
      </c>
      <c r="X16" s="123">
        <v>1</v>
      </c>
      <c r="Y16" s="123" t="s">
        <v>173</v>
      </c>
      <c r="Z16" s="123">
        <v>2</v>
      </c>
      <c r="AA16" s="123">
        <v>4</v>
      </c>
      <c r="AB16" s="123" t="s">
        <v>174</v>
      </c>
      <c r="AC16" s="123">
        <v>6</v>
      </c>
      <c r="AD16" s="123">
        <v>3</v>
      </c>
      <c r="AE16" s="123">
        <v>0</v>
      </c>
      <c r="AF16" s="123">
        <v>0</v>
      </c>
      <c r="AG16" s="124">
        <v>0</v>
      </c>
    </row>
    <row r="17" spans="1:38" ht="14" x14ac:dyDescent="0.35">
      <c r="A17" s="95" t="s">
        <v>7</v>
      </c>
      <c r="B17" s="97">
        <v>25.48</v>
      </c>
      <c r="C17" s="97">
        <v>9.9499999999999993</v>
      </c>
      <c r="D17" s="122">
        <v>8.4</v>
      </c>
      <c r="E17" s="123">
        <v>3</v>
      </c>
      <c r="F17" s="123">
        <v>2.6</v>
      </c>
      <c r="G17" s="123">
        <v>2.2999999999999998</v>
      </c>
      <c r="H17" s="123">
        <v>3.1</v>
      </c>
      <c r="I17" s="123">
        <v>1.03</v>
      </c>
      <c r="J17" s="123">
        <v>0.42</v>
      </c>
      <c r="K17" s="123">
        <v>0.62</v>
      </c>
      <c r="L17" s="123">
        <v>1</v>
      </c>
      <c r="M17" s="123">
        <v>0</v>
      </c>
      <c r="N17" s="123">
        <v>5.26</v>
      </c>
      <c r="O17" s="123">
        <v>2</v>
      </c>
      <c r="P17" s="123">
        <v>0</v>
      </c>
      <c r="Q17" s="123">
        <v>0</v>
      </c>
      <c r="R17" s="123">
        <v>3.2</v>
      </c>
      <c r="S17" s="123">
        <v>1</v>
      </c>
      <c r="T17" s="123">
        <v>1.5</v>
      </c>
      <c r="U17" s="123">
        <v>0</v>
      </c>
      <c r="V17" s="123">
        <v>0</v>
      </c>
      <c r="W17" s="123">
        <v>0</v>
      </c>
      <c r="X17" s="123">
        <v>0</v>
      </c>
      <c r="Y17" s="123">
        <v>0</v>
      </c>
      <c r="Z17" s="123">
        <v>0</v>
      </c>
      <c r="AA17" s="123">
        <v>0</v>
      </c>
      <c r="AB17" s="123">
        <v>0</v>
      </c>
      <c r="AC17" s="123">
        <v>0</v>
      </c>
      <c r="AD17" s="123">
        <v>0</v>
      </c>
      <c r="AE17" s="123">
        <v>0</v>
      </c>
      <c r="AF17" s="123">
        <v>0</v>
      </c>
      <c r="AG17" s="124">
        <v>0</v>
      </c>
      <c r="AH17" s="75"/>
      <c r="AI17" s="75"/>
      <c r="AJ17" s="75"/>
      <c r="AK17" s="75"/>
      <c r="AL17" s="75"/>
    </row>
    <row r="18" spans="1:38" ht="14" x14ac:dyDescent="0.35">
      <c r="A18" s="95" t="s">
        <v>8</v>
      </c>
      <c r="B18" s="97">
        <v>184.21</v>
      </c>
      <c r="C18" s="97">
        <v>196.39000000000001</v>
      </c>
      <c r="D18" s="122">
        <v>65.91</v>
      </c>
      <c r="E18" s="123">
        <v>58.19</v>
      </c>
      <c r="F18" s="123">
        <v>24.2</v>
      </c>
      <c r="G18" s="123">
        <v>28.41</v>
      </c>
      <c r="H18" s="123">
        <v>0</v>
      </c>
      <c r="I18" s="123">
        <v>0</v>
      </c>
      <c r="J18" s="123">
        <v>14.87</v>
      </c>
      <c r="K18" s="123">
        <v>7.41</v>
      </c>
      <c r="L18" s="123">
        <v>11.08</v>
      </c>
      <c r="M18" s="123">
        <v>11.68</v>
      </c>
      <c r="N18" s="123">
        <v>5.26</v>
      </c>
      <c r="O18" s="123">
        <v>4.63</v>
      </c>
      <c r="P18" s="123">
        <v>17.95</v>
      </c>
      <c r="Q18" s="123">
        <v>14.84</v>
      </c>
      <c r="R18" s="123">
        <v>0</v>
      </c>
      <c r="S18" s="123">
        <v>0</v>
      </c>
      <c r="T18" s="123">
        <v>2</v>
      </c>
      <c r="U18" s="123">
        <v>4.5999999999999996</v>
      </c>
      <c r="V18" s="123" t="s">
        <v>175</v>
      </c>
      <c r="W18" s="123">
        <v>13.47</v>
      </c>
      <c r="X18" s="123">
        <v>16.43</v>
      </c>
      <c r="Y18" s="123" t="s">
        <v>176</v>
      </c>
      <c r="Z18" s="123">
        <v>19.57</v>
      </c>
      <c r="AA18" s="123">
        <v>36.17</v>
      </c>
      <c r="AB18" s="123" t="s">
        <v>177</v>
      </c>
      <c r="AC18" s="123">
        <v>9.9</v>
      </c>
      <c r="AD18" s="123">
        <v>14.03</v>
      </c>
      <c r="AE18" s="123" t="s">
        <v>178</v>
      </c>
      <c r="AF18" s="123">
        <v>0</v>
      </c>
      <c r="AG18" s="124">
        <v>0</v>
      </c>
      <c r="AH18" s="75"/>
      <c r="AI18" s="75"/>
      <c r="AJ18" s="75"/>
      <c r="AK18" s="75"/>
      <c r="AL18" s="75"/>
    </row>
    <row r="19" spans="1:38" ht="14" x14ac:dyDescent="0.35">
      <c r="A19" s="95" t="s">
        <v>9</v>
      </c>
      <c r="B19" s="97">
        <v>138.97000000000003</v>
      </c>
      <c r="C19" s="97">
        <v>90.949999999999989</v>
      </c>
      <c r="D19" s="122">
        <v>19.2</v>
      </c>
      <c r="E19" s="123">
        <v>10.06</v>
      </c>
      <c r="F19" s="123">
        <v>10.119999999999999</v>
      </c>
      <c r="G19" s="123">
        <v>16.84</v>
      </c>
      <c r="H19" s="123">
        <v>4.6399999999999997</v>
      </c>
      <c r="I19" s="123">
        <v>0</v>
      </c>
      <c r="J19" s="123">
        <v>35.25</v>
      </c>
      <c r="K19" s="123">
        <v>28.39</v>
      </c>
      <c r="L19" s="123">
        <v>9</v>
      </c>
      <c r="M19" s="123">
        <v>5</v>
      </c>
      <c r="N19" s="123">
        <v>7.2</v>
      </c>
      <c r="O19" s="123">
        <v>3.6</v>
      </c>
      <c r="P19" s="123">
        <v>3.63</v>
      </c>
      <c r="Q19" s="123">
        <v>4.18</v>
      </c>
      <c r="R19" s="123">
        <v>18.010000000000002</v>
      </c>
      <c r="S19" s="123">
        <v>9</v>
      </c>
      <c r="T19" s="123">
        <v>2</v>
      </c>
      <c r="U19" s="123">
        <v>0</v>
      </c>
      <c r="V19" s="123" t="s">
        <v>179</v>
      </c>
      <c r="W19" s="123">
        <v>29.92</v>
      </c>
      <c r="X19" s="123">
        <v>13.88</v>
      </c>
      <c r="Y19" s="123">
        <v>0</v>
      </c>
      <c r="Z19" s="123">
        <v>0</v>
      </c>
      <c r="AA19" s="123">
        <v>0</v>
      </c>
      <c r="AB19" s="123">
        <v>0</v>
      </c>
      <c r="AC19" s="123">
        <v>0</v>
      </c>
      <c r="AD19" s="123">
        <v>0</v>
      </c>
      <c r="AE19" s="123">
        <v>0</v>
      </c>
      <c r="AF19" s="123">
        <v>0</v>
      </c>
      <c r="AG19" s="124">
        <v>0</v>
      </c>
      <c r="AH19" s="75"/>
      <c r="AI19" s="75"/>
      <c r="AJ19" s="75"/>
      <c r="AK19" s="75"/>
      <c r="AL19" s="75"/>
    </row>
    <row r="20" spans="1:38" ht="14" x14ac:dyDescent="0.35">
      <c r="A20" s="95" t="s">
        <v>10</v>
      </c>
      <c r="B20" s="97">
        <v>30.700000000000003</v>
      </c>
      <c r="C20" s="97">
        <v>26.4</v>
      </c>
      <c r="D20" s="122">
        <v>2.6</v>
      </c>
      <c r="E20" s="123">
        <v>2</v>
      </c>
      <c r="F20" s="123">
        <v>3.2</v>
      </c>
      <c r="G20" s="123">
        <v>2.6</v>
      </c>
      <c r="H20" s="123">
        <v>0.8</v>
      </c>
      <c r="I20" s="123">
        <v>0.6</v>
      </c>
      <c r="J20" s="123">
        <v>3.4</v>
      </c>
      <c r="K20" s="123">
        <v>1.8</v>
      </c>
      <c r="L20" s="123">
        <v>2.4</v>
      </c>
      <c r="M20" s="123">
        <v>2.4</v>
      </c>
      <c r="N20" s="123">
        <v>0</v>
      </c>
      <c r="O20" s="123">
        <v>0</v>
      </c>
      <c r="P20" s="123">
        <v>4.5999999999999996</v>
      </c>
      <c r="Q20" s="123">
        <v>8</v>
      </c>
      <c r="R20" s="123">
        <v>2</v>
      </c>
      <c r="S20" s="123">
        <v>1</v>
      </c>
      <c r="T20" s="123">
        <v>4.5999999999999996</v>
      </c>
      <c r="U20" s="123">
        <v>4</v>
      </c>
      <c r="V20" s="123" t="s">
        <v>180</v>
      </c>
      <c r="W20" s="123">
        <v>7.1</v>
      </c>
      <c r="X20" s="123">
        <v>3</v>
      </c>
      <c r="Y20" s="123" t="s">
        <v>181</v>
      </c>
      <c r="Z20" s="123">
        <v>0</v>
      </c>
      <c r="AA20" s="123">
        <v>0</v>
      </c>
      <c r="AB20" s="123" t="s">
        <v>182</v>
      </c>
      <c r="AC20" s="123">
        <v>0</v>
      </c>
      <c r="AD20" s="123">
        <v>0</v>
      </c>
      <c r="AE20" s="123" t="s">
        <v>183</v>
      </c>
      <c r="AF20" s="123">
        <v>0</v>
      </c>
      <c r="AG20" s="124">
        <v>1</v>
      </c>
      <c r="AH20" s="75"/>
      <c r="AI20" s="75"/>
      <c r="AJ20" s="75"/>
      <c r="AK20" s="75"/>
      <c r="AL20" s="75"/>
    </row>
    <row r="21" spans="1:38" ht="14" x14ac:dyDescent="0.35">
      <c r="A21" s="95" t="s">
        <v>11</v>
      </c>
      <c r="B21" s="97">
        <v>59.386300000000006</v>
      </c>
      <c r="C21" s="97">
        <v>20.598500000000001</v>
      </c>
      <c r="D21" s="122">
        <v>11.4314</v>
      </c>
      <c r="E21" s="123">
        <v>6.2793999999999999</v>
      </c>
      <c r="F21" s="123">
        <v>8.0503999999999998</v>
      </c>
      <c r="G21" s="123">
        <v>2.3165999999999998</v>
      </c>
      <c r="H21" s="123">
        <v>0</v>
      </c>
      <c r="I21" s="123">
        <v>0</v>
      </c>
      <c r="J21" s="123">
        <v>10.853400000000001</v>
      </c>
      <c r="K21" s="123">
        <v>1.8000000000000006E-3</v>
      </c>
      <c r="L21" s="123">
        <v>1</v>
      </c>
      <c r="M21" s="123">
        <v>0</v>
      </c>
      <c r="N21" s="123">
        <v>3.0000000000000003E-4</v>
      </c>
      <c r="O21" s="123">
        <v>2.0000000000000001E-4</v>
      </c>
      <c r="P21" s="123">
        <v>0</v>
      </c>
      <c r="Q21" s="123">
        <v>0</v>
      </c>
      <c r="R21" s="123">
        <v>19.050800000000002</v>
      </c>
      <c r="S21" s="123">
        <v>2.0005000000000002</v>
      </c>
      <c r="T21" s="123">
        <v>9</v>
      </c>
      <c r="U21" s="123">
        <v>10</v>
      </c>
      <c r="V21" s="123">
        <v>0</v>
      </c>
      <c r="W21" s="123">
        <v>0</v>
      </c>
      <c r="X21" s="123">
        <v>0</v>
      </c>
      <c r="Y21" s="123">
        <v>0</v>
      </c>
      <c r="Z21" s="123">
        <v>0</v>
      </c>
      <c r="AA21" s="123">
        <v>0</v>
      </c>
      <c r="AB21" s="123">
        <v>0</v>
      </c>
      <c r="AC21" s="123">
        <v>0</v>
      </c>
      <c r="AD21" s="123">
        <v>0</v>
      </c>
      <c r="AE21" s="123">
        <v>0</v>
      </c>
      <c r="AF21" s="123">
        <v>0</v>
      </c>
      <c r="AG21" s="124">
        <v>0</v>
      </c>
      <c r="AH21" s="75"/>
      <c r="AI21" s="75"/>
      <c r="AJ21" s="75"/>
      <c r="AK21" s="75"/>
      <c r="AL21" s="75"/>
    </row>
    <row r="22" spans="1:38" ht="14" x14ac:dyDescent="0.35">
      <c r="A22" s="95" t="s">
        <v>12</v>
      </c>
      <c r="B22" s="97">
        <v>114.97999999999999</v>
      </c>
      <c r="C22" s="97">
        <v>123.13</v>
      </c>
      <c r="D22" s="122">
        <v>28.8</v>
      </c>
      <c r="E22" s="123">
        <v>39.11</v>
      </c>
      <c r="F22" s="123">
        <v>16.8</v>
      </c>
      <c r="G22" s="123">
        <v>24.03</v>
      </c>
      <c r="H22" s="123">
        <v>0.6</v>
      </c>
      <c r="I22" s="123">
        <v>0</v>
      </c>
      <c r="J22" s="123">
        <v>29.49</v>
      </c>
      <c r="K22" s="123">
        <v>10.75</v>
      </c>
      <c r="L22" s="123">
        <v>2.1800000000000002</v>
      </c>
      <c r="M22" s="123">
        <v>0</v>
      </c>
      <c r="N22" s="123">
        <v>6.83</v>
      </c>
      <c r="O22" s="123">
        <v>7.13</v>
      </c>
      <c r="P22" s="123">
        <v>2.82</v>
      </c>
      <c r="Q22" s="123">
        <v>4.28</v>
      </c>
      <c r="R22" s="123">
        <v>5.03</v>
      </c>
      <c r="S22" s="123">
        <v>8.4</v>
      </c>
      <c r="T22" s="123">
        <v>21.63</v>
      </c>
      <c r="U22" s="123">
        <v>27.43</v>
      </c>
      <c r="V22" s="123" t="s">
        <v>184</v>
      </c>
      <c r="W22" s="123">
        <v>0.8</v>
      </c>
      <c r="X22" s="123">
        <v>2</v>
      </c>
      <c r="Y22" s="123">
        <v>0</v>
      </c>
      <c r="Z22" s="123">
        <v>0</v>
      </c>
      <c r="AA22" s="123">
        <v>0</v>
      </c>
      <c r="AB22" s="123">
        <v>0</v>
      </c>
      <c r="AC22" s="123">
        <v>0</v>
      </c>
      <c r="AD22" s="123">
        <v>0</v>
      </c>
      <c r="AE22" s="123">
        <v>0</v>
      </c>
      <c r="AF22" s="123">
        <v>0</v>
      </c>
      <c r="AG22" s="124">
        <v>0</v>
      </c>
      <c r="AH22" s="75"/>
      <c r="AI22" s="75"/>
      <c r="AJ22" s="75"/>
      <c r="AK22" s="75"/>
      <c r="AL22" s="75"/>
    </row>
    <row r="23" spans="1:38" ht="14" x14ac:dyDescent="0.35">
      <c r="A23" s="95" t="s">
        <v>13</v>
      </c>
      <c r="B23" s="97">
        <v>330.25</v>
      </c>
      <c r="C23" s="97">
        <v>289.02000000000004</v>
      </c>
      <c r="D23" s="122">
        <v>86.28</v>
      </c>
      <c r="E23" s="123">
        <v>82.54</v>
      </c>
      <c r="F23" s="123">
        <v>82.28</v>
      </c>
      <c r="G23" s="123">
        <v>91.89</v>
      </c>
      <c r="H23" s="123">
        <v>37.74</v>
      </c>
      <c r="I23" s="123">
        <v>21.55</v>
      </c>
      <c r="J23" s="123">
        <v>22.35</v>
      </c>
      <c r="K23" s="123">
        <v>40.96</v>
      </c>
      <c r="L23" s="123">
        <v>29.96</v>
      </c>
      <c r="M23" s="123">
        <v>1.65</v>
      </c>
      <c r="N23" s="123">
        <v>25.65</v>
      </c>
      <c r="O23" s="123">
        <v>12.97</v>
      </c>
      <c r="P23" s="123">
        <v>22.21</v>
      </c>
      <c r="Q23" s="123">
        <v>7</v>
      </c>
      <c r="R23" s="123">
        <v>21.78</v>
      </c>
      <c r="S23" s="123">
        <v>28.46</v>
      </c>
      <c r="T23" s="123">
        <v>2</v>
      </c>
      <c r="U23" s="123">
        <v>2</v>
      </c>
      <c r="V23" s="123">
        <v>0</v>
      </c>
      <c r="W23" s="123">
        <v>0</v>
      </c>
      <c r="X23" s="123">
        <v>0</v>
      </c>
      <c r="Y23" s="123">
        <v>0</v>
      </c>
      <c r="Z23" s="123">
        <v>0</v>
      </c>
      <c r="AA23" s="123">
        <v>0</v>
      </c>
      <c r="AB23" s="123">
        <v>0</v>
      </c>
      <c r="AC23" s="123">
        <v>0</v>
      </c>
      <c r="AD23" s="123">
        <v>0</v>
      </c>
      <c r="AE23" s="123">
        <v>0</v>
      </c>
      <c r="AF23" s="123">
        <v>0</v>
      </c>
      <c r="AG23" s="124">
        <v>0</v>
      </c>
      <c r="AH23" s="75"/>
      <c r="AI23" s="75"/>
      <c r="AJ23" s="75"/>
      <c r="AK23" s="75"/>
      <c r="AL23" s="75"/>
    </row>
    <row r="24" spans="1:38" ht="14" x14ac:dyDescent="0.35">
      <c r="A24" s="95" t="s">
        <v>14</v>
      </c>
      <c r="B24" s="97">
        <v>56</v>
      </c>
      <c r="C24" s="97">
        <v>47</v>
      </c>
      <c r="D24" s="122">
        <v>17</v>
      </c>
      <c r="E24" s="123">
        <v>11</v>
      </c>
      <c r="F24" s="123">
        <v>4</v>
      </c>
      <c r="G24" s="123">
        <v>13</v>
      </c>
      <c r="H24" s="123">
        <v>11</v>
      </c>
      <c r="I24" s="123">
        <v>5</v>
      </c>
      <c r="J24" s="123">
        <v>2</v>
      </c>
      <c r="K24" s="123">
        <v>1</v>
      </c>
      <c r="L24" s="123">
        <v>0</v>
      </c>
      <c r="M24" s="123">
        <v>0</v>
      </c>
      <c r="N24" s="123">
        <v>0</v>
      </c>
      <c r="O24" s="123">
        <v>0</v>
      </c>
      <c r="P24" s="123">
        <v>1</v>
      </c>
      <c r="Q24" s="123">
        <v>0</v>
      </c>
      <c r="R24" s="123">
        <v>6</v>
      </c>
      <c r="S24" s="123">
        <v>5</v>
      </c>
      <c r="T24" s="123">
        <v>15</v>
      </c>
      <c r="U24" s="123">
        <v>12</v>
      </c>
      <c r="V24" s="123" t="s">
        <v>185</v>
      </c>
      <c r="W24" s="123">
        <v>0</v>
      </c>
      <c r="X24" s="123">
        <v>0</v>
      </c>
      <c r="Y24" s="123" t="s">
        <v>186</v>
      </c>
      <c r="Z24" s="123">
        <v>0</v>
      </c>
      <c r="AA24" s="123">
        <v>0</v>
      </c>
      <c r="AB24" s="123">
        <v>0</v>
      </c>
      <c r="AC24" s="123">
        <v>0</v>
      </c>
      <c r="AD24" s="123">
        <v>0</v>
      </c>
      <c r="AE24" s="123">
        <v>0</v>
      </c>
      <c r="AF24" s="123">
        <v>0</v>
      </c>
      <c r="AG24" s="124">
        <v>0</v>
      </c>
      <c r="AH24" s="75"/>
      <c r="AI24" s="75"/>
      <c r="AJ24" s="75"/>
      <c r="AK24" s="75"/>
      <c r="AL24" s="75"/>
    </row>
    <row r="25" spans="1:38" ht="14" x14ac:dyDescent="0.35">
      <c r="A25" s="95" t="s">
        <v>15</v>
      </c>
      <c r="B25" s="97">
        <v>24</v>
      </c>
      <c r="C25" s="97">
        <v>17</v>
      </c>
      <c r="D25" s="122">
        <v>5</v>
      </c>
      <c r="E25" s="123">
        <v>6</v>
      </c>
      <c r="F25" s="123">
        <v>0</v>
      </c>
      <c r="G25" s="123">
        <v>0</v>
      </c>
      <c r="H25" s="123">
        <v>2</v>
      </c>
      <c r="I25" s="123">
        <v>2</v>
      </c>
      <c r="J25" s="123">
        <v>7</v>
      </c>
      <c r="K25" s="123">
        <v>4</v>
      </c>
      <c r="L25" s="123">
        <v>0</v>
      </c>
      <c r="M25" s="123">
        <v>0</v>
      </c>
      <c r="N25" s="123">
        <v>3</v>
      </c>
      <c r="O25" s="123">
        <v>1</v>
      </c>
      <c r="P25" s="123">
        <v>1</v>
      </c>
      <c r="Q25" s="123">
        <v>0</v>
      </c>
      <c r="R25" s="123">
        <v>1</v>
      </c>
      <c r="S25" s="123">
        <v>1</v>
      </c>
      <c r="T25" s="123">
        <v>5</v>
      </c>
      <c r="U25" s="123">
        <v>3</v>
      </c>
      <c r="V25" s="123">
        <v>0</v>
      </c>
      <c r="W25" s="123">
        <v>0</v>
      </c>
      <c r="X25" s="123">
        <v>0</v>
      </c>
      <c r="Y25" s="123">
        <v>0</v>
      </c>
      <c r="Z25" s="123">
        <v>0</v>
      </c>
      <c r="AA25" s="123">
        <v>0</v>
      </c>
      <c r="AB25" s="123">
        <v>0</v>
      </c>
      <c r="AC25" s="123">
        <v>0</v>
      </c>
      <c r="AD25" s="123">
        <v>0</v>
      </c>
      <c r="AE25" s="123">
        <v>0</v>
      </c>
      <c r="AF25" s="123">
        <v>0</v>
      </c>
      <c r="AG25" s="124">
        <v>0</v>
      </c>
      <c r="AH25" s="75"/>
      <c r="AI25" s="75"/>
      <c r="AJ25" s="75"/>
      <c r="AK25" s="75"/>
      <c r="AL25" s="75"/>
    </row>
    <row r="26" spans="1:38" ht="14" x14ac:dyDescent="0.35">
      <c r="A26" s="95" t="s">
        <v>16</v>
      </c>
      <c r="B26" s="97">
        <v>24.170000000000005</v>
      </c>
      <c r="C26" s="97">
        <v>34.380000000000003</v>
      </c>
      <c r="D26" s="122">
        <v>0.79</v>
      </c>
      <c r="E26" s="123">
        <v>1</v>
      </c>
      <c r="F26" s="123">
        <v>6.79</v>
      </c>
      <c r="G26" s="123">
        <v>8.83</v>
      </c>
      <c r="H26" s="123">
        <v>2.73</v>
      </c>
      <c r="I26" s="123">
        <v>0.82</v>
      </c>
      <c r="J26" s="123">
        <v>0.15</v>
      </c>
      <c r="K26" s="123">
        <v>0</v>
      </c>
      <c r="L26" s="123">
        <v>1.31</v>
      </c>
      <c r="M26" s="123">
        <v>2.5</v>
      </c>
      <c r="N26" s="123">
        <v>1</v>
      </c>
      <c r="O26" s="123">
        <v>0</v>
      </c>
      <c r="P26" s="123">
        <v>0</v>
      </c>
      <c r="Q26" s="123">
        <v>0.21</v>
      </c>
      <c r="R26" s="123">
        <v>1</v>
      </c>
      <c r="S26" s="123">
        <v>0</v>
      </c>
      <c r="T26" s="123">
        <v>2</v>
      </c>
      <c r="U26" s="123">
        <v>6.6</v>
      </c>
      <c r="V26" s="123" t="s">
        <v>187</v>
      </c>
      <c r="W26" s="123">
        <v>2</v>
      </c>
      <c r="X26" s="123">
        <v>1</v>
      </c>
      <c r="Y26" s="123" t="s">
        <v>188</v>
      </c>
      <c r="Z26" s="123">
        <v>0.55000000000000004</v>
      </c>
      <c r="AA26" s="123">
        <v>0.42</v>
      </c>
      <c r="AB26" s="123" t="s">
        <v>189</v>
      </c>
      <c r="AC26" s="123">
        <v>2.85</v>
      </c>
      <c r="AD26" s="123">
        <v>7</v>
      </c>
      <c r="AE26" s="123" t="s">
        <v>190</v>
      </c>
      <c r="AF26" s="123">
        <v>3</v>
      </c>
      <c r="AG26" s="124">
        <v>6</v>
      </c>
      <c r="AH26" s="75"/>
      <c r="AI26" s="75"/>
      <c r="AJ26" s="75"/>
      <c r="AK26" s="75"/>
      <c r="AL26" s="75"/>
    </row>
    <row r="27" spans="1:38" ht="14" x14ac:dyDescent="0.35">
      <c r="A27" s="95" t="s">
        <v>17</v>
      </c>
      <c r="B27" s="97">
        <v>245.04</v>
      </c>
      <c r="C27" s="97">
        <v>330.85</v>
      </c>
      <c r="D27" s="122">
        <v>66.94</v>
      </c>
      <c r="E27" s="123">
        <v>60.590000000000011</v>
      </c>
      <c r="F27" s="123">
        <v>15.22</v>
      </c>
      <c r="G27" s="123">
        <v>22.09</v>
      </c>
      <c r="H27" s="123">
        <v>21</v>
      </c>
      <c r="I27" s="123">
        <v>49.89</v>
      </c>
      <c r="J27" s="123">
        <v>61.28</v>
      </c>
      <c r="K27" s="123">
        <v>96.4</v>
      </c>
      <c r="L27" s="123">
        <v>13</v>
      </c>
      <c r="M27" s="123">
        <v>19.84</v>
      </c>
      <c r="N27" s="123">
        <v>1</v>
      </c>
      <c r="O27" s="123">
        <v>12.120000000000003</v>
      </c>
      <c r="P27" s="123">
        <v>10</v>
      </c>
      <c r="Q27" s="123">
        <v>3</v>
      </c>
      <c r="R27" s="123">
        <v>21.6</v>
      </c>
      <c r="S27" s="123">
        <v>37.919999999999995</v>
      </c>
      <c r="T27" s="123">
        <v>13</v>
      </c>
      <c r="U27" s="123">
        <v>2</v>
      </c>
      <c r="V27" s="123">
        <v>0</v>
      </c>
      <c r="W27" s="123">
        <v>22</v>
      </c>
      <c r="X27" s="123">
        <v>27</v>
      </c>
      <c r="Y27" s="123">
        <v>0</v>
      </c>
      <c r="Z27" s="123">
        <v>0</v>
      </c>
      <c r="AA27" s="123">
        <v>0</v>
      </c>
      <c r="AB27" s="123">
        <v>0</v>
      </c>
      <c r="AC27" s="123">
        <v>0</v>
      </c>
      <c r="AD27" s="123">
        <v>0</v>
      </c>
      <c r="AE27" s="123">
        <v>0</v>
      </c>
      <c r="AF27" s="123">
        <v>0</v>
      </c>
      <c r="AG27" s="124">
        <v>0</v>
      </c>
      <c r="AH27" s="75"/>
      <c r="AI27" s="75"/>
      <c r="AJ27" s="75"/>
      <c r="AK27" s="75"/>
      <c r="AL27" s="75"/>
    </row>
    <row r="28" spans="1:38" ht="14" x14ac:dyDescent="0.35">
      <c r="A28" s="95" t="s">
        <v>18</v>
      </c>
      <c r="B28" s="97">
        <v>105</v>
      </c>
      <c r="C28" s="97">
        <v>126.38</v>
      </c>
      <c r="D28" s="122">
        <v>0</v>
      </c>
      <c r="E28" s="123">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105</v>
      </c>
      <c r="X28" s="123">
        <v>126.38</v>
      </c>
      <c r="Y28" s="123">
        <v>0</v>
      </c>
      <c r="Z28" s="123">
        <v>0</v>
      </c>
      <c r="AA28" s="123">
        <v>0</v>
      </c>
      <c r="AB28" s="123">
        <v>0</v>
      </c>
      <c r="AC28" s="123">
        <v>0</v>
      </c>
      <c r="AD28" s="123">
        <v>0</v>
      </c>
      <c r="AE28" s="123">
        <v>0</v>
      </c>
      <c r="AF28" s="123">
        <v>0</v>
      </c>
      <c r="AG28" s="124">
        <v>0</v>
      </c>
      <c r="AH28" s="75"/>
      <c r="AI28" s="75"/>
      <c r="AJ28" s="75"/>
      <c r="AK28" s="75"/>
      <c r="AL28" s="75"/>
    </row>
    <row r="29" spans="1:38" ht="14" x14ac:dyDescent="0.35">
      <c r="A29" s="95" t="s">
        <v>19</v>
      </c>
      <c r="B29" s="97">
        <v>0</v>
      </c>
      <c r="C29" s="97">
        <v>0</v>
      </c>
      <c r="D29" s="122">
        <v>0</v>
      </c>
      <c r="E29" s="123">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4">
        <v>0</v>
      </c>
      <c r="AH29" s="75"/>
      <c r="AI29" s="75"/>
      <c r="AJ29" s="75"/>
      <c r="AK29" s="75"/>
      <c r="AL29" s="75"/>
    </row>
    <row r="30" spans="1:38" ht="14" x14ac:dyDescent="0.35">
      <c r="A30" s="95" t="s">
        <v>20</v>
      </c>
      <c r="B30" s="97">
        <v>11.94</v>
      </c>
      <c r="C30" s="97">
        <v>4.84</v>
      </c>
      <c r="D30" s="122">
        <v>2.42</v>
      </c>
      <c r="E30" s="123">
        <v>1</v>
      </c>
      <c r="F30" s="123">
        <v>2.3199999999999998</v>
      </c>
      <c r="G30" s="123">
        <v>0.84</v>
      </c>
      <c r="H30" s="123">
        <v>0</v>
      </c>
      <c r="I30" s="123">
        <v>1</v>
      </c>
      <c r="J30" s="123">
        <v>0.21</v>
      </c>
      <c r="K30" s="123">
        <v>0</v>
      </c>
      <c r="L30" s="123">
        <v>0</v>
      </c>
      <c r="M30" s="123">
        <v>0</v>
      </c>
      <c r="N30" s="123">
        <v>1</v>
      </c>
      <c r="O30" s="123">
        <v>0</v>
      </c>
      <c r="P30" s="123">
        <v>2.21</v>
      </c>
      <c r="Q30" s="123">
        <v>0</v>
      </c>
      <c r="R30" s="123">
        <v>0</v>
      </c>
      <c r="S30" s="123">
        <v>1</v>
      </c>
      <c r="T30" s="123">
        <v>1</v>
      </c>
      <c r="U30" s="123">
        <v>0</v>
      </c>
      <c r="V30" s="123" t="s">
        <v>191</v>
      </c>
      <c r="W30" s="123">
        <v>1.78</v>
      </c>
      <c r="X30" s="123">
        <v>0</v>
      </c>
      <c r="Y30" s="123" t="s">
        <v>192</v>
      </c>
      <c r="Z30" s="123">
        <v>1</v>
      </c>
      <c r="AA30" s="123">
        <v>1</v>
      </c>
      <c r="AB30" s="123">
        <v>0</v>
      </c>
      <c r="AC30" s="123">
        <v>0</v>
      </c>
      <c r="AD30" s="123">
        <v>0</v>
      </c>
      <c r="AE30" s="123">
        <v>0</v>
      </c>
      <c r="AF30" s="123">
        <v>0</v>
      </c>
      <c r="AG30" s="124">
        <v>0</v>
      </c>
      <c r="AH30" s="75"/>
      <c r="AI30" s="75"/>
      <c r="AJ30" s="75"/>
      <c r="AK30" s="75"/>
      <c r="AL30" s="75"/>
    </row>
    <row r="31" spans="1:38" x14ac:dyDescent="0.35">
      <c r="A31" s="95" t="s">
        <v>21</v>
      </c>
      <c r="B31" s="97">
        <v>144.90899999999996</v>
      </c>
      <c r="C31" s="97">
        <v>106.49200000000002</v>
      </c>
      <c r="D31" s="122">
        <v>46.23</v>
      </c>
      <c r="E31" s="123">
        <v>37.837000000000003</v>
      </c>
      <c r="F31" s="123">
        <v>13.58</v>
      </c>
      <c r="G31" s="123">
        <v>14.009</v>
      </c>
      <c r="H31" s="123">
        <v>45.55</v>
      </c>
      <c r="I31" s="123">
        <v>9.6340000000000003</v>
      </c>
      <c r="J31" s="123">
        <v>22.6</v>
      </c>
      <c r="K31" s="123">
        <v>21.070000000000018</v>
      </c>
      <c r="L31" s="123">
        <v>0</v>
      </c>
      <c r="M31" s="123">
        <v>0</v>
      </c>
      <c r="N31" s="123">
        <v>13.349</v>
      </c>
      <c r="O31" s="123">
        <v>2.0020000000000002</v>
      </c>
      <c r="P31" s="123">
        <v>3.6</v>
      </c>
      <c r="Q31" s="123">
        <v>8.7799999999999994</v>
      </c>
      <c r="R31" s="123">
        <v>0</v>
      </c>
      <c r="S31" s="123">
        <v>11.02</v>
      </c>
      <c r="T31" s="123">
        <v>0</v>
      </c>
      <c r="U31" s="123">
        <v>1.1400000000000001</v>
      </c>
      <c r="V31" s="123" t="s">
        <v>193</v>
      </c>
      <c r="W31" s="123">
        <v>0</v>
      </c>
      <c r="X31" s="123">
        <v>1</v>
      </c>
      <c r="Y31" s="123" t="s">
        <v>194</v>
      </c>
      <c r="Z31" s="123">
        <v>0</v>
      </c>
      <c r="AA31" s="123">
        <v>0</v>
      </c>
      <c r="AB31" s="123">
        <v>0</v>
      </c>
      <c r="AC31" s="123">
        <v>0</v>
      </c>
      <c r="AD31" s="123">
        <v>0</v>
      </c>
      <c r="AE31" s="123">
        <v>0</v>
      </c>
      <c r="AF31" s="123">
        <v>0</v>
      </c>
      <c r="AG31" s="124">
        <v>0</v>
      </c>
    </row>
    <row r="32" spans="1:38" x14ac:dyDescent="0.35">
      <c r="A32" s="95" t="s">
        <v>22</v>
      </c>
      <c r="B32" s="97">
        <v>74</v>
      </c>
      <c r="C32" s="97">
        <v>85</v>
      </c>
      <c r="D32" s="122">
        <v>16</v>
      </c>
      <c r="E32" s="123">
        <v>21</v>
      </c>
      <c r="F32" s="123">
        <v>19</v>
      </c>
      <c r="G32" s="123">
        <v>16</v>
      </c>
      <c r="H32" s="123">
        <v>15</v>
      </c>
      <c r="I32" s="123">
        <v>17</v>
      </c>
      <c r="J32" s="123">
        <v>7</v>
      </c>
      <c r="K32" s="123">
        <v>6</v>
      </c>
      <c r="L32" s="123">
        <v>1</v>
      </c>
      <c r="M32" s="123">
        <v>2</v>
      </c>
      <c r="N32" s="123">
        <v>3</v>
      </c>
      <c r="O32" s="123">
        <v>3</v>
      </c>
      <c r="P32" s="123">
        <v>0</v>
      </c>
      <c r="Q32" s="123">
        <v>0</v>
      </c>
      <c r="R32" s="123">
        <v>6</v>
      </c>
      <c r="S32" s="123">
        <v>8</v>
      </c>
      <c r="T32" s="123">
        <v>6</v>
      </c>
      <c r="U32" s="123">
        <v>9</v>
      </c>
      <c r="V32" s="123">
        <v>0</v>
      </c>
      <c r="W32" s="123">
        <v>0</v>
      </c>
      <c r="X32" s="123">
        <v>0</v>
      </c>
      <c r="Y32" s="123">
        <v>0</v>
      </c>
      <c r="Z32" s="123">
        <v>1</v>
      </c>
      <c r="AA32" s="123">
        <v>3</v>
      </c>
      <c r="AB32" s="123">
        <v>0</v>
      </c>
      <c r="AC32" s="123">
        <v>0</v>
      </c>
      <c r="AD32" s="123">
        <v>0</v>
      </c>
      <c r="AE32" s="123">
        <v>0</v>
      </c>
      <c r="AF32" s="123">
        <v>0</v>
      </c>
      <c r="AG32" s="124">
        <v>0</v>
      </c>
    </row>
    <row r="33" spans="1:33" x14ac:dyDescent="0.35">
      <c r="A33" s="95" t="s">
        <v>23</v>
      </c>
      <c r="B33" s="97">
        <v>43.760000000000005</v>
      </c>
      <c r="C33" s="97">
        <v>53.24</v>
      </c>
      <c r="D33" s="122">
        <v>21.44</v>
      </c>
      <c r="E33" s="123">
        <v>24.23</v>
      </c>
      <c r="F33" s="123">
        <v>6.41</v>
      </c>
      <c r="G33" s="123">
        <v>7.53</v>
      </c>
      <c r="H33" s="123">
        <v>2.4</v>
      </c>
      <c r="I33" s="123">
        <v>3.63</v>
      </c>
      <c r="J33" s="123">
        <v>4.18</v>
      </c>
      <c r="K33" s="123">
        <v>4.9800000000000004</v>
      </c>
      <c r="L33" s="123">
        <v>0</v>
      </c>
      <c r="M33" s="123">
        <v>1</v>
      </c>
      <c r="N33" s="123">
        <v>3.6</v>
      </c>
      <c r="O33" s="123">
        <v>2.44</v>
      </c>
      <c r="P33" s="123">
        <v>1.6</v>
      </c>
      <c r="Q33" s="123">
        <v>0</v>
      </c>
      <c r="R33" s="123">
        <v>4.13</v>
      </c>
      <c r="S33" s="123">
        <v>6.43</v>
      </c>
      <c r="T33" s="123">
        <v>0</v>
      </c>
      <c r="U33" s="123">
        <v>3</v>
      </c>
      <c r="V33" s="123">
        <v>0</v>
      </c>
      <c r="W33" s="123">
        <v>0</v>
      </c>
      <c r="X33" s="123">
        <v>0</v>
      </c>
      <c r="Y33" s="123">
        <v>0</v>
      </c>
      <c r="Z33" s="123">
        <v>0</v>
      </c>
      <c r="AA33" s="123">
        <v>0</v>
      </c>
      <c r="AB33" s="123">
        <v>0</v>
      </c>
      <c r="AC33" s="123">
        <v>0</v>
      </c>
      <c r="AD33" s="123">
        <v>0</v>
      </c>
      <c r="AE33" s="123">
        <v>0</v>
      </c>
      <c r="AF33" s="123">
        <v>0</v>
      </c>
      <c r="AG33" s="124">
        <v>0</v>
      </c>
    </row>
    <row r="34" spans="1:33" x14ac:dyDescent="0.35">
      <c r="A34" s="95" t="s">
        <v>24</v>
      </c>
      <c r="B34" s="97">
        <v>184</v>
      </c>
      <c r="C34" s="97">
        <v>199</v>
      </c>
      <c r="D34" s="122">
        <v>32</v>
      </c>
      <c r="E34" s="123">
        <v>42</v>
      </c>
      <c r="F34" s="123">
        <v>32</v>
      </c>
      <c r="G34" s="123">
        <v>25</v>
      </c>
      <c r="H34" s="123">
        <v>26</v>
      </c>
      <c r="I34" s="123">
        <v>15</v>
      </c>
      <c r="J34" s="123">
        <v>23</v>
      </c>
      <c r="K34" s="123">
        <v>46</v>
      </c>
      <c r="L34" s="123">
        <v>6</v>
      </c>
      <c r="M34" s="123">
        <v>5</v>
      </c>
      <c r="N34" s="123">
        <v>17</v>
      </c>
      <c r="O34" s="123">
        <v>17</v>
      </c>
      <c r="P34" s="123">
        <v>8</v>
      </c>
      <c r="Q34" s="123">
        <v>9</v>
      </c>
      <c r="R34" s="123">
        <v>26</v>
      </c>
      <c r="S34" s="123">
        <v>25</v>
      </c>
      <c r="T34" s="123">
        <v>14</v>
      </c>
      <c r="U34" s="123">
        <v>15</v>
      </c>
      <c r="V34" s="123">
        <v>0</v>
      </c>
      <c r="W34" s="123">
        <v>0</v>
      </c>
      <c r="X34" s="123">
        <v>0</v>
      </c>
      <c r="Y34" s="123">
        <v>0</v>
      </c>
      <c r="Z34" s="123">
        <v>0</v>
      </c>
      <c r="AA34" s="123">
        <v>0</v>
      </c>
      <c r="AB34" s="123">
        <v>0</v>
      </c>
      <c r="AC34" s="123">
        <v>0</v>
      </c>
      <c r="AD34" s="123">
        <v>0</v>
      </c>
      <c r="AE34" s="123">
        <v>0</v>
      </c>
      <c r="AF34" s="123">
        <v>0</v>
      </c>
      <c r="AG34" s="124">
        <v>0</v>
      </c>
    </row>
    <row r="35" spans="1:33" x14ac:dyDescent="0.35">
      <c r="A35" s="95" t="s">
        <v>25</v>
      </c>
      <c r="B35" s="97">
        <v>115.10999999999999</v>
      </c>
      <c r="C35" s="97">
        <v>117.89</v>
      </c>
      <c r="D35" s="122">
        <v>26.58</v>
      </c>
      <c r="E35" s="123">
        <v>24.99</v>
      </c>
      <c r="F35" s="123">
        <v>17.77</v>
      </c>
      <c r="G35" s="123">
        <v>24.78</v>
      </c>
      <c r="H35" s="123">
        <v>13.67</v>
      </c>
      <c r="I35" s="123">
        <v>4.83</v>
      </c>
      <c r="J35" s="123">
        <v>22.75</v>
      </c>
      <c r="K35" s="123">
        <v>25.56</v>
      </c>
      <c r="L35" s="123">
        <v>2</v>
      </c>
      <c r="M35" s="123">
        <v>4</v>
      </c>
      <c r="N35" s="123">
        <v>4.16</v>
      </c>
      <c r="O35" s="123">
        <v>6.89</v>
      </c>
      <c r="P35" s="123">
        <v>7</v>
      </c>
      <c r="Q35" s="123">
        <v>11</v>
      </c>
      <c r="R35" s="123">
        <v>19.18</v>
      </c>
      <c r="S35" s="123">
        <v>11.84</v>
      </c>
      <c r="T35" s="123">
        <v>2</v>
      </c>
      <c r="U35" s="123">
        <v>4</v>
      </c>
      <c r="V35" s="123">
        <v>0</v>
      </c>
      <c r="W35" s="123">
        <v>0</v>
      </c>
      <c r="X35" s="123">
        <v>0</v>
      </c>
      <c r="Y35" s="123">
        <v>0</v>
      </c>
      <c r="Z35" s="123">
        <v>0</v>
      </c>
      <c r="AA35" s="123">
        <v>0</v>
      </c>
      <c r="AB35" s="123">
        <v>0</v>
      </c>
      <c r="AC35" s="123">
        <v>0</v>
      </c>
      <c r="AD35" s="123">
        <v>0</v>
      </c>
      <c r="AE35" s="123">
        <v>0</v>
      </c>
      <c r="AF35" s="123">
        <v>0</v>
      </c>
      <c r="AG35" s="124">
        <v>0</v>
      </c>
    </row>
    <row r="36" spans="1:33" x14ac:dyDescent="0.35">
      <c r="A36" s="95" t="s">
        <v>26</v>
      </c>
      <c r="B36" s="97">
        <v>271</v>
      </c>
      <c r="C36" s="97">
        <v>239.9</v>
      </c>
      <c r="D36" s="122">
        <v>0</v>
      </c>
      <c r="E36" s="123">
        <v>0</v>
      </c>
      <c r="F36" s="123">
        <v>0</v>
      </c>
      <c r="G36" s="123">
        <v>0</v>
      </c>
      <c r="H36" s="123">
        <v>0</v>
      </c>
      <c r="I36" s="123">
        <v>0</v>
      </c>
      <c r="J36" s="123">
        <v>0</v>
      </c>
      <c r="K36" s="123">
        <v>0</v>
      </c>
      <c r="L36" s="123">
        <v>0</v>
      </c>
      <c r="M36" s="123">
        <v>0</v>
      </c>
      <c r="N36" s="123">
        <v>0</v>
      </c>
      <c r="O36" s="123">
        <v>0</v>
      </c>
      <c r="P36" s="123">
        <v>0</v>
      </c>
      <c r="Q36" s="123">
        <v>0</v>
      </c>
      <c r="R36" s="123">
        <v>0</v>
      </c>
      <c r="S36" s="123">
        <v>0</v>
      </c>
      <c r="T36" s="123">
        <v>0</v>
      </c>
      <c r="U36" s="123">
        <v>0</v>
      </c>
      <c r="V36" s="123" t="s">
        <v>195</v>
      </c>
      <c r="W36" s="123">
        <v>271</v>
      </c>
      <c r="X36" s="123">
        <v>239.9</v>
      </c>
      <c r="Y36" s="123">
        <v>0</v>
      </c>
      <c r="Z36" s="123">
        <v>0</v>
      </c>
      <c r="AA36" s="123">
        <v>0</v>
      </c>
      <c r="AB36" s="123">
        <v>0</v>
      </c>
      <c r="AC36" s="123">
        <v>0</v>
      </c>
      <c r="AD36" s="123">
        <v>0</v>
      </c>
      <c r="AE36" s="123">
        <v>0</v>
      </c>
      <c r="AF36" s="123">
        <v>0</v>
      </c>
      <c r="AG36" s="124">
        <v>0</v>
      </c>
    </row>
    <row r="37" spans="1:33" x14ac:dyDescent="0.35">
      <c r="A37" s="95" t="s">
        <v>27</v>
      </c>
      <c r="B37" s="97">
        <v>101</v>
      </c>
      <c r="C37" s="97">
        <v>83</v>
      </c>
      <c r="D37" s="122">
        <v>0</v>
      </c>
      <c r="E37" s="123">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t="s">
        <v>196</v>
      </c>
      <c r="W37" s="123">
        <v>25</v>
      </c>
      <c r="X37" s="123">
        <v>16</v>
      </c>
      <c r="Y37" s="123" t="s">
        <v>197</v>
      </c>
      <c r="Z37" s="123">
        <v>36</v>
      </c>
      <c r="AA37" s="123">
        <v>35</v>
      </c>
      <c r="AB37" s="123" t="s">
        <v>186</v>
      </c>
      <c r="AC37" s="123">
        <v>23</v>
      </c>
      <c r="AD37" s="123">
        <v>17</v>
      </c>
      <c r="AE37" s="123" t="s">
        <v>198</v>
      </c>
      <c r="AF37" s="123">
        <v>17</v>
      </c>
      <c r="AG37" s="124">
        <v>15</v>
      </c>
    </row>
    <row r="38" spans="1:33" x14ac:dyDescent="0.35">
      <c r="A38" s="95" t="s">
        <v>28</v>
      </c>
      <c r="B38" s="97">
        <v>55.361000000000004</v>
      </c>
      <c r="C38" s="97">
        <v>37.780999999999999</v>
      </c>
      <c r="D38" s="122">
        <v>12.252000000000001</v>
      </c>
      <c r="E38" s="123">
        <v>10.077</v>
      </c>
      <c r="F38" s="123">
        <v>2.4</v>
      </c>
      <c r="G38" s="123">
        <v>0.6</v>
      </c>
      <c r="H38" s="123">
        <v>0</v>
      </c>
      <c r="I38" s="123">
        <v>0</v>
      </c>
      <c r="J38" s="123">
        <v>9.3610000000000007</v>
      </c>
      <c r="K38" s="123">
        <v>1.2</v>
      </c>
      <c r="L38" s="123">
        <v>2.2000000000000002</v>
      </c>
      <c r="M38" s="123">
        <v>1.6</v>
      </c>
      <c r="N38" s="123">
        <v>0.05</v>
      </c>
      <c r="O38" s="123">
        <v>1</v>
      </c>
      <c r="P38" s="123">
        <v>4.8419999999999996</v>
      </c>
      <c r="Q38" s="123">
        <v>12.032</v>
      </c>
      <c r="R38" s="123">
        <v>18.256</v>
      </c>
      <c r="S38" s="123">
        <v>6.4720000000000004</v>
      </c>
      <c r="T38" s="123">
        <v>6</v>
      </c>
      <c r="U38" s="123">
        <v>4.8</v>
      </c>
      <c r="V38" s="123">
        <v>0</v>
      </c>
      <c r="W38" s="123">
        <v>0</v>
      </c>
      <c r="X38" s="123">
        <v>0</v>
      </c>
      <c r="Y38" s="123">
        <v>0</v>
      </c>
      <c r="Z38" s="123">
        <v>0</v>
      </c>
      <c r="AA38" s="123">
        <v>0</v>
      </c>
      <c r="AB38" s="123">
        <v>0</v>
      </c>
      <c r="AC38" s="123">
        <v>0</v>
      </c>
      <c r="AD38" s="123">
        <v>0</v>
      </c>
      <c r="AE38" s="123">
        <v>0</v>
      </c>
      <c r="AF38" s="123">
        <v>0</v>
      </c>
      <c r="AG38" s="124">
        <v>0</v>
      </c>
    </row>
    <row r="39" spans="1:33" x14ac:dyDescent="0.35">
      <c r="A39" s="95" t="s">
        <v>29</v>
      </c>
      <c r="B39" s="97">
        <v>0</v>
      </c>
      <c r="C39" s="97">
        <v>0</v>
      </c>
      <c r="D39" s="122">
        <v>0</v>
      </c>
      <c r="E39" s="123">
        <v>0</v>
      </c>
      <c r="F39" s="123">
        <v>0</v>
      </c>
      <c r="G39" s="123">
        <v>0</v>
      </c>
      <c r="H39" s="123">
        <v>0</v>
      </c>
      <c r="I39" s="123">
        <v>0</v>
      </c>
      <c r="J39" s="123">
        <v>0</v>
      </c>
      <c r="K39" s="123">
        <v>0</v>
      </c>
      <c r="L39" s="123">
        <v>0</v>
      </c>
      <c r="M39" s="123">
        <v>0</v>
      </c>
      <c r="N39" s="123">
        <v>0</v>
      </c>
      <c r="O39" s="123">
        <v>0</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4">
        <v>0</v>
      </c>
    </row>
    <row r="40" spans="1:33" x14ac:dyDescent="0.35">
      <c r="A40" s="95" t="s">
        <v>30</v>
      </c>
      <c r="B40" s="97">
        <v>217.51</v>
      </c>
      <c r="C40" s="97">
        <v>120.02500000000001</v>
      </c>
      <c r="D40" s="122">
        <v>19</v>
      </c>
      <c r="E40" s="123">
        <v>13</v>
      </c>
      <c r="F40" s="123">
        <v>18.5</v>
      </c>
      <c r="G40" s="123">
        <v>28.65</v>
      </c>
      <c r="H40" s="123">
        <v>6.16</v>
      </c>
      <c r="I40" s="123">
        <v>3.8</v>
      </c>
      <c r="J40" s="123">
        <v>19.38</v>
      </c>
      <c r="K40" s="123">
        <v>25.16</v>
      </c>
      <c r="L40" s="123">
        <v>3</v>
      </c>
      <c r="M40" s="123">
        <v>2</v>
      </c>
      <c r="N40" s="123">
        <v>7.69</v>
      </c>
      <c r="O40" s="123">
        <v>4.3</v>
      </c>
      <c r="P40" s="123">
        <v>30.28</v>
      </c>
      <c r="Q40" s="123">
        <v>36.115000000000002</v>
      </c>
      <c r="R40" s="123">
        <v>7.8</v>
      </c>
      <c r="S40" s="123">
        <v>5</v>
      </c>
      <c r="T40" s="123">
        <v>4</v>
      </c>
      <c r="U40" s="123">
        <v>2</v>
      </c>
      <c r="V40" s="123">
        <v>0</v>
      </c>
      <c r="W40" s="123">
        <v>0</v>
      </c>
      <c r="X40" s="123">
        <v>0</v>
      </c>
      <c r="Y40" s="123" t="s">
        <v>172</v>
      </c>
      <c r="Z40" s="123">
        <v>0</v>
      </c>
      <c r="AA40" s="123">
        <v>0</v>
      </c>
      <c r="AB40" s="123" t="s">
        <v>199</v>
      </c>
      <c r="AC40" s="123">
        <v>101.7</v>
      </c>
      <c r="AD40" s="123">
        <v>0</v>
      </c>
      <c r="AE40" s="123">
        <v>0</v>
      </c>
      <c r="AF40" s="123">
        <v>0</v>
      </c>
      <c r="AG40" s="124">
        <v>0</v>
      </c>
    </row>
    <row r="41" spans="1:33" x14ac:dyDescent="0.35">
      <c r="A41" s="95" t="s">
        <v>31</v>
      </c>
      <c r="B41" s="97">
        <v>35.85</v>
      </c>
      <c r="C41" s="97">
        <v>25.69</v>
      </c>
      <c r="D41" s="122">
        <v>8.24</v>
      </c>
      <c r="E41" s="123">
        <v>3</v>
      </c>
      <c r="F41" s="123">
        <v>5.98</v>
      </c>
      <c r="G41" s="123">
        <v>1.43</v>
      </c>
      <c r="H41" s="123">
        <v>0</v>
      </c>
      <c r="I41" s="123">
        <v>0</v>
      </c>
      <c r="J41" s="123">
        <v>8.64</v>
      </c>
      <c r="K41" s="123">
        <v>4.95</v>
      </c>
      <c r="L41" s="123">
        <v>2</v>
      </c>
      <c r="M41" s="123">
        <v>2</v>
      </c>
      <c r="N41" s="123">
        <v>0.8</v>
      </c>
      <c r="O41" s="123">
        <v>4.57</v>
      </c>
      <c r="P41" s="123">
        <v>3.6</v>
      </c>
      <c r="Q41" s="123">
        <v>4.4400000000000004</v>
      </c>
      <c r="R41" s="123">
        <v>2.9</v>
      </c>
      <c r="S41" s="123">
        <v>3.3</v>
      </c>
      <c r="T41" s="123">
        <v>3.69</v>
      </c>
      <c r="U41" s="123">
        <v>2</v>
      </c>
      <c r="V41" s="123">
        <v>0</v>
      </c>
      <c r="W41" s="123">
        <v>0</v>
      </c>
      <c r="X41" s="123">
        <v>0</v>
      </c>
      <c r="Y41" s="123">
        <v>0</v>
      </c>
      <c r="Z41" s="123">
        <v>0</v>
      </c>
      <c r="AA41" s="123">
        <v>0</v>
      </c>
      <c r="AB41" s="123">
        <v>0</v>
      </c>
      <c r="AC41" s="123">
        <v>0</v>
      </c>
      <c r="AD41" s="123">
        <v>0</v>
      </c>
      <c r="AE41" s="123">
        <v>0</v>
      </c>
      <c r="AF41" s="123">
        <v>0</v>
      </c>
      <c r="AG41" s="124">
        <v>0</v>
      </c>
    </row>
    <row r="42" spans="1:33" x14ac:dyDescent="0.35">
      <c r="A42" s="95" t="s">
        <v>32</v>
      </c>
      <c r="B42" s="97">
        <v>143.25582706766917</v>
      </c>
      <c r="C42" s="97">
        <v>146.02878947368416</v>
      </c>
      <c r="D42" s="122">
        <v>41.534210526315782</v>
      </c>
      <c r="E42" s="123">
        <v>31.947368421052634</v>
      </c>
      <c r="F42" s="123">
        <v>40.907894736842096</v>
      </c>
      <c r="G42" s="123">
        <v>57.535526315789411</v>
      </c>
      <c r="H42" s="123">
        <v>6.4605263157894743</v>
      </c>
      <c r="I42" s="123">
        <v>0.31578947368421051</v>
      </c>
      <c r="J42" s="123">
        <v>23.261090225563915</v>
      </c>
      <c r="K42" s="123">
        <v>31.819578947368441</v>
      </c>
      <c r="L42" s="123">
        <v>5.6710526315789469</v>
      </c>
      <c r="M42" s="123">
        <v>3.6578947368421049</v>
      </c>
      <c r="N42" s="123">
        <v>6.7697368421052637</v>
      </c>
      <c r="O42" s="123">
        <v>5.6578947368421062</v>
      </c>
      <c r="P42" s="123">
        <v>3.7236842105263159</v>
      </c>
      <c r="Q42" s="123">
        <v>3.5631578947368423</v>
      </c>
      <c r="R42" s="123">
        <v>13.375</v>
      </c>
      <c r="S42" s="123">
        <v>8.931578947368422</v>
      </c>
      <c r="T42" s="123">
        <v>1.5526315789473686</v>
      </c>
      <c r="U42" s="123">
        <v>2.6</v>
      </c>
      <c r="V42" s="123">
        <v>0</v>
      </c>
      <c r="W42" s="123">
        <v>0</v>
      </c>
      <c r="X42" s="123">
        <v>0</v>
      </c>
      <c r="Y42" s="123">
        <v>0</v>
      </c>
      <c r="Z42" s="123">
        <v>0</v>
      </c>
      <c r="AA42" s="123">
        <v>0</v>
      </c>
      <c r="AB42" s="123">
        <v>0</v>
      </c>
      <c r="AC42" s="123">
        <v>0</v>
      </c>
      <c r="AD42" s="123">
        <v>0</v>
      </c>
      <c r="AE42" s="123">
        <v>0</v>
      </c>
      <c r="AF42" s="123">
        <v>0</v>
      </c>
      <c r="AG42" s="124">
        <v>0</v>
      </c>
    </row>
    <row r="43" spans="1:33" x14ac:dyDescent="0.35">
      <c r="A43" s="95" t="s">
        <v>33</v>
      </c>
      <c r="B43" s="97">
        <v>39.72</v>
      </c>
      <c r="C43" s="97">
        <v>23.71</v>
      </c>
      <c r="D43" s="122">
        <v>13.64</v>
      </c>
      <c r="E43" s="123">
        <v>5.04</v>
      </c>
      <c r="F43" s="123">
        <v>2.2999999999999998</v>
      </c>
      <c r="G43" s="123">
        <v>2.0099999999999998</v>
      </c>
      <c r="H43" s="123">
        <v>0</v>
      </c>
      <c r="I43" s="123">
        <v>0</v>
      </c>
      <c r="J43" s="123">
        <v>6.26</v>
      </c>
      <c r="K43" s="123">
        <v>7.18</v>
      </c>
      <c r="L43" s="123">
        <v>0</v>
      </c>
      <c r="M43" s="123">
        <v>0</v>
      </c>
      <c r="N43" s="123">
        <v>0</v>
      </c>
      <c r="O43" s="123">
        <v>0</v>
      </c>
      <c r="P43" s="123">
        <v>3</v>
      </c>
      <c r="Q43" s="123">
        <v>0.18</v>
      </c>
      <c r="R43" s="123">
        <v>2.2599999999999998</v>
      </c>
      <c r="S43" s="123">
        <v>0</v>
      </c>
      <c r="T43" s="123">
        <v>12.26</v>
      </c>
      <c r="U43" s="123">
        <v>9.3000000000000007</v>
      </c>
      <c r="V43" s="123">
        <v>0</v>
      </c>
      <c r="W43" s="123">
        <v>0</v>
      </c>
      <c r="X43" s="123">
        <v>0</v>
      </c>
      <c r="Y43" s="123">
        <v>0</v>
      </c>
      <c r="Z43" s="123">
        <v>0</v>
      </c>
      <c r="AA43" s="123">
        <v>0</v>
      </c>
      <c r="AB43" s="123">
        <v>0</v>
      </c>
      <c r="AC43" s="123">
        <v>0</v>
      </c>
      <c r="AD43" s="123">
        <v>0</v>
      </c>
      <c r="AE43" s="123">
        <v>0</v>
      </c>
      <c r="AF43" s="123">
        <v>0</v>
      </c>
      <c r="AG43" s="124">
        <v>0</v>
      </c>
    </row>
    <row r="44" spans="1:33" x14ac:dyDescent="0.35">
      <c r="A44" s="95" t="s">
        <v>34</v>
      </c>
      <c r="B44" s="97">
        <v>368</v>
      </c>
      <c r="C44" s="97">
        <v>444</v>
      </c>
      <c r="D44" s="122">
        <v>2</v>
      </c>
      <c r="E44" s="123">
        <v>1</v>
      </c>
      <c r="F44" s="123">
        <v>129</v>
      </c>
      <c r="G44" s="123">
        <v>183</v>
      </c>
      <c r="H44" s="123">
        <v>55</v>
      </c>
      <c r="I44" s="123">
        <v>80</v>
      </c>
      <c r="J44" s="123">
        <v>74</v>
      </c>
      <c r="K44" s="123">
        <v>76</v>
      </c>
      <c r="L44" s="123">
        <v>0</v>
      </c>
      <c r="M44" s="123">
        <v>0</v>
      </c>
      <c r="N44" s="123">
        <v>0</v>
      </c>
      <c r="O44" s="123">
        <v>0</v>
      </c>
      <c r="P44" s="123">
        <v>0</v>
      </c>
      <c r="Q44" s="123">
        <v>0</v>
      </c>
      <c r="R44" s="123">
        <v>5</v>
      </c>
      <c r="S44" s="123">
        <v>3</v>
      </c>
      <c r="T44" s="123">
        <v>34</v>
      </c>
      <c r="U44" s="123">
        <v>14</v>
      </c>
      <c r="V44" s="123" t="s">
        <v>201</v>
      </c>
      <c r="W44" s="123">
        <v>12</v>
      </c>
      <c r="X44" s="123">
        <v>16</v>
      </c>
      <c r="Y44" s="123" t="s">
        <v>202</v>
      </c>
      <c r="Z44" s="123">
        <v>9</v>
      </c>
      <c r="AA44" s="123">
        <v>12</v>
      </c>
      <c r="AB44" s="123" t="s">
        <v>203</v>
      </c>
      <c r="AC44" s="123">
        <v>28</v>
      </c>
      <c r="AD44" s="123">
        <v>36</v>
      </c>
      <c r="AE44" s="123" t="s">
        <v>204</v>
      </c>
      <c r="AF44" s="123">
        <v>20</v>
      </c>
      <c r="AG44" s="124">
        <v>23</v>
      </c>
    </row>
    <row r="45" spans="1:33" x14ac:dyDescent="0.35">
      <c r="A45" s="95" t="s">
        <v>35</v>
      </c>
      <c r="B45" s="97">
        <v>125.39394399999999</v>
      </c>
      <c r="C45" s="97">
        <v>100.77236500000001</v>
      </c>
      <c r="D45" s="122">
        <v>39.384999999999998</v>
      </c>
      <c r="E45" s="123">
        <v>36.831580000000002</v>
      </c>
      <c r="F45" s="123">
        <v>37.75526</v>
      </c>
      <c r="G45" s="123">
        <v>37.12368</v>
      </c>
      <c r="H45" s="123">
        <v>3.6</v>
      </c>
      <c r="I45" s="123">
        <v>4</v>
      </c>
      <c r="J45" s="123">
        <v>11.2</v>
      </c>
      <c r="K45" s="123">
        <v>6.4263159999999999</v>
      </c>
      <c r="L45" s="123">
        <v>1</v>
      </c>
      <c r="M45" s="123">
        <v>1</v>
      </c>
      <c r="N45" s="123">
        <v>4.3957889999999997</v>
      </c>
      <c r="O45" s="123">
        <v>2.7907890000000002</v>
      </c>
      <c r="P45" s="123">
        <v>4.6578949999999999</v>
      </c>
      <c r="Q45" s="123">
        <v>5.2</v>
      </c>
      <c r="R45" s="123">
        <v>17</v>
      </c>
      <c r="S45" s="123">
        <v>3.6</v>
      </c>
      <c r="T45" s="123">
        <v>1</v>
      </c>
      <c r="U45" s="123">
        <v>1</v>
      </c>
      <c r="V45" s="123" t="s">
        <v>205</v>
      </c>
      <c r="W45" s="123">
        <v>5.4</v>
      </c>
      <c r="X45" s="123">
        <v>2.8</v>
      </c>
      <c r="Y45" s="123" t="s">
        <v>206</v>
      </c>
      <c r="Z45" s="123">
        <v>0</v>
      </c>
      <c r="AA45" s="123">
        <v>0</v>
      </c>
      <c r="AB45" s="123">
        <v>0</v>
      </c>
      <c r="AC45" s="123">
        <v>0</v>
      </c>
      <c r="AD45" s="123">
        <v>0</v>
      </c>
      <c r="AE45" s="123">
        <v>0</v>
      </c>
      <c r="AF45" s="123">
        <v>0</v>
      </c>
      <c r="AG45" s="124">
        <v>0</v>
      </c>
    </row>
    <row r="46" spans="1:33" x14ac:dyDescent="0.35">
      <c r="A46" s="95" t="s">
        <v>36</v>
      </c>
      <c r="B46" s="97">
        <v>106.56368421052632</v>
      </c>
      <c r="C46" s="97">
        <v>101.74324871938235</v>
      </c>
      <c r="D46" s="122">
        <v>23.128947368421052</v>
      </c>
      <c r="E46" s="123">
        <v>28.191578947368416</v>
      </c>
      <c r="F46" s="123">
        <v>16.246052631578944</v>
      </c>
      <c r="G46" s="123">
        <v>18.929018583661847</v>
      </c>
      <c r="H46" s="123">
        <v>13.183421052631578</v>
      </c>
      <c r="I46" s="123">
        <v>6.9956929824561405</v>
      </c>
      <c r="J46" s="123">
        <v>20.500000000000007</v>
      </c>
      <c r="K46" s="123">
        <v>25.115172606929214</v>
      </c>
      <c r="L46" s="123">
        <v>0</v>
      </c>
      <c r="M46" s="123">
        <v>0</v>
      </c>
      <c r="N46" s="123">
        <v>2.8947368421052628</v>
      </c>
      <c r="O46" s="123">
        <v>0.59073296738779457</v>
      </c>
      <c r="P46" s="123">
        <v>10.1</v>
      </c>
      <c r="Q46" s="123">
        <v>6.5</v>
      </c>
      <c r="R46" s="123">
        <v>11.710526315789474</v>
      </c>
      <c r="S46" s="123">
        <v>11</v>
      </c>
      <c r="T46" s="123">
        <v>8.8000000000000007</v>
      </c>
      <c r="U46" s="123">
        <v>4.4210526315789469</v>
      </c>
      <c r="V46" s="123">
        <v>0</v>
      </c>
      <c r="W46" s="123">
        <v>0</v>
      </c>
      <c r="X46" s="123">
        <v>0</v>
      </c>
      <c r="Y46" s="123">
        <v>0</v>
      </c>
      <c r="Z46" s="123">
        <v>0</v>
      </c>
      <c r="AA46" s="123">
        <v>0</v>
      </c>
      <c r="AB46" s="123">
        <v>0</v>
      </c>
      <c r="AC46" s="123">
        <v>0</v>
      </c>
      <c r="AD46" s="123">
        <v>0</v>
      </c>
      <c r="AE46" s="123">
        <v>0</v>
      </c>
      <c r="AF46" s="123">
        <v>0</v>
      </c>
      <c r="AG46" s="124">
        <v>0</v>
      </c>
    </row>
    <row r="47" spans="1:33" x14ac:dyDescent="0.35">
      <c r="A47" s="95" t="s">
        <v>37</v>
      </c>
      <c r="B47" s="97">
        <v>29.73</v>
      </c>
      <c r="C47" s="97">
        <v>23.78</v>
      </c>
      <c r="D47" s="122">
        <v>4.82</v>
      </c>
      <c r="E47" s="123">
        <v>5.1100000000000003</v>
      </c>
      <c r="F47" s="123">
        <v>6.45</v>
      </c>
      <c r="G47" s="123">
        <v>0.79</v>
      </c>
      <c r="H47" s="123">
        <v>3.12</v>
      </c>
      <c r="I47" s="123">
        <v>2.6100000000000003</v>
      </c>
      <c r="J47" s="123">
        <v>1</v>
      </c>
      <c r="K47" s="123">
        <v>2.27</v>
      </c>
      <c r="L47" s="123">
        <v>1</v>
      </c>
      <c r="M47" s="123">
        <v>0</v>
      </c>
      <c r="N47" s="123">
        <v>3</v>
      </c>
      <c r="O47" s="123">
        <v>1</v>
      </c>
      <c r="P47" s="123">
        <v>4</v>
      </c>
      <c r="Q47" s="123">
        <v>5</v>
      </c>
      <c r="R47" s="123">
        <v>2</v>
      </c>
      <c r="S47" s="123">
        <v>2</v>
      </c>
      <c r="T47" s="123">
        <v>3</v>
      </c>
      <c r="U47" s="123">
        <v>5</v>
      </c>
      <c r="V47" s="123" t="s">
        <v>207</v>
      </c>
      <c r="W47" s="123">
        <v>1.34</v>
      </c>
      <c r="X47" s="123">
        <v>0</v>
      </c>
      <c r="Y47" s="123">
        <v>0</v>
      </c>
      <c r="Z47" s="123">
        <v>0</v>
      </c>
      <c r="AA47" s="123">
        <v>0</v>
      </c>
      <c r="AB47" s="123">
        <v>0</v>
      </c>
      <c r="AC47" s="123">
        <v>0</v>
      </c>
      <c r="AD47" s="123">
        <v>0</v>
      </c>
      <c r="AE47" s="123">
        <v>0</v>
      </c>
      <c r="AF47" s="123">
        <v>0</v>
      </c>
      <c r="AG47" s="124">
        <v>0</v>
      </c>
    </row>
    <row r="48" spans="1:33" x14ac:dyDescent="0.35">
      <c r="A48" s="95" t="s">
        <v>38</v>
      </c>
      <c r="B48" s="97">
        <v>50</v>
      </c>
      <c r="C48" s="97">
        <v>58</v>
      </c>
      <c r="D48" s="122">
        <v>12</v>
      </c>
      <c r="E48" s="123">
        <v>14</v>
      </c>
      <c r="F48" s="123">
        <v>6</v>
      </c>
      <c r="G48" s="123">
        <v>5</v>
      </c>
      <c r="H48" s="123">
        <v>1</v>
      </c>
      <c r="I48" s="123">
        <v>2</v>
      </c>
      <c r="J48" s="123">
        <v>4</v>
      </c>
      <c r="K48" s="123">
        <v>3</v>
      </c>
      <c r="L48" s="123">
        <v>2</v>
      </c>
      <c r="M48" s="123">
        <v>3</v>
      </c>
      <c r="N48" s="123">
        <v>0</v>
      </c>
      <c r="O48" s="123">
        <v>0</v>
      </c>
      <c r="P48" s="123">
        <v>0</v>
      </c>
      <c r="Q48" s="123">
        <v>0</v>
      </c>
      <c r="R48" s="123">
        <v>15</v>
      </c>
      <c r="S48" s="123">
        <v>16</v>
      </c>
      <c r="T48" s="123">
        <v>10</v>
      </c>
      <c r="U48" s="123">
        <v>15</v>
      </c>
      <c r="V48" s="123">
        <v>0</v>
      </c>
      <c r="W48" s="123">
        <v>0</v>
      </c>
      <c r="X48" s="123">
        <v>0</v>
      </c>
      <c r="Y48" s="123">
        <v>0</v>
      </c>
      <c r="Z48" s="123">
        <v>0</v>
      </c>
      <c r="AA48" s="123">
        <v>0</v>
      </c>
      <c r="AB48" s="123">
        <v>0</v>
      </c>
      <c r="AC48" s="123">
        <v>0</v>
      </c>
      <c r="AD48" s="123">
        <v>0</v>
      </c>
      <c r="AE48" s="123">
        <v>0</v>
      </c>
      <c r="AF48" s="123">
        <v>0</v>
      </c>
      <c r="AG48" s="124">
        <v>0</v>
      </c>
    </row>
    <row r="49" spans="1:33" x14ac:dyDescent="0.35">
      <c r="A49" s="95" t="s">
        <v>39</v>
      </c>
      <c r="B49" s="97">
        <v>82.839999999999989</v>
      </c>
      <c r="C49" s="97">
        <v>66.460000000000008</v>
      </c>
      <c r="D49" s="122">
        <v>36.369999999999997</v>
      </c>
      <c r="E49" s="123">
        <v>26.87</v>
      </c>
      <c r="F49" s="123">
        <v>1</v>
      </c>
      <c r="G49" s="123">
        <v>1.55</v>
      </c>
      <c r="H49" s="123">
        <v>12.43</v>
      </c>
      <c r="I49" s="123">
        <v>5.3</v>
      </c>
      <c r="J49" s="123">
        <v>14.99</v>
      </c>
      <c r="K49" s="123">
        <v>8.73</v>
      </c>
      <c r="L49" s="123">
        <v>0</v>
      </c>
      <c r="M49" s="123">
        <v>0</v>
      </c>
      <c r="N49" s="123">
        <v>7.31</v>
      </c>
      <c r="O49" s="123">
        <v>7.4</v>
      </c>
      <c r="P49" s="123">
        <v>3.82</v>
      </c>
      <c r="Q49" s="123">
        <v>2.4</v>
      </c>
      <c r="R49" s="123">
        <v>5.18</v>
      </c>
      <c r="S49" s="123">
        <v>8.2100000000000009</v>
      </c>
      <c r="T49" s="123">
        <v>1.74</v>
      </c>
      <c r="U49" s="123">
        <v>6</v>
      </c>
      <c r="V49" s="123" t="s">
        <v>208</v>
      </c>
      <c r="W49" s="123">
        <v>0</v>
      </c>
      <c r="X49" s="123">
        <v>0</v>
      </c>
      <c r="Y49" s="123">
        <v>0</v>
      </c>
      <c r="Z49" s="123">
        <v>0</v>
      </c>
      <c r="AA49" s="123">
        <v>0</v>
      </c>
      <c r="AB49" s="123">
        <v>0</v>
      </c>
      <c r="AC49" s="123">
        <v>0</v>
      </c>
      <c r="AD49" s="123">
        <v>0</v>
      </c>
      <c r="AE49" s="123">
        <v>0</v>
      </c>
      <c r="AF49" s="123">
        <v>0</v>
      </c>
      <c r="AG49" s="124">
        <v>0</v>
      </c>
    </row>
    <row r="50" spans="1:33" x14ac:dyDescent="0.35">
      <c r="A50" s="95" t="s">
        <v>40</v>
      </c>
      <c r="B50" s="97">
        <v>29</v>
      </c>
      <c r="C50" s="97">
        <v>40</v>
      </c>
      <c r="D50" s="122">
        <v>4</v>
      </c>
      <c r="E50" s="123">
        <v>11</v>
      </c>
      <c r="F50" s="123">
        <v>5</v>
      </c>
      <c r="G50" s="123">
        <v>2</v>
      </c>
      <c r="H50" s="123">
        <v>5</v>
      </c>
      <c r="I50" s="123">
        <v>1</v>
      </c>
      <c r="J50" s="123">
        <v>2</v>
      </c>
      <c r="K50" s="123">
        <v>3</v>
      </c>
      <c r="L50" s="123">
        <v>2</v>
      </c>
      <c r="M50" s="123">
        <v>3</v>
      </c>
      <c r="N50" s="123">
        <v>0</v>
      </c>
      <c r="O50" s="123">
        <v>1</v>
      </c>
      <c r="P50" s="123">
        <v>1</v>
      </c>
      <c r="Q50" s="123">
        <v>0</v>
      </c>
      <c r="R50" s="123">
        <v>2</v>
      </c>
      <c r="S50" s="123">
        <v>7</v>
      </c>
      <c r="T50" s="123">
        <v>8</v>
      </c>
      <c r="U50" s="123">
        <v>12</v>
      </c>
      <c r="V50" s="123">
        <v>0</v>
      </c>
      <c r="W50" s="123">
        <v>0</v>
      </c>
      <c r="X50" s="123">
        <v>0</v>
      </c>
      <c r="Y50" s="123">
        <v>0</v>
      </c>
      <c r="Z50" s="123">
        <v>0</v>
      </c>
      <c r="AA50" s="123">
        <v>0</v>
      </c>
      <c r="AB50" s="123">
        <v>0</v>
      </c>
      <c r="AC50" s="123">
        <v>0</v>
      </c>
      <c r="AD50" s="123">
        <v>0</v>
      </c>
      <c r="AE50" s="123">
        <v>0</v>
      </c>
      <c r="AF50" s="123">
        <v>0</v>
      </c>
      <c r="AG50" s="124">
        <v>0</v>
      </c>
    </row>
    <row r="51" spans="1:33" x14ac:dyDescent="0.35">
      <c r="A51" s="95" t="s">
        <v>41</v>
      </c>
      <c r="B51" s="97">
        <v>96.051226315789492</v>
      </c>
      <c r="C51" s="97">
        <v>80.475131684210524</v>
      </c>
      <c r="D51" s="122">
        <v>22.205263157894741</v>
      </c>
      <c r="E51" s="123">
        <v>16.600000000000001</v>
      </c>
      <c r="F51" s="123">
        <v>8.8657000000000004</v>
      </c>
      <c r="G51" s="123">
        <v>13.365689684210526</v>
      </c>
      <c r="H51" s="123">
        <v>5.7368421052631584</v>
      </c>
      <c r="I51" s="123">
        <v>0</v>
      </c>
      <c r="J51" s="123">
        <v>25.98026315789474</v>
      </c>
      <c r="K51" s="123">
        <v>17.759442</v>
      </c>
      <c r="L51" s="123">
        <v>1</v>
      </c>
      <c r="M51" s="123">
        <v>0</v>
      </c>
      <c r="N51" s="123">
        <v>9.6315789473684212</v>
      </c>
      <c r="O51" s="123">
        <v>6</v>
      </c>
      <c r="P51" s="123">
        <v>5</v>
      </c>
      <c r="Q51" s="123">
        <v>4</v>
      </c>
      <c r="R51" s="123">
        <v>9</v>
      </c>
      <c r="S51" s="123">
        <v>15.75</v>
      </c>
      <c r="T51" s="123">
        <v>6.6315789473684212</v>
      </c>
      <c r="U51" s="123">
        <v>7</v>
      </c>
      <c r="V51" s="123" t="s">
        <v>209</v>
      </c>
      <c r="W51" s="123">
        <v>2</v>
      </c>
      <c r="X51" s="123">
        <v>0</v>
      </c>
      <c r="Y51" s="123">
        <v>0</v>
      </c>
      <c r="Z51" s="123">
        <v>0</v>
      </c>
      <c r="AA51" s="123">
        <v>0</v>
      </c>
      <c r="AB51" s="123">
        <v>0</v>
      </c>
      <c r="AC51" s="123">
        <v>0</v>
      </c>
      <c r="AD51" s="123">
        <v>0</v>
      </c>
      <c r="AE51" s="123">
        <v>0</v>
      </c>
      <c r="AF51" s="123">
        <v>0</v>
      </c>
      <c r="AG51" s="124">
        <v>0</v>
      </c>
    </row>
    <row r="52" spans="1:33" x14ac:dyDescent="0.35">
      <c r="A52" s="95" t="s">
        <v>42</v>
      </c>
      <c r="B52" s="97">
        <v>106.90000000000002</v>
      </c>
      <c r="C52" s="97">
        <v>68.5</v>
      </c>
      <c r="D52" s="122">
        <v>29.9</v>
      </c>
      <c r="E52" s="123">
        <v>24.6</v>
      </c>
      <c r="F52" s="123">
        <v>13.3</v>
      </c>
      <c r="G52" s="123">
        <v>3.2</v>
      </c>
      <c r="H52" s="123">
        <v>1.2</v>
      </c>
      <c r="I52" s="123">
        <v>0.5</v>
      </c>
      <c r="J52" s="123">
        <v>37.5</v>
      </c>
      <c r="K52" s="123">
        <v>16.7</v>
      </c>
      <c r="L52" s="123">
        <v>3.4</v>
      </c>
      <c r="M52" s="123">
        <v>4</v>
      </c>
      <c r="N52" s="123">
        <v>8.4</v>
      </c>
      <c r="O52" s="123">
        <v>6.3</v>
      </c>
      <c r="P52" s="123">
        <v>3</v>
      </c>
      <c r="Q52" s="123">
        <v>3</v>
      </c>
      <c r="R52" s="123">
        <v>9.1999999999999993</v>
      </c>
      <c r="S52" s="123">
        <v>9.1999999999999993</v>
      </c>
      <c r="T52" s="123">
        <v>1</v>
      </c>
      <c r="U52" s="123">
        <v>1</v>
      </c>
      <c r="V52" s="123">
        <v>0</v>
      </c>
      <c r="W52" s="123">
        <v>0</v>
      </c>
      <c r="X52" s="123">
        <v>0</v>
      </c>
      <c r="Y52" s="123">
        <v>0</v>
      </c>
      <c r="Z52" s="123">
        <v>0</v>
      </c>
      <c r="AA52" s="123">
        <v>0</v>
      </c>
      <c r="AB52" s="123">
        <v>0</v>
      </c>
      <c r="AC52" s="123">
        <v>0</v>
      </c>
      <c r="AD52" s="123">
        <v>0</v>
      </c>
      <c r="AE52" s="123">
        <v>0</v>
      </c>
      <c r="AF52" s="123">
        <v>0</v>
      </c>
      <c r="AG52" s="124">
        <v>0</v>
      </c>
    </row>
    <row r="53" spans="1:33" x14ac:dyDescent="0.35">
      <c r="A53" s="95" t="s">
        <v>43</v>
      </c>
      <c r="B53" s="97">
        <v>804</v>
      </c>
      <c r="C53" s="97">
        <v>698</v>
      </c>
      <c r="D53" s="122">
        <v>0</v>
      </c>
      <c r="E53" s="123">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t="s">
        <v>207</v>
      </c>
      <c r="W53" s="123">
        <v>0</v>
      </c>
      <c r="X53" s="123">
        <v>0</v>
      </c>
      <c r="Y53" s="123">
        <v>0</v>
      </c>
      <c r="Z53" s="123">
        <v>0</v>
      </c>
      <c r="AA53" s="123">
        <v>0</v>
      </c>
      <c r="AB53" s="123" t="s">
        <v>99</v>
      </c>
      <c r="AC53" s="123">
        <v>804</v>
      </c>
      <c r="AD53" s="123">
        <v>0</v>
      </c>
      <c r="AE53" s="123" t="s">
        <v>210</v>
      </c>
      <c r="AF53" s="123">
        <v>0</v>
      </c>
      <c r="AG53" s="124">
        <v>698</v>
      </c>
    </row>
    <row r="54" spans="1:33" x14ac:dyDescent="0.35">
      <c r="A54" s="95" t="s">
        <v>44</v>
      </c>
      <c r="B54" s="97">
        <v>134</v>
      </c>
      <c r="C54" s="97">
        <v>184</v>
      </c>
      <c r="D54" s="122">
        <v>51</v>
      </c>
      <c r="E54" s="123">
        <v>82</v>
      </c>
      <c r="F54" s="123">
        <v>35</v>
      </c>
      <c r="G54" s="123">
        <v>45</v>
      </c>
      <c r="H54" s="123">
        <v>11</v>
      </c>
      <c r="I54" s="123">
        <v>9</v>
      </c>
      <c r="J54" s="123">
        <v>15</v>
      </c>
      <c r="K54" s="123">
        <v>13</v>
      </c>
      <c r="L54" s="123">
        <v>0</v>
      </c>
      <c r="M54" s="123">
        <v>0</v>
      </c>
      <c r="N54" s="123">
        <v>13</v>
      </c>
      <c r="O54" s="123">
        <v>14</v>
      </c>
      <c r="P54" s="123">
        <v>0</v>
      </c>
      <c r="Q54" s="123">
        <v>0</v>
      </c>
      <c r="R54" s="123">
        <v>4</v>
      </c>
      <c r="S54" s="123">
        <v>14</v>
      </c>
      <c r="T54" s="123">
        <v>1</v>
      </c>
      <c r="U54" s="123">
        <v>1</v>
      </c>
      <c r="V54" s="123">
        <v>0</v>
      </c>
      <c r="W54" s="123">
        <v>4</v>
      </c>
      <c r="X54" s="123">
        <v>6</v>
      </c>
      <c r="Y54" s="123">
        <v>0</v>
      </c>
      <c r="Z54" s="123">
        <v>0</v>
      </c>
      <c r="AA54" s="123">
        <v>0</v>
      </c>
      <c r="AB54" s="123">
        <v>0</v>
      </c>
      <c r="AC54" s="123">
        <v>0</v>
      </c>
      <c r="AD54" s="123">
        <v>0</v>
      </c>
      <c r="AE54" s="123">
        <v>0</v>
      </c>
      <c r="AF54" s="123">
        <v>0</v>
      </c>
      <c r="AG54" s="124">
        <v>0</v>
      </c>
    </row>
    <row r="55" spans="1:33" x14ac:dyDescent="0.35">
      <c r="A55" s="153" t="s">
        <v>230</v>
      </c>
      <c r="B55" s="97">
        <v>141.9</v>
      </c>
      <c r="C55" s="97">
        <v>126.4</v>
      </c>
      <c r="D55" s="122">
        <v>39.1</v>
      </c>
      <c r="E55" s="123">
        <v>42.7</v>
      </c>
      <c r="F55" s="123">
        <v>3</v>
      </c>
      <c r="G55" s="123">
        <v>5.3</v>
      </c>
      <c r="H55" s="123">
        <v>15.6</v>
      </c>
      <c r="I55" s="123">
        <v>10.3</v>
      </c>
      <c r="J55" s="123">
        <v>20.7</v>
      </c>
      <c r="K55" s="123">
        <v>10.4</v>
      </c>
      <c r="L55" s="123">
        <v>5.4</v>
      </c>
      <c r="M55" s="123">
        <v>3</v>
      </c>
      <c r="N55" s="123">
        <v>18</v>
      </c>
      <c r="O55" s="123">
        <v>13.5</v>
      </c>
      <c r="P55" s="123">
        <v>1</v>
      </c>
      <c r="Q55" s="123">
        <v>2</v>
      </c>
      <c r="R55" s="123">
        <v>32.1</v>
      </c>
      <c r="S55" s="123">
        <v>31.2</v>
      </c>
      <c r="T55" s="123">
        <v>7</v>
      </c>
      <c r="U55" s="123">
        <v>8</v>
      </c>
      <c r="V55" s="123">
        <v>0</v>
      </c>
      <c r="W55" s="123">
        <v>0</v>
      </c>
      <c r="X55" s="123">
        <v>0</v>
      </c>
      <c r="Y55" s="123">
        <v>0</v>
      </c>
      <c r="Z55" s="123">
        <v>0</v>
      </c>
      <c r="AA55" s="123">
        <v>0</v>
      </c>
      <c r="AB55" s="123">
        <v>0</v>
      </c>
      <c r="AC55" s="123">
        <v>0</v>
      </c>
      <c r="AD55" s="123">
        <v>0</v>
      </c>
      <c r="AE55" s="123">
        <v>0</v>
      </c>
      <c r="AF55" s="123">
        <v>0</v>
      </c>
      <c r="AG55" s="124">
        <v>0</v>
      </c>
    </row>
    <row r="56" spans="1:33" ht="13.25" customHeight="1" x14ac:dyDescent="0.35">
      <c r="A56" s="95" t="s">
        <v>45</v>
      </c>
      <c r="B56" s="97">
        <v>77.72</v>
      </c>
      <c r="C56" s="97">
        <v>63.68</v>
      </c>
      <c r="D56" s="122">
        <v>15.9</v>
      </c>
      <c r="E56" s="123">
        <v>10.51</v>
      </c>
      <c r="F56" s="123">
        <v>8.98</v>
      </c>
      <c r="G56" s="123">
        <v>7.19</v>
      </c>
      <c r="H56" s="123">
        <v>7.49</v>
      </c>
      <c r="I56" s="123">
        <v>7.49</v>
      </c>
      <c r="J56" s="123">
        <v>8.41</v>
      </c>
      <c r="K56" s="123">
        <v>6.31</v>
      </c>
      <c r="L56" s="123">
        <v>1.26</v>
      </c>
      <c r="M56" s="123">
        <v>1</v>
      </c>
      <c r="N56" s="123">
        <v>5.0999999999999996</v>
      </c>
      <c r="O56" s="123">
        <v>3.58</v>
      </c>
      <c r="P56" s="123">
        <v>1</v>
      </c>
      <c r="Q56" s="123">
        <v>1</v>
      </c>
      <c r="R56" s="123">
        <v>11.58</v>
      </c>
      <c r="S56" s="123">
        <v>6.6</v>
      </c>
      <c r="T56" s="123">
        <v>17</v>
      </c>
      <c r="U56" s="123">
        <v>20</v>
      </c>
      <c r="V56" s="123" t="s">
        <v>172</v>
      </c>
      <c r="W56" s="123">
        <v>1</v>
      </c>
      <c r="X56" s="123">
        <v>0</v>
      </c>
      <c r="Y56" s="123">
        <v>0</v>
      </c>
      <c r="Z56" s="123">
        <v>0</v>
      </c>
      <c r="AA56" s="123">
        <v>0</v>
      </c>
      <c r="AB56" s="123">
        <v>0</v>
      </c>
      <c r="AC56" s="123">
        <v>0</v>
      </c>
      <c r="AD56" s="123">
        <v>0</v>
      </c>
      <c r="AE56" s="123">
        <v>0</v>
      </c>
      <c r="AF56" s="123">
        <v>0</v>
      </c>
      <c r="AG56" s="124">
        <v>0</v>
      </c>
    </row>
    <row r="57" spans="1:33" x14ac:dyDescent="0.35">
      <c r="A57" s="95" t="s">
        <v>46</v>
      </c>
      <c r="B57" s="97">
        <v>81</v>
      </c>
      <c r="C57" s="97">
        <v>87</v>
      </c>
      <c r="D57" s="122">
        <v>0</v>
      </c>
      <c r="E57" s="123">
        <v>0</v>
      </c>
      <c r="F57" s="123">
        <v>0</v>
      </c>
      <c r="G57" s="123">
        <v>0</v>
      </c>
      <c r="H57" s="123">
        <v>0</v>
      </c>
      <c r="I57" s="123">
        <v>0</v>
      </c>
      <c r="J57" s="123">
        <v>0</v>
      </c>
      <c r="K57" s="123">
        <v>0</v>
      </c>
      <c r="L57" s="123">
        <v>0</v>
      </c>
      <c r="M57" s="123">
        <v>0</v>
      </c>
      <c r="N57" s="123">
        <v>0</v>
      </c>
      <c r="O57" s="123">
        <v>0</v>
      </c>
      <c r="P57" s="123">
        <v>0</v>
      </c>
      <c r="Q57" s="123">
        <v>0</v>
      </c>
      <c r="R57" s="123">
        <v>0</v>
      </c>
      <c r="S57" s="123">
        <v>0</v>
      </c>
      <c r="T57" s="123">
        <v>0</v>
      </c>
      <c r="U57" s="123">
        <v>0</v>
      </c>
      <c r="V57" s="123" t="s">
        <v>211</v>
      </c>
      <c r="W57" s="123">
        <v>37</v>
      </c>
      <c r="X57" s="123">
        <v>39</v>
      </c>
      <c r="Y57" s="123" t="s">
        <v>212</v>
      </c>
      <c r="Z57" s="123">
        <v>30</v>
      </c>
      <c r="AA57" s="123">
        <v>28</v>
      </c>
      <c r="AB57" s="123" t="s">
        <v>213</v>
      </c>
      <c r="AC57" s="123">
        <v>14</v>
      </c>
      <c r="AD57" s="123">
        <v>20</v>
      </c>
      <c r="AE57" s="123">
        <v>0</v>
      </c>
      <c r="AF57" s="123">
        <v>0</v>
      </c>
      <c r="AG57" s="124">
        <v>0</v>
      </c>
    </row>
    <row r="58" spans="1:33" x14ac:dyDescent="0.35">
      <c r="A58" s="95" t="s">
        <v>47</v>
      </c>
      <c r="B58" s="97">
        <v>53</v>
      </c>
      <c r="C58" s="97">
        <v>25</v>
      </c>
      <c r="D58" s="122">
        <v>16</v>
      </c>
      <c r="E58" s="123">
        <v>7</v>
      </c>
      <c r="F58" s="123">
        <v>7</v>
      </c>
      <c r="G58" s="123">
        <v>1</v>
      </c>
      <c r="H58" s="123">
        <v>0</v>
      </c>
      <c r="I58" s="123">
        <v>0</v>
      </c>
      <c r="J58" s="123">
        <v>2</v>
      </c>
      <c r="K58" s="123">
        <v>5</v>
      </c>
      <c r="L58" s="123">
        <v>4</v>
      </c>
      <c r="M58" s="123">
        <v>2</v>
      </c>
      <c r="N58" s="123">
        <v>4</v>
      </c>
      <c r="O58" s="123">
        <v>0</v>
      </c>
      <c r="P58" s="123">
        <v>1</v>
      </c>
      <c r="Q58" s="123">
        <v>0</v>
      </c>
      <c r="R58" s="123">
        <v>7</v>
      </c>
      <c r="S58" s="123">
        <v>4</v>
      </c>
      <c r="T58" s="123">
        <v>12</v>
      </c>
      <c r="U58" s="123">
        <v>6</v>
      </c>
      <c r="V58" s="123">
        <v>0</v>
      </c>
      <c r="W58" s="123">
        <v>0</v>
      </c>
      <c r="X58" s="123">
        <v>0</v>
      </c>
      <c r="Y58" s="123">
        <v>0</v>
      </c>
      <c r="Z58" s="123">
        <v>0</v>
      </c>
      <c r="AA58" s="123">
        <v>0</v>
      </c>
      <c r="AB58" s="123">
        <v>0</v>
      </c>
      <c r="AC58" s="123">
        <v>0</v>
      </c>
      <c r="AD58" s="123">
        <v>0</v>
      </c>
      <c r="AE58" s="123">
        <v>0</v>
      </c>
      <c r="AF58" s="123">
        <v>0</v>
      </c>
      <c r="AG58" s="124">
        <v>0</v>
      </c>
    </row>
    <row r="59" spans="1:33" x14ac:dyDescent="0.35">
      <c r="A59" s="95" t="s">
        <v>48</v>
      </c>
      <c r="B59" s="97">
        <v>334</v>
      </c>
      <c r="C59" s="97">
        <v>279</v>
      </c>
      <c r="D59" s="122">
        <v>0</v>
      </c>
      <c r="E59" s="123">
        <v>0</v>
      </c>
      <c r="F59" s="123">
        <v>52</v>
      </c>
      <c r="G59" s="123">
        <v>54</v>
      </c>
      <c r="H59" s="123">
        <v>23</v>
      </c>
      <c r="I59" s="123">
        <v>6</v>
      </c>
      <c r="J59" s="123">
        <v>153</v>
      </c>
      <c r="K59" s="123">
        <v>127</v>
      </c>
      <c r="L59" s="123">
        <v>0</v>
      </c>
      <c r="M59" s="123">
        <v>8</v>
      </c>
      <c r="N59" s="123">
        <v>0</v>
      </c>
      <c r="O59" s="123">
        <v>1</v>
      </c>
      <c r="P59" s="123">
        <v>16</v>
      </c>
      <c r="Q59" s="123">
        <v>14</v>
      </c>
      <c r="R59" s="123">
        <v>90</v>
      </c>
      <c r="S59" s="123">
        <v>68</v>
      </c>
      <c r="T59" s="123">
        <v>0</v>
      </c>
      <c r="U59" s="123">
        <v>0</v>
      </c>
      <c r="V59" s="123" t="s">
        <v>214</v>
      </c>
      <c r="W59" s="123">
        <v>0</v>
      </c>
      <c r="X59" s="123">
        <v>1</v>
      </c>
      <c r="Y59" s="123">
        <v>0</v>
      </c>
      <c r="Z59" s="123">
        <v>0</v>
      </c>
      <c r="AA59" s="123">
        <v>0</v>
      </c>
      <c r="AB59" s="123">
        <v>0</v>
      </c>
      <c r="AC59" s="123">
        <v>0</v>
      </c>
      <c r="AD59" s="123">
        <v>0</v>
      </c>
      <c r="AE59" s="123">
        <v>0</v>
      </c>
      <c r="AF59" s="123">
        <v>0</v>
      </c>
      <c r="AG59" s="124">
        <v>0</v>
      </c>
    </row>
    <row r="60" spans="1:33" x14ac:dyDescent="0.35">
      <c r="A60" s="95" t="s">
        <v>49</v>
      </c>
      <c r="B60" s="97">
        <v>152.85999999999999</v>
      </c>
      <c r="C60" s="97">
        <v>139.51000000000002</v>
      </c>
      <c r="D60" s="122">
        <v>41.36</v>
      </c>
      <c r="E60" s="123">
        <v>38.030000000000022</v>
      </c>
      <c r="F60" s="123">
        <v>29.589999999999993</v>
      </c>
      <c r="G60" s="123">
        <v>33.36</v>
      </c>
      <c r="H60" s="123">
        <v>7.31</v>
      </c>
      <c r="I60" s="123">
        <v>11.229999999999999</v>
      </c>
      <c r="J60" s="123">
        <v>16.22</v>
      </c>
      <c r="K60" s="123">
        <v>20.329999999999998</v>
      </c>
      <c r="L60" s="123">
        <v>4.9800000000000004</v>
      </c>
      <c r="M60" s="123">
        <v>1.75</v>
      </c>
      <c r="N60" s="123">
        <v>11.269999999999998</v>
      </c>
      <c r="O60" s="123">
        <v>7.0599999999999987</v>
      </c>
      <c r="P60" s="123">
        <v>4.2</v>
      </c>
      <c r="Q60" s="123">
        <v>5.2</v>
      </c>
      <c r="R60" s="123">
        <v>35.929999999999993</v>
      </c>
      <c r="S60" s="123">
        <v>19.55</v>
      </c>
      <c r="T60" s="123">
        <v>2</v>
      </c>
      <c r="U60" s="123">
        <v>3</v>
      </c>
      <c r="V60" s="123">
        <v>0</v>
      </c>
      <c r="W60" s="123">
        <v>0</v>
      </c>
      <c r="X60" s="123">
        <v>0</v>
      </c>
      <c r="Y60" s="123">
        <v>0</v>
      </c>
      <c r="Z60" s="123">
        <v>0</v>
      </c>
      <c r="AA60" s="123">
        <v>0</v>
      </c>
      <c r="AB60" s="123">
        <v>0</v>
      </c>
      <c r="AC60" s="123">
        <v>0</v>
      </c>
      <c r="AD60" s="123">
        <v>0</v>
      </c>
      <c r="AE60" s="123">
        <v>0</v>
      </c>
      <c r="AF60" s="123">
        <v>0</v>
      </c>
      <c r="AG60" s="124">
        <v>0</v>
      </c>
    </row>
    <row r="61" spans="1:33" x14ac:dyDescent="0.35">
      <c r="A61" s="95" t="s">
        <v>50</v>
      </c>
      <c r="B61" s="97">
        <v>135</v>
      </c>
      <c r="C61" s="97">
        <v>84</v>
      </c>
      <c r="D61" s="122">
        <v>14</v>
      </c>
      <c r="E61" s="123">
        <v>14</v>
      </c>
      <c r="F61" s="123">
        <v>14</v>
      </c>
      <c r="G61" s="123">
        <v>13</v>
      </c>
      <c r="H61" s="123">
        <v>35</v>
      </c>
      <c r="I61" s="123">
        <v>0</v>
      </c>
      <c r="J61" s="123">
        <v>26</v>
      </c>
      <c r="K61" s="123">
        <v>13</v>
      </c>
      <c r="L61" s="123">
        <v>0</v>
      </c>
      <c r="M61" s="123">
        <v>0</v>
      </c>
      <c r="N61" s="123">
        <v>7</v>
      </c>
      <c r="O61" s="123">
        <v>4</v>
      </c>
      <c r="P61" s="123">
        <v>2</v>
      </c>
      <c r="Q61" s="123">
        <v>7</v>
      </c>
      <c r="R61" s="123">
        <v>11</v>
      </c>
      <c r="S61" s="123">
        <v>12</v>
      </c>
      <c r="T61" s="123">
        <v>12</v>
      </c>
      <c r="U61" s="123">
        <v>7</v>
      </c>
      <c r="V61" s="123" t="s">
        <v>207</v>
      </c>
      <c r="W61" s="123">
        <v>14</v>
      </c>
      <c r="X61" s="123">
        <v>14</v>
      </c>
      <c r="Y61" s="123">
        <v>0</v>
      </c>
      <c r="Z61" s="123">
        <v>0</v>
      </c>
      <c r="AA61" s="123">
        <v>0</v>
      </c>
      <c r="AB61" s="123">
        <v>0</v>
      </c>
      <c r="AC61" s="123">
        <v>0</v>
      </c>
      <c r="AD61" s="123">
        <v>0</v>
      </c>
      <c r="AE61" s="123">
        <v>0</v>
      </c>
      <c r="AF61" s="123">
        <v>0</v>
      </c>
      <c r="AG61" s="124">
        <v>0</v>
      </c>
    </row>
    <row r="62" spans="1:33" x14ac:dyDescent="0.35">
      <c r="A62" s="95" t="s">
        <v>51</v>
      </c>
      <c r="B62" s="97">
        <v>259.7</v>
      </c>
      <c r="C62" s="97">
        <v>113.18</v>
      </c>
      <c r="D62" s="122">
        <v>0</v>
      </c>
      <c r="E62" s="123">
        <v>0</v>
      </c>
      <c r="F62" s="123">
        <v>0</v>
      </c>
      <c r="G62" s="123">
        <v>0</v>
      </c>
      <c r="H62" s="123">
        <v>0</v>
      </c>
      <c r="I62" s="123">
        <v>0</v>
      </c>
      <c r="J62" s="123">
        <v>0</v>
      </c>
      <c r="K62" s="123">
        <v>0</v>
      </c>
      <c r="L62" s="123">
        <v>0</v>
      </c>
      <c r="M62" s="123">
        <v>0</v>
      </c>
      <c r="N62" s="123">
        <v>0</v>
      </c>
      <c r="O62" s="123">
        <v>0</v>
      </c>
      <c r="P62" s="123">
        <v>0</v>
      </c>
      <c r="Q62" s="123">
        <v>0</v>
      </c>
      <c r="R62" s="123">
        <v>0</v>
      </c>
      <c r="S62" s="123">
        <v>0</v>
      </c>
      <c r="T62" s="123">
        <v>0</v>
      </c>
      <c r="U62" s="123">
        <v>0</v>
      </c>
      <c r="V62" s="123" t="s">
        <v>215</v>
      </c>
      <c r="W62" s="123">
        <v>259.7</v>
      </c>
      <c r="X62" s="123">
        <v>113.18</v>
      </c>
      <c r="Y62" s="123">
        <v>0</v>
      </c>
      <c r="Z62" s="123">
        <v>0</v>
      </c>
      <c r="AA62" s="123">
        <v>0</v>
      </c>
      <c r="AB62" s="123">
        <v>0</v>
      </c>
      <c r="AC62" s="123">
        <v>0</v>
      </c>
      <c r="AD62" s="123">
        <v>0</v>
      </c>
      <c r="AE62" s="123">
        <v>0</v>
      </c>
      <c r="AF62" s="123">
        <v>0</v>
      </c>
      <c r="AG62" s="124">
        <v>0</v>
      </c>
    </row>
    <row r="63" spans="1:33" x14ac:dyDescent="0.35">
      <c r="A63" s="95" t="s">
        <v>52</v>
      </c>
      <c r="B63" s="97">
        <v>50.177600000000005</v>
      </c>
      <c r="C63" s="97">
        <v>44.177600000000005</v>
      </c>
      <c r="D63" s="122">
        <v>9.2215000000000007</v>
      </c>
      <c r="E63" s="123">
        <v>8.2215000000000007</v>
      </c>
      <c r="F63" s="123">
        <v>4.2100999999999997</v>
      </c>
      <c r="G63" s="123">
        <v>3.2101000000000002</v>
      </c>
      <c r="H63" s="123">
        <v>3.1505999999999998</v>
      </c>
      <c r="I63" s="123">
        <v>3.1505999999999998</v>
      </c>
      <c r="J63" s="123">
        <v>7.66</v>
      </c>
      <c r="K63" s="123">
        <v>6.66</v>
      </c>
      <c r="L63" s="123">
        <v>0</v>
      </c>
      <c r="M63" s="123">
        <v>0</v>
      </c>
      <c r="N63" s="123">
        <v>0.38519999999999999</v>
      </c>
      <c r="O63" s="123">
        <v>0.38519999999999999</v>
      </c>
      <c r="P63" s="123">
        <v>0.4</v>
      </c>
      <c r="Q63" s="123">
        <v>0.4</v>
      </c>
      <c r="R63" s="123">
        <v>12.5502</v>
      </c>
      <c r="S63" s="123">
        <v>10.5502</v>
      </c>
      <c r="T63" s="123">
        <v>12.6</v>
      </c>
      <c r="U63" s="123">
        <v>11.6</v>
      </c>
      <c r="V63" s="123">
        <v>0</v>
      </c>
      <c r="W63" s="123">
        <v>0</v>
      </c>
      <c r="X63" s="123">
        <v>0</v>
      </c>
      <c r="Y63" s="123">
        <v>0</v>
      </c>
      <c r="Z63" s="123">
        <v>0</v>
      </c>
      <c r="AA63" s="123">
        <v>0</v>
      </c>
      <c r="AB63" s="123">
        <v>0</v>
      </c>
      <c r="AC63" s="123">
        <v>0</v>
      </c>
      <c r="AD63" s="123">
        <v>0</v>
      </c>
      <c r="AE63" s="123">
        <v>0</v>
      </c>
      <c r="AF63" s="123">
        <v>0</v>
      </c>
      <c r="AG63" s="124">
        <v>0</v>
      </c>
    </row>
    <row r="64" spans="1:33" x14ac:dyDescent="0.35">
      <c r="A64" s="95" t="s">
        <v>53</v>
      </c>
      <c r="B64" s="97">
        <v>38</v>
      </c>
      <c r="C64" s="97">
        <v>32</v>
      </c>
      <c r="D64" s="122">
        <v>6</v>
      </c>
      <c r="E64" s="123">
        <v>4</v>
      </c>
      <c r="F64" s="123">
        <v>5</v>
      </c>
      <c r="G64" s="123">
        <v>4</v>
      </c>
      <c r="H64" s="123">
        <v>0</v>
      </c>
      <c r="I64" s="123">
        <v>3</v>
      </c>
      <c r="J64" s="123">
        <v>5</v>
      </c>
      <c r="K64" s="123">
        <v>3</v>
      </c>
      <c r="L64" s="123">
        <v>0</v>
      </c>
      <c r="M64" s="123">
        <v>0</v>
      </c>
      <c r="N64" s="123">
        <v>0</v>
      </c>
      <c r="O64" s="123">
        <v>0</v>
      </c>
      <c r="P64" s="123">
        <v>2</v>
      </c>
      <c r="Q64" s="123">
        <v>0</v>
      </c>
      <c r="R64" s="123">
        <v>5</v>
      </c>
      <c r="S64" s="123">
        <v>6</v>
      </c>
      <c r="T64" s="123">
        <v>5</v>
      </c>
      <c r="U64" s="123">
        <v>3</v>
      </c>
      <c r="V64" s="123">
        <v>0</v>
      </c>
      <c r="W64" s="123">
        <v>5</v>
      </c>
      <c r="X64" s="123">
        <v>3</v>
      </c>
      <c r="Y64" s="123">
        <v>0</v>
      </c>
      <c r="Z64" s="123">
        <v>5</v>
      </c>
      <c r="AA64" s="123">
        <v>6</v>
      </c>
      <c r="AB64" s="123">
        <v>0</v>
      </c>
      <c r="AC64" s="123">
        <v>0</v>
      </c>
      <c r="AD64" s="123">
        <v>0</v>
      </c>
      <c r="AE64" s="123">
        <v>0</v>
      </c>
      <c r="AF64" s="123">
        <v>0</v>
      </c>
      <c r="AG64" s="124">
        <v>0</v>
      </c>
    </row>
    <row r="65" spans="1:33" x14ac:dyDescent="0.35">
      <c r="A65" s="95" t="s">
        <v>54</v>
      </c>
      <c r="B65" s="97">
        <v>62</v>
      </c>
      <c r="C65" s="97">
        <v>43</v>
      </c>
      <c r="D65" s="122">
        <v>7</v>
      </c>
      <c r="E65" s="123">
        <v>8</v>
      </c>
      <c r="F65" s="123">
        <v>3</v>
      </c>
      <c r="G65" s="123">
        <v>3</v>
      </c>
      <c r="H65" s="123">
        <v>0</v>
      </c>
      <c r="I65" s="123">
        <v>0</v>
      </c>
      <c r="J65" s="123">
        <v>41</v>
      </c>
      <c r="K65" s="123">
        <v>21</v>
      </c>
      <c r="L65" s="123">
        <v>4</v>
      </c>
      <c r="M65" s="123">
        <v>4</v>
      </c>
      <c r="N65" s="123">
        <v>0</v>
      </c>
      <c r="O65" s="123">
        <v>0</v>
      </c>
      <c r="P65" s="123">
        <v>3</v>
      </c>
      <c r="Q65" s="123">
        <v>3</v>
      </c>
      <c r="R65" s="123">
        <v>4</v>
      </c>
      <c r="S65" s="123">
        <v>4</v>
      </c>
      <c r="T65" s="123">
        <v>0</v>
      </c>
      <c r="U65" s="123">
        <v>0</v>
      </c>
      <c r="V65" s="123">
        <v>0</v>
      </c>
      <c r="W65" s="123">
        <v>0</v>
      </c>
      <c r="X65" s="123">
        <v>0</v>
      </c>
      <c r="Y65" s="123">
        <v>0</v>
      </c>
      <c r="Z65" s="123">
        <v>0</v>
      </c>
      <c r="AA65" s="123">
        <v>0</v>
      </c>
      <c r="AB65" s="123">
        <v>0</v>
      </c>
      <c r="AC65" s="123">
        <v>0</v>
      </c>
      <c r="AD65" s="123">
        <v>0</v>
      </c>
      <c r="AE65" s="123">
        <v>0</v>
      </c>
      <c r="AF65" s="123">
        <v>0</v>
      </c>
      <c r="AG65" s="124">
        <v>0</v>
      </c>
    </row>
    <row r="66" spans="1:33" x14ac:dyDescent="0.35">
      <c r="A66" s="95" t="s">
        <v>55</v>
      </c>
      <c r="B66" s="97">
        <v>33</v>
      </c>
      <c r="C66" s="97">
        <v>28</v>
      </c>
      <c r="D66" s="122">
        <v>11</v>
      </c>
      <c r="E66" s="123">
        <v>9</v>
      </c>
      <c r="F66" s="123">
        <v>5</v>
      </c>
      <c r="G66" s="123">
        <v>4</v>
      </c>
      <c r="H66" s="123">
        <v>1</v>
      </c>
      <c r="I66" s="123">
        <v>0</v>
      </c>
      <c r="J66" s="123">
        <v>2</v>
      </c>
      <c r="K66" s="123">
        <v>4</v>
      </c>
      <c r="L66" s="123">
        <v>0</v>
      </c>
      <c r="M66" s="123">
        <v>0</v>
      </c>
      <c r="N66" s="123">
        <v>0</v>
      </c>
      <c r="O66" s="123">
        <v>0</v>
      </c>
      <c r="P66" s="123">
        <v>1</v>
      </c>
      <c r="Q66" s="123">
        <v>0</v>
      </c>
      <c r="R66" s="123">
        <v>7</v>
      </c>
      <c r="S66" s="123">
        <v>7</v>
      </c>
      <c r="T66" s="123">
        <v>3</v>
      </c>
      <c r="U66" s="123">
        <v>1</v>
      </c>
      <c r="V66" s="123" t="s">
        <v>216</v>
      </c>
      <c r="W66" s="123">
        <v>3</v>
      </c>
      <c r="X66" s="123">
        <v>3</v>
      </c>
      <c r="Y66" s="123">
        <v>0</v>
      </c>
      <c r="Z66" s="123">
        <v>0</v>
      </c>
      <c r="AA66" s="123">
        <v>0</v>
      </c>
      <c r="AB66" s="123">
        <v>0</v>
      </c>
      <c r="AC66" s="123">
        <v>0</v>
      </c>
      <c r="AD66" s="123">
        <v>0</v>
      </c>
      <c r="AE66" s="123">
        <v>0</v>
      </c>
      <c r="AF66" s="123">
        <v>0</v>
      </c>
      <c r="AG66" s="124">
        <v>0</v>
      </c>
    </row>
    <row r="67" spans="1:33" x14ac:dyDescent="0.35">
      <c r="A67" s="95" t="s">
        <v>56</v>
      </c>
      <c r="B67" s="97">
        <v>48</v>
      </c>
      <c r="C67" s="97">
        <v>49</v>
      </c>
      <c r="D67" s="122">
        <v>0</v>
      </c>
      <c r="E67" s="123">
        <v>0</v>
      </c>
      <c r="F67" s="123">
        <v>0</v>
      </c>
      <c r="G67" s="123">
        <v>0</v>
      </c>
      <c r="H67" s="123">
        <v>0</v>
      </c>
      <c r="I67" s="123">
        <v>0</v>
      </c>
      <c r="J67" s="123">
        <v>0</v>
      </c>
      <c r="K67" s="123">
        <v>0</v>
      </c>
      <c r="L67" s="123">
        <v>0</v>
      </c>
      <c r="M67" s="123">
        <v>0</v>
      </c>
      <c r="N67" s="123">
        <v>0</v>
      </c>
      <c r="O67" s="123">
        <v>0</v>
      </c>
      <c r="P67" s="123">
        <v>0</v>
      </c>
      <c r="Q67" s="123">
        <v>0</v>
      </c>
      <c r="R67" s="123">
        <v>0</v>
      </c>
      <c r="S67" s="123">
        <v>0</v>
      </c>
      <c r="T67" s="123">
        <v>0</v>
      </c>
      <c r="U67" s="123">
        <v>0</v>
      </c>
      <c r="V67" s="123">
        <v>0</v>
      </c>
      <c r="W67" s="123">
        <v>48</v>
      </c>
      <c r="X67" s="123">
        <v>49</v>
      </c>
      <c r="Y67" s="123">
        <v>0</v>
      </c>
      <c r="Z67" s="123">
        <v>0</v>
      </c>
      <c r="AA67" s="123">
        <v>0</v>
      </c>
      <c r="AB67" s="123">
        <v>0</v>
      </c>
      <c r="AC67" s="123">
        <v>0</v>
      </c>
      <c r="AD67" s="123">
        <v>0</v>
      </c>
      <c r="AE67" s="123">
        <v>0</v>
      </c>
      <c r="AF67" s="123">
        <v>0</v>
      </c>
      <c r="AG67" s="124">
        <v>0</v>
      </c>
    </row>
    <row r="68" spans="1:33" x14ac:dyDescent="0.35">
      <c r="A68" s="95" t="s">
        <v>57</v>
      </c>
      <c r="B68" s="97">
        <v>121</v>
      </c>
      <c r="C68" s="97">
        <v>132.99</v>
      </c>
      <c r="D68" s="122">
        <v>36.33</v>
      </c>
      <c r="E68" s="123">
        <v>34.26</v>
      </c>
      <c r="F68" s="123">
        <v>15.61</v>
      </c>
      <c r="G68" s="123">
        <v>19.34</v>
      </c>
      <c r="H68" s="123">
        <v>7.53</v>
      </c>
      <c r="I68" s="123">
        <v>2.23</v>
      </c>
      <c r="J68" s="123">
        <v>11.79</v>
      </c>
      <c r="K68" s="123">
        <v>17.64</v>
      </c>
      <c r="L68" s="123">
        <v>3.31</v>
      </c>
      <c r="M68" s="123">
        <v>4.1100000000000003</v>
      </c>
      <c r="N68" s="123">
        <v>13.06</v>
      </c>
      <c r="O68" s="123">
        <v>13.4</v>
      </c>
      <c r="P68" s="123">
        <v>2.98</v>
      </c>
      <c r="Q68" s="123">
        <v>3.08</v>
      </c>
      <c r="R68" s="123">
        <v>24.76</v>
      </c>
      <c r="S68" s="123">
        <v>23.51</v>
      </c>
      <c r="T68" s="123">
        <v>5.63</v>
      </c>
      <c r="U68" s="123">
        <v>15.42</v>
      </c>
      <c r="V68" s="123">
        <v>0</v>
      </c>
      <c r="W68" s="123">
        <v>0</v>
      </c>
      <c r="X68" s="123">
        <v>0</v>
      </c>
      <c r="Y68" s="123">
        <v>0</v>
      </c>
      <c r="Z68" s="123">
        <v>0</v>
      </c>
      <c r="AA68" s="123">
        <v>0</v>
      </c>
      <c r="AB68" s="123">
        <v>0</v>
      </c>
      <c r="AC68" s="123">
        <v>0</v>
      </c>
      <c r="AD68" s="123">
        <v>0</v>
      </c>
      <c r="AE68" s="123">
        <v>0</v>
      </c>
      <c r="AF68" s="123">
        <v>0</v>
      </c>
      <c r="AG68" s="124">
        <v>0</v>
      </c>
    </row>
    <row r="69" spans="1:33" x14ac:dyDescent="0.35">
      <c r="A69" s="95" t="s">
        <v>58</v>
      </c>
      <c r="B69" s="97">
        <v>0</v>
      </c>
      <c r="C69" s="97">
        <v>0</v>
      </c>
      <c r="D69" s="122">
        <v>0</v>
      </c>
      <c r="E69" s="123">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t="s">
        <v>217</v>
      </c>
      <c r="W69" s="123">
        <v>0</v>
      </c>
      <c r="X69" s="123">
        <v>0</v>
      </c>
      <c r="Y69" s="123">
        <v>0</v>
      </c>
      <c r="Z69" s="123">
        <v>0</v>
      </c>
      <c r="AA69" s="123">
        <v>0</v>
      </c>
      <c r="AB69" s="123">
        <v>0</v>
      </c>
      <c r="AC69" s="123">
        <v>0</v>
      </c>
      <c r="AD69" s="123">
        <v>0</v>
      </c>
      <c r="AE69" s="123">
        <v>0</v>
      </c>
      <c r="AF69" s="123">
        <v>0</v>
      </c>
      <c r="AG69" s="124">
        <v>0</v>
      </c>
    </row>
    <row r="70" spans="1:33" x14ac:dyDescent="0.35">
      <c r="A70" s="95" t="s">
        <v>59</v>
      </c>
      <c r="B70" s="97">
        <v>7.05</v>
      </c>
      <c r="C70" s="97">
        <v>5.98</v>
      </c>
      <c r="D70" s="122">
        <v>4.8</v>
      </c>
      <c r="E70" s="123">
        <v>2</v>
      </c>
      <c r="F70" s="123">
        <v>0</v>
      </c>
      <c r="G70" s="123">
        <v>0</v>
      </c>
      <c r="H70" s="123">
        <v>0.5</v>
      </c>
      <c r="I70" s="123">
        <v>1.3900000000000001</v>
      </c>
      <c r="J70" s="123">
        <v>0</v>
      </c>
      <c r="K70" s="123">
        <v>1.02</v>
      </c>
      <c r="L70" s="123">
        <v>0</v>
      </c>
      <c r="M70" s="123">
        <v>0</v>
      </c>
      <c r="N70" s="123">
        <v>1</v>
      </c>
      <c r="O70" s="123">
        <v>0</v>
      </c>
      <c r="P70" s="123">
        <v>0</v>
      </c>
      <c r="Q70" s="123">
        <v>0</v>
      </c>
      <c r="R70" s="123">
        <v>0.75</v>
      </c>
      <c r="S70" s="123">
        <v>1.5699999999999998</v>
      </c>
      <c r="T70" s="123">
        <v>0</v>
      </c>
      <c r="U70" s="123">
        <v>0</v>
      </c>
      <c r="V70" s="123">
        <v>0</v>
      </c>
      <c r="W70" s="123">
        <v>0</v>
      </c>
      <c r="X70" s="123">
        <v>0</v>
      </c>
      <c r="Y70" s="123">
        <v>0</v>
      </c>
      <c r="Z70" s="123">
        <v>0</v>
      </c>
      <c r="AA70" s="123">
        <v>0</v>
      </c>
      <c r="AB70" s="123">
        <v>0</v>
      </c>
      <c r="AC70" s="123">
        <v>0</v>
      </c>
      <c r="AD70" s="123">
        <v>0</v>
      </c>
      <c r="AE70" s="123">
        <v>0</v>
      </c>
      <c r="AF70" s="123">
        <v>0</v>
      </c>
      <c r="AG70" s="124">
        <v>0</v>
      </c>
    </row>
    <row r="71" spans="1:33" x14ac:dyDescent="0.35">
      <c r="A71" s="95" t="s">
        <v>60</v>
      </c>
      <c r="B71" s="97">
        <v>65.28</v>
      </c>
      <c r="C71" s="97">
        <v>34.5</v>
      </c>
      <c r="D71" s="122">
        <v>9</v>
      </c>
      <c r="E71" s="123">
        <v>3.8</v>
      </c>
      <c r="F71" s="123">
        <v>3.4</v>
      </c>
      <c r="G71" s="123">
        <v>0.39</v>
      </c>
      <c r="H71" s="123">
        <v>0.4</v>
      </c>
      <c r="I71" s="123">
        <v>0</v>
      </c>
      <c r="J71" s="123">
        <v>4.96</v>
      </c>
      <c r="K71" s="123">
        <v>3.4</v>
      </c>
      <c r="L71" s="123">
        <v>0</v>
      </c>
      <c r="M71" s="123">
        <v>0</v>
      </c>
      <c r="N71" s="123">
        <v>1.42</v>
      </c>
      <c r="O71" s="123">
        <v>1.28</v>
      </c>
      <c r="P71" s="123">
        <v>6.31</v>
      </c>
      <c r="Q71" s="123">
        <v>0</v>
      </c>
      <c r="R71" s="123">
        <v>20.51</v>
      </c>
      <c r="S71" s="123">
        <v>13.77</v>
      </c>
      <c r="T71" s="123">
        <v>19.28</v>
      </c>
      <c r="U71" s="123">
        <v>11.86</v>
      </c>
      <c r="V71" s="123" t="s">
        <v>218</v>
      </c>
      <c r="W71" s="123">
        <v>0</v>
      </c>
      <c r="X71" s="123">
        <v>0</v>
      </c>
      <c r="Y71" s="123">
        <v>0</v>
      </c>
      <c r="Z71" s="123">
        <v>0</v>
      </c>
      <c r="AA71" s="123">
        <v>0</v>
      </c>
      <c r="AB71" s="123">
        <v>0</v>
      </c>
      <c r="AC71" s="123">
        <v>0</v>
      </c>
      <c r="AD71" s="123">
        <v>0</v>
      </c>
      <c r="AE71" s="123">
        <v>0</v>
      </c>
      <c r="AF71" s="123">
        <v>0</v>
      </c>
      <c r="AG71" s="124">
        <v>0</v>
      </c>
    </row>
    <row r="72" spans="1:33" x14ac:dyDescent="0.35">
      <c r="A72" s="95" t="s">
        <v>61</v>
      </c>
      <c r="B72" s="97">
        <v>0</v>
      </c>
      <c r="C72" s="97">
        <v>0</v>
      </c>
      <c r="D72" s="122">
        <v>0</v>
      </c>
      <c r="E72" s="123">
        <v>0</v>
      </c>
      <c r="F72" s="123">
        <v>0</v>
      </c>
      <c r="G72" s="123">
        <v>0</v>
      </c>
      <c r="H72" s="123">
        <v>0</v>
      </c>
      <c r="I72" s="123">
        <v>0</v>
      </c>
      <c r="J72" s="123">
        <v>0</v>
      </c>
      <c r="K72" s="123">
        <v>0</v>
      </c>
      <c r="L72" s="123">
        <v>0</v>
      </c>
      <c r="M72" s="123">
        <v>0</v>
      </c>
      <c r="N72" s="123">
        <v>0</v>
      </c>
      <c r="O72" s="123">
        <v>0</v>
      </c>
      <c r="P72" s="123">
        <v>0</v>
      </c>
      <c r="Q72" s="123">
        <v>0</v>
      </c>
      <c r="R72" s="123">
        <v>0</v>
      </c>
      <c r="S72" s="123">
        <v>0</v>
      </c>
      <c r="T72" s="123">
        <v>0</v>
      </c>
      <c r="U72" s="123">
        <v>0</v>
      </c>
      <c r="V72" s="123">
        <v>0</v>
      </c>
      <c r="W72" s="123">
        <v>0</v>
      </c>
      <c r="X72" s="123">
        <v>0</v>
      </c>
      <c r="Y72" s="123">
        <v>0</v>
      </c>
      <c r="Z72" s="123">
        <v>0</v>
      </c>
      <c r="AA72" s="123">
        <v>0</v>
      </c>
      <c r="AB72" s="123">
        <v>0</v>
      </c>
      <c r="AC72" s="123">
        <v>0</v>
      </c>
      <c r="AD72" s="123">
        <v>0</v>
      </c>
      <c r="AE72" s="123">
        <v>0</v>
      </c>
      <c r="AF72" s="123">
        <v>0</v>
      </c>
      <c r="AG72" s="124">
        <v>0</v>
      </c>
    </row>
    <row r="73" spans="1:33" x14ac:dyDescent="0.35">
      <c r="A73" s="95" t="s">
        <v>62</v>
      </c>
      <c r="B73" s="97">
        <v>121.53</v>
      </c>
      <c r="C73" s="97">
        <v>125.47999999999999</v>
      </c>
      <c r="D73" s="122">
        <v>24.77</v>
      </c>
      <c r="E73" s="123">
        <v>21.02</v>
      </c>
      <c r="F73" s="123">
        <v>19.47</v>
      </c>
      <c r="G73" s="123">
        <v>10.46</v>
      </c>
      <c r="H73" s="123">
        <v>5.28</v>
      </c>
      <c r="I73" s="123">
        <v>1.85</v>
      </c>
      <c r="J73" s="123">
        <v>15.39</v>
      </c>
      <c r="K73" s="123">
        <v>24.38</v>
      </c>
      <c r="L73" s="123">
        <v>3.93</v>
      </c>
      <c r="M73" s="123">
        <v>6</v>
      </c>
      <c r="N73" s="123">
        <v>8.1199999999999992</v>
      </c>
      <c r="O73" s="123">
        <v>13.4</v>
      </c>
      <c r="P73" s="123">
        <v>1</v>
      </c>
      <c r="Q73" s="123">
        <v>1</v>
      </c>
      <c r="R73" s="123">
        <v>43.57</v>
      </c>
      <c r="S73" s="123">
        <v>47.37</v>
      </c>
      <c r="T73" s="123">
        <v>0</v>
      </c>
      <c r="U73" s="123">
        <v>0</v>
      </c>
      <c r="V73" s="123">
        <v>0</v>
      </c>
      <c r="W73" s="123">
        <v>0</v>
      </c>
      <c r="X73" s="123">
        <v>0</v>
      </c>
      <c r="Y73" s="123">
        <v>0</v>
      </c>
      <c r="Z73" s="123">
        <v>0</v>
      </c>
      <c r="AA73" s="123">
        <v>0</v>
      </c>
      <c r="AB73" s="123">
        <v>0</v>
      </c>
      <c r="AC73" s="123">
        <v>0</v>
      </c>
      <c r="AD73" s="123">
        <v>0</v>
      </c>
      <c r="AE73" s="123">
        <v>0</v>
      </c>
      <c r="AF73" s="123">
        <v>0</v>
      </c>
      <c r="AG73" s="124">
        <v>0</v>
      </c>
    </row>
    <row r="74" spans="1:33" x14ac:dyDescent="0.35">
      <c r="A74" s="95" t="s">
        <v>63</v>
      </c>
      <c r="B74" s="97">
        <v>29.520000000000003</v>
      </c>
      <c r="C74" s="97">
        <v>30.14865</v>
      </c>
      <c r="D74" s="122">
        <v>3.08</v>
      </c>
      <c r="E74" s="123">
        <v>5.79</v>
      </c>
      <c r="F74" s="123">
        <v>2.2400000000000002</v>
      </c>
      <c r="G74" s="123">
        <v>5.19</v>
      </c>
      <c r="H74" s="123">
        <v>0</v>
      </c>
      <c r="I74" s="123">
        <v>0</v>
      </c>
      <c r="J74" s="123">
        <v>5</v>
      </c>
      <c r="K74" s="123">
        <v>4.67</v>
      </c>
      <c r="L74" s="123">
        <v>1.57</v>
      </c>
      <c r="M74" s="123">
        <v>1.4110499999999999</v>
      </c>
      <c r="N74" s="123">
        <v>0.33</v>
      </c>
      <c r="O74" s="123">
        <v>0.24759999999999999</v>
      </c>
      <c r="P74" s="123">
        <v>0</v>
      </c>
      <c r="Q74" s="123">
        <v>0</v>
      </c>
      <c r="R74" s="123">
        <v>10.3</v>
      </c>
      <c r="S74" s="123">
        <v>9.84</v>
      </c>
      <c r="T74" s="123">
        <v>7</v>
      </c>
      <c r="U74" s="123">
        <v>3</v>
      </c>
      <c r="V74" s="123">
        <v>0</v>
      </c>
      <c r="W74" s="123">
        <v>0</v>
      </c>
      <c r="X74" s="123">
        <v>0</v>
      </c>
      <c r="Y74" s="123">
        <v>0</v>
      </c>
      <c r="Z74" s="123">
        <v>0</v>
      </c>
      <c r="AA74" s="123">
        <v>0</v>
      </c>
      <c r="AB74" s="123">
        <v>0</v>
      </c>
      <c r="AC74" s="123">
        <v>0</v>
      </c>
      <c r="AD74" s="123">
        <v>0</v>
      </c>
      <c r="AE74" s="123">
        <v>0</v>
      </c>
      <c r="AF74" s="123">
        <v>0</v>
      </c>
      <c r="AG74" s="124">
        <v>0</v>
      </c>
    </row>
    <row r="75" spans="1:33" x14ac:dyDescent="0.35">
      <c r="A75" s="95" t="s">
        <v>64</v>
      </c>
      <c r="B75" s="97">
        <v>51.03</v>
      </c>
      <c r="C75" s="97">
        <v>49.13</v>
      </c>
      <c r="D75" s="122">
        <v>16.86</v>
      </c>
      <c r="E75" s="123">
        <v>21.17</v>
      </c>
      <c r="F75" s="123">
        <v>1.43</v>
      </c>
      <c r="G75" s="123">
        <v>4.76</v>
      </c>
      <c r="H75" s="123">
        <v>2.96</v>
      </c>
      <c r="I75" s="123">
        <v>1.53</v>
      </c>
      <c r="J75" s="123">
        <v>11.74</v>
      </c>
      <c r="K75" s="123">
        <v>10.43</v>
      </c>
      <c r="L75" s="123">
        <v>0.42</v>
      </c>
      <c r="M75" s="123">
        <v>1.82</v>
      </c>
      <c r="N75" s="123">
        <v>3.64</v>
      </c>
      <c r="O75" s="123">
        <v>1</v>
      </c>
      <c r="P75" s="123">
        <v>1</v>
      </c>
      <c r="Q75" s="123">
        <v>0</v>
      </c>
      <c r="R75" s="123">
        <v>6.98</v>
      </c>
      <c r="S75" s="123">
        <v>5.42</v>
      </c>
      <c r="T75" s="123">
        <v>5</v>
      </c>
      <c r="U75" s="123">
        <v>3</v>
      </c>
      <c r="V75" s="123">
        <v>0</v>
      </c>
      <c r="W75" s="123">
        <v>1</v>
      </c>
      <c r="X75" s="123">
        <v>0</v>
      </c>
      <c r="Y75" s="123">
        <v>0</v>
      </c>
      <c r="Z75" s="123">
        <v>0</v>
      </c>
      <c r="AA75" s="123">
        <v>0</v>
      </c>
      <c r="AB75" s="123">
        <v>0</v>
      </c>
      <c r="AC75" s="123">
        <v>0</v>
      </c>
      <c r="AD75" s="123">
        <v>0</v>
      </c>
      <c r="AE75" s="123">
        <v>0</v>
      </c>
      <c r="AF75" s="123">
        <v>0</v>
      </c>
      <c r="AG75" s="124">
        <v>0</v>
      </c>
    </row>
    <row r="76" spans="1:33" x14ac:dyDescent="0.35">
      <c r="A76" s="95" t="s">
        <v>65</v>
      </c>
      <c r="B76" s="97">
        <v>43.4</v>
      </c>
      <c r="C76" s="97">
        <v>36.700000000000003</v>
      </c>
      <c r="D76" s="122">
        <v>14.7</v>
      </c>
      <c r="E76" s="123">
        <v>9.4</v>
      </c>
      <c r="F76" s="123">
        <v>2.2999999999999998</v>
      </c>
      <c r="G76" s="123">
        <v>4.8</v>
      </c>
      <c r="H76" s="123">
        <v>1.7</v>
      </c>
      <c r="I76" s="123">
        <v>0.5</v>
      </c>
      <c r="J76" s="123">
        <v>3</v>
      </c>
      <c r="K76" s="123">
        <v>4</v>
      </c>
      <c r="L76" s="123">
        <v>0</v>
      </c>
      <c r="M76" s="123">
        <v>0</v>
      </c>
      <c r="N76" s="123">
        <v>2</v>
      </c>
      <c r="O76" s="123">
        <v>4</v>
      </c>
      <c r="P76" s="123">
        <v>0</v>
      </c>
      <c r="Q76" s="123">
        <v>0</v>
      </c>
      <c r="R76" s="123">
        <v>6.8</v>
      </c>
      <c r="S76" s="123">
        <v>3</v>
      </c>
      <c r="T76" s="123">
        <v>10.9</v>
      </c>
      <c r="U76" s="123">
        <v>9</v>
      </c>
      <c r="V76" s="123">
        <v>0</v>
      </c>
      <c r="W76" s="123">
        <v>0</v>
      </c>
      <c r="X76" s="123">
        <v>0</v>
      </c>
      <c r="Y76" s="123" t="s">
        <v>219</v>
      </c>
      <c r="Z76" s="123">
        <v>2</v>
      </c>
      <c r="AA76" s="123">
        <v>2</v>
      </c>
      <c r="AB76" s="123">
        <v>0</v>
      </c>
      <c r="AC76" s="123">
        <v>0</v>
      </c>
      <c r="AD76" s="123">
        <v>0</v>
      </c>
      <c r="AE76" s="123">
        <v>0</v>
      </c>
      <c r="AF76" s="123">
        <v>0</v>
      </c>
      <c r="AG76" s="124">
        <v>0</v>
      </c>
    </row>
    <row r="77" spans="1:33" x14ac:dyDescent="0.35">
      <c r="A77" s="95" t="s">
        <v>66</v>
      </c>
      <c r="B77" s="97">
        <v>34</v>
      </c>
      <c r="C77" s="97">
        <v>37.700000000000003</v>
      </c>
      <c r="D77" s="122">
        <v>12</v>
      </c>
      <c r="E77" s="123">
        <v>10.3</v>
      </c>
      <c r="F77" s="123">
        <v>7</v>
      </c>
      <c r="G77" s="123">
        <v>9.4</v>
      </c>
      <c r="H77" s="123">
        <v>0</v>
      </c>
      <c r="I77" s="123">
        <v>0</v>
      </c>
      <c r="J77" s="123">
        <v>6</v>
      </c>
      <c r="K77" s="123">
        <v>4</v>
      </c>
      <c r="L77" s="123">
        <v>1</v>
      </c>
      <c r="M77" s="123">
        <v>1</v>
      </c>
      <c r="N77" s="123">
        <v>0</v>
      </c>
      <c r="O77" s="123">
        <v>0</v>
      </c>
      <c r="P77" s="123">
        <v>0</v>
      </c>
      <c r="Q77" s="123">
        <v>2</v>
      </c>
      <c r="R77" s="123">
        <v>2</v>
      </c>
      <c r="S77" s="123">
        <v>2</v>
      </c>
      <c r="T77" s="123">
        <v>6</v>
      </c>
      <c r="U77" s="123">
        <v>9</v>
      </c>
      <c r="V77" s="123">
        <v>0</v>
      </c>
      <c r="W77" s="123">
        <v>0</v>
      </c>
      <c r="X77" s="123">
        <v>0</v>
      </c>
      <c r="Y77" s="123">
        <v>0</v>
      </c>
      <c r="Z77" s="123">
        <v>0</v>
      </c>
      <c r="AA77" s="123">
        <v>0</v>
      </c>
      <c r="AB77" s="123">
        <v>0</v>
      </c>
      <c r="AC77" s="123">
        <v>0</v>
      </c>
      <c r="AD77" s="123">
        <v>0</v>
      </c>
      <c r="AE77" s="123">
        <v>0</v>
      </c>
      <c r="AF77" s="123">
        <v>0</v>
      </c>
      <c r="AG77" s="124">
        <v>0</v>
      </c>
    </row>
    <row r="78" spans="1:33" x14ac:dyDescent="0.35">
      <c r="A78" s="95" t="s">
        <v>67</v>
      </c>
      <c r="B78" s="97">
        <v>75.53</v>
      </c>
      <c r="C78" s="97">
        <v>83.26</v>
      </c>
      <c r="D78" s="122">
        <v>0</v>
      </c>
      <c r="E78" s="123">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75.53</v>
      </c>
      <c r="AG78" s="124">
        <v>83.26</v>
      </c>
    </row>
    <row r="79" spans="1:33" x14ac:dyDescent="0.35">
      <c r="A79" s="95" t="s">
        <v>68</v>
      </c>
      <c r="B79" s="97">
        <v>3.74</v>
      </c>
      <c r="C79" s="97">
        <v>7.37</v>
      </c>
      <c r="D79" s="122">
        <v>0</v>
      </c>
      <c r="E79" s="123">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t="s">
        <v>220</v>
      </c>
      <c r="W79" s="123">
        <v>2.35</v>
      </c>
      <c r="X79" s="123">
        <v>2.89</v>
      </c>
      <c r="Y79" s="123" t="s">
        <v>221</v>
      </c>
      <c r="Z79" s="123">
        <v>1.39</v>
      </c>
      <c r="AA79" s="123">
        <v>2</v>
      </c>
      <c r="AB79" s="123" t="s">
        <v>222</v>
      </c>
      <c r="AC79" s="123">
        <v>0</v>
      </c>
      <c r="AD79" s="123">
        <v>0.85</v>
      </c>
      <c r="AE79" s="123" t="s">
        <v>223</v>
      </c>
      <c r="AF79" s="123">
        <v>0</v>
      </c>
      <c r="AG79" s="124">
        <v>1.63</v>
      </c>
    </row>
    <row r="80" spans="1:33" x14ac:dyDescent="0.35">
      <c r="A80" s="95" t="s">
        <v>69</v>
      </c>
      <c r="B80" s="97">
        <v>43</v>
      </c>
      <c r="C80" s="97">
        <v>58</v>
      </c>
      <c r="D80" s="122">
        <v>0</v>
      </c>
      <c r="E80" s="123">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43</v>
      </c>
      <c r="X80" s="123">
        <v>58</v>
      </c>
      <c r="Y80" s="123">
        <v>0</v>
      </c>
      <c r="Z80" s="123">
        <v>0</v>
      </c>
      <c r="AA80" s="123">
        <v>0</v>
      </c>
      <c r="AB80" s="123">
        <v>0</v>
      </c>
      <c r="AC80" s="123">
        <v>0</v>
      </c>
      <c r="AD80" s="123">
        <v>0</v>
      </c>
      <c r="AE80" s="123">
        <v>0</v>
      </c>
      <c r="AF80" s="123">
        <v>0</v>
      </c>
      <c r="AG80" s="124">
        <v>0</v>
      </c>
    </row>
    <row r="81" spans="1:33" x14ac:dyDescent="0.35">
      <c r="A81" s="95" t="s">
        <v>70</v>
      </c>
      <c r="B81" s="97">
        <v>0</v>
      </c>
      <c r="C81" s="97">
        <v>0</v>
      </c>
      <c r="D81" s="122">
        <v>0</v>
      </c>
      <c r="E81" s="123">
        <v>0</v>
      </c>
      <c r="F81" s="123">
        <v>0</v>
      </c>
      <c r="G81" s="123">
        <v>0</v>
      </c>
      <c r="H81" s="123">
        <v>0</v>
      </c>
      <c r="I81" s="123">
        <v>0</v>
      </c>
      <c r="J81" s="123">
        <v>0</v>
      </c>
      <c r="K81" s="123">
        <v>0</v>
      </c>
      <c r="L81" s="123">
        <v>0</v>
      </c>
      <c r="M81" s="123">
        <v>0</v>
      </c>
      <c r="N81" s="123">
        <v>0</v>
      </c>
      <c r="O81" s="123">
        <v>0</v>
      </c>
      <c r="P81" s="123">
        <v>0</v>
      </c>
      <c r="Q81" s="123">
        <v>0</v>
      </c>
      <c r="R81" s="123">
        <v>0</v>
      </c>
      <c r="S81" s="123">
        <v>0</v>
      </c>
      <c r="T81" s="123">
        <v>0</v>
      </c>
      <c r="U81" s="123">
        <v>0</v>
      </c>
      <c r="V81" s="123" t="s">
        <v>224</v>
      </c>
      <c r="W81" s="123">
        <v>0</v>
      </c>
      <c r="X81" s="123">
        <v>0</v>
      </c>
      <c r="Y81" s="123">
        <v>0</v>
      </c>
      <c r="Z81" s="123">
        <v>0</v>
      </c>
      <c r="AA81" s="123">
        <v>0</v>
      </c>
      <c r="AB81" s="123">
        <v>0</v>
      </c>
      <c r="AC81" s="123">
        <v>0</v>
      </c>
      <c r="AD81" s="123">
        <v>0</v>
      </c>
      <c r="AE81" s="123">
        <v>0</v>
      </c>
      <c r="AF81" s="123">
        <v>0</v>
      </c>
      <c r="AG81" s="124">
        <v>0</v>
      </c>
    </row>
    <row r="82" spans="1:33" x14ac:dyDescent="0.35">
      <c r="A82" s="95" t="s">
        <v>71</v>
      </c>
      <c r="B82" s="97">
        <v>115.92000000000002</v>
      </c>
      <c r="C82" s="97">
        <v>107.07855263157896</v>
      </c>
      <c r="D82" s="122">
        <v>39.97</v>
      </c>
      <c r="E82" s="123">
        <v>46.018026315789491</v>
      </c>
      <c r="F82" s="123">
        <v>13.56</v>
      </c>
      <c r="G82" s="123">
        <v>4.8350877192982455</v>
      </c>
      <c r="H82" s="123">
        <v>15.020000000000005</v>
      </c>
      <c r="I82" s="123">
        <v>7.9103070175438592</v>
      </c>
      <c r="J82" s="123">
        <v>14.480000000000002</v>
      </c>
      <c r="K82" s="123">
        <v>21.960964912280705</v>
      </c>
      <c r="L82" s="123">
        <v>4.8</v>
      </c>
      <c r="M82" s="123">
        <v>6.5333333333333332</v>
      </c>
      <c r="N82" s="123">
        <v>4</v>
      </c>
      <c r="O82" s="123">
        <v>2.8070175438596494</v>
      </c>
      <c r="P82" s="123">
        <v>10.25</v>
      </c>
      <c r="Q82" s="123">
        <v>7.0793859649122801</v>
      </c>
      <c r="R82" s="123">
        <v>10.84</v>
      </c>
      <c r="S82" s="123">
        <v>6.2828947368421053</v>
      </c>
      <c r="T82" s="123">
        <v>3</v>
      </c>
      <c r="U82" s="123">
        <v>3.6515350877192985</v>
      </c>
      <c r="V82" s="123" t="s">
        <v>225</v>
      </c>
      <c r="W82" s="123">
        <v>0</v>
      </c>
      <c r="X82" s="123">
        <v>0</v>
      </c>
      <c r="Y82" s="123">
        <v>0</v>
      </c>
      <c r="Z82" s="123">
        <v>0</v>
      </c>
      <c r="AA82" s="123">
        <v>0</v>
      </c>
      <c r="AB82" s="123">
        <v>0</v>
      </c>
      <c r="AC82" s="123">
        <v>0</v>
      </c>
      <c r="AD82" s="123">
        <v>0</v>
      </c>
      <c r="AE82" s="123">
        <v>0</v>
      </c>
      <c r="AF82" s="123">
        <v>0</v>
      </c>
      <c r="AG82" s="124">
        <v>0</v>
      </c>
    </row>
    <row r="83" spans="1:33" x14ac:dyDescent="0.35">
      <c r="A83" s="95" t="s">
        <v>72</v>
      </c>
      <c r="B83" s="97">
        <v>209.03</v>
      </c>
      <c r="C83" s="97">
        <v>188.69</v>
      </c>
      <c r="D83" s="122">
        <v>60.68</v>
      </c>
      <c r="E83" s="123">
        <v>72</v>
      </c>
      <c r="F83" s="123">
        <v>39.19</v>
      </c>
      <c r="G83" s="123">
        <v>31.38</v>
      </c>
      <c r="H83" s="123">
        <v>19.98</v>
      </c>
      <c r="I83" s="123">
        <v>3.59</v>
      </c>
      <c r="J83" s="123">
        <v>33.04</v>
      </c>
      <c r="K83" s="123">
        <v>33.1</v>
      </c>
      <c r="L83" s="123">
        <v>5</v>
      </c>
      <c r="M83" s="123">
        <v>3</v>
      </c>
      <c r="N83" s="123">
        <v>11.01</v>
      </c>
      <c r="O83" s="123">
        <v>8.83</v>
      </c>
      <c r="P83" s="123">
        <v>2</v>
      </c>
      <c r="Q83" s="123">
        <v>3</v>
      </c>
      <c r="R83" s="123">
        <v>31.13</v>
      </c>
      <c r="S83" s="123">
        <v>29.79</v>
      </c>
      <c r="T83" s="123">
        <v>7</v>
      </c>
      <c r="U83" s="123">
        <v>4</v>
      </c>
      <c r="V83" s="123">
        <v>0</v>
      </c>
      <c r="W83" s="123">
        <v>0</v>
      </c>
      <c r="X83" s="123">
        <v>0</v>
      </c>
      <c r="Y83" s="123">
        <v>0</v>
      </c>
      <c r="Z83" s="123">
        <v>0</v>
      </c>
      <c r="AA83" s="123">
        <v>0</v>
      </c>
      <c r="AB83" s="123">
        <v>0</v>
      </c>
      <c r="AC83" s="123">
        <v>0</v>
      </c>
      <c r="AD83" s="123">
        <v>0</v>
      </c>
      <c r="AE83" s="123">
        <v>0</v>
      </c>
      <c r="AF83" s="123">
        <v>0</v>
      </c>
      <c r="AG83" s="124">
        <v>0</v>
      </c>
    </row>
    <row r="84" spans="1:33" x14ac:dyDescent="0.35">
      <c r="A84" s="95" t="s">
        <v>73</v>
      </c>
      <c r="B84" s="97">
        <v>60</v>
      </c>
      <c r="C84" s="97">
        <v>58</v>
      </c>
      <c r="D84" s="122">
        <v>14</v>
      </c>
      <c r="E84" s="123">
        <v>5</v>
      </c>
      <c r="F84" s="123">
        <v>15</v>
      </c>
      <c r="G84" s="123">
        <v>19</v>
      </c>
      <c r="H84" s="123">
        <v>0</v>
      </c>
      <c r="I84" s="123">
        <v>0</v>
      </c>
      <c r="J84" s="123">
        <v>9</v>
      </c>
      <c r="K84" s="123">
        <v>16</v>
      </c>
      <c r="L84" s="123">
        <v>1</v>
      </c>
      <c r="M84" s="123">
        <v>2</v>
      </c>
      <c r="N84" s="123">
        <v>9</v>
      </c>
      <c r="O84" s="123">
        <v>4</v>
      </c>
      <c r="P84" s="123">
        <v>2</v>
      </c>
      <c r="Q84" s="123">
        <v>1</v>
      </c>
      <c r="R84" s="123">
        <v>9</v>
      </c>
      <c r="S84" s="123">
        <v>9</v>
      </c>
      <c r="T84" s="123">
        <v>1</v>
      </c>
      <c r="U84" s="123">
        <v>2</v>
      </c>
      <c r="V84" s="123">
        <v>0</v>
      </c>
      <c r="W84" s="123">
        <v>0</v>
      </c>
      <c r="X84" s="123">
        <v>0</v>
      </c>
      <c r="Y84" s="123">
        <v>0</v>
      </c>
      <c r="Z84" s="123">
        <v>0</v>
      </c>
      <c r="AA84" s="123">
        <v>0</v>
      </c>
      <c r="AB84" s="123">
        <v>0</v>
      </c>
      <c r="AC84" s="123">
        <v>0</v>
      </c>
      <c r="AD84" s="123">
        <v>0</v>
      </c>
      <c r="AE84" s="123">
        <v>0</v>
      </c>
      <c r="AF84" s="123">
        <v>0</v>
      </c>
      <c r="AG84" s="124">
        <v>0</v>
      </c>
    </row>
    <row r="85" spans="1:33" x14ac:dyDescent="0.35">
      <c r="A85" s="95" t="s">
        <v>74</v>
      </c>
      <c r="B85" s="97">
        <v>183.60999999999999</v>
      </c>
      <c r="C85" s="97">
        <v>111.62000000000002</v>
      </c>
      <c r="D85" s="122">
        <v>62.07</v>
      </c>
      <c r="E85" s="123">
        <v>40.340000000000003</v>
      </c>
      <c r="F85" s="123">
        <v>41.48</v>
      </c>
      <c r="G85" s="123">
        <v>30.71</v>
      </c>
      <c r="H85" s="123">
        <v>3.13</v>
      </c>
      <c r="I85" s="123">
        <v>2.37</v>
      </c>
      <c r="J85" s="123">
        <v>22.99</v>
      </c>
      <c r="K85" s="123">
        <v>13.53</v>
      </c>
      <c r="L85" s="123">
        <v>6.11</v>
      </c>
      <c r="M85" s="123">
        <v>5</v>
      </c>
      <c r="N85" s="123">
        <v>7.97</v>
      </c>
      <c r="O85" s="123">
        <v>3.28</v>
      </c>
      <c r="P85" s="123">
        <v>8</v>
      </c>
      <c r="Q85" s="123">
        <v>4.8</v>
      </c>
      <c r="R85" s="123">
        <v>27.23</v>
      </c>
      <c r="S85" s="123">
        <v>6.59</v>
      </c>
      <c r="T85" s="123">
        <v>4.63</v>
      </c>
      <c r="U85" s="123">
        <v>5</v>
      </c>
      <c r="V85" s="123">
        <v>0</v>
      </c>
      <c r="W85" s="123">
        <v>0</v>
      </c>
      <c r="X85" s="123">
        <v>0</v>
      </c>
      <c r="Y85" s="123">
        <v>0</v>
      </c>
      <c r="Z85" s="123">
        <v>0</v>
      </c>
      <c r="AA85" s="123">
        <v>0</v>
      </c>
      <c r="AB85" s="123">
        <v>0</v>
      </c>
      <c r="AC85" s="123">
        <v>0</v>
      </c>
      <c r="AD85" s="123">
        <v>0</v>
      </c>
      <c r="AE85" s="123">
        <v>0</v>
      </c>
      <c r="AF85" s="123">
        <v>0</v>
      </c>
      <c r="AG85" s="124">
        <v>0</v>
      </c>
    </row>
    <row r="86" spans="1:33" x14ac:dyDescent="0.35">
      <c r="A86" s="95" t="s">
        <v>75</v>
      </c>
      <c r="B86" s="97">
        <v>322.59999999999997</v>
      </c>
      <c r="C86" s="97">
        <v>313</v>
      </c>
      <c r="D86" s="122">
        <v>2</v>
      </c>
      <c r="E86" s="123">
        <v>0</v>
      </c>
      <c r="F86" s="123">
        <v>75</v>
      </c>
      <c r="G86" s="123">
        <v>56</v>
      </c>
      <c r="H86" s="123">
        <v>6.2</v>
      </c>
      <c r="I86" s="123">
        <v>6</v>
      </c>
      <c r="J86" s="123">
        <v>129</v>
      </c>
      <c r="K86" s="123">
        <v>156</v>
      </c>
      <c r="L86" s="123">
        <v>18</v>
      </c>
      <c r="M86" s="123">
        <v>9</v>
      </c>
      <c r="N86" s="123">
        <v>4</v>
      </c>
      <c r="O86" s="123">
        <v>2</v>
      </c>
      <c r="P86" s="123">
        <v>5</v>
      </c>
      <c r="Q86" s="123">
        <v>4</v>
      </c>
      <c r="R86" s="123">
        <v>55.4</v>
      </c>
      <c r="S86" s="123">
        <v>41</v>
      </c>
      <c r="T86" s="123">
        <v>11</v>
      </c>
      <c r="U86" s="123">
        <v>6</v>
      </c>
      <c r="V86" s="123">
        <v>0</v>
      </c>
      <c r="W86" s="123">
        <v>17</v>
      </c>
      <c r="X86" s="123">
        <v>33</v>
      </c>
      <c r="Y86" s="123">
        <v>0</v>
      </c>
      <c r="Z86" s="123">
        <v>0</v>
      </c>
      <c r="AA86" s="123">
        <v>0</v>
      </c>
      <c r="AB86" s="123">
        <v>0</v>
      </c>
      <c r="AC86" s="123">
        <v>0</v>
      </c>
      <c r="AD86" s="123">
        <v>0</v>
      </c>
      <c r="AE86" s="123">
        <v>0</v>
      </c>
      <c r="AF86" s="123">
        <v>0</v>
      </c>
      <c r="AG86" s="124">
        <v>0</v>
      </c>
    </row>
    <row r="87" spans="1:33" x14ac:dyDescent="0.35">
      <c r="A87" s="95" t="s">
        <v>76</v>
      </c>
      <c r="B87" s="97">
        <v>83.2</v>
      </c>
      <c r="C87" s="97">
        <v>140.81</v>
      </c>
      <c r="D87" s="122">
        <v>21.25</v>
      </c>
      <c r="E87" s="123">
        <v>49.47999999999999</v>
      </c>
      <c r="F87" s="123">
        <v>13.049999999999999</v>
      </c>
      <c r="G87" s="123">
        <v>18.02</v>
      </c>
      <c r="H87" s="123">
        <v>22.28</v>
      </c>
      <c r="I87" s="123">
        <v>2.42</v>
      </c>
      <c r="J87" s="123">
        <v>8.5500000000000007</v>
      </c>
      <c r="K87" s="123">
        <v>21.4</v>
      </c>
      <c r="L87" s="123">
        <v>0</v>
      </c>
      <c r="M87" s="123">
        <v>0</v>
      </c>
      <c r="N87" s="123">
        <v>4.09</v>
      </c>
      <c r="O87" s="123">
        <v>9.85</v>
      </c>
      <c r="P87" s="123">
        <v>4</v>
      </c>
      <c r="Q87" s="123">
        <v>9.1999999999999993</v>
      </c>
      <c r="R87" s="123">
        <v>9.14</v>
      </c>
      <c r="S87" s="123">
        <v>26.439999999999998</v>
      </c>
      <c r="T87" s="123">
        <v>0.84</v>
      </c>
      <c r="U87" s="123">
        <v>4</v>
      </c>
      <c r="V87" s="123">
        <v>0</v>
      </c>
      <c r="W87" s="123">
        <v>0</v>
      </c>
      <c r="X87" s="123">
        <v>0</v>
      </c>
      <c r="Y87" s="123">
        <v>0</v>
      </c>
      <c r="Z87" s="123">
        <v>0</v>
      </c>
      <c r="AA87" s="123">
        <v>0</v>
      </c>
      <c r="AB87" s="123">
        <v>0</v>
      </c>
      <c r="AC87" s="123">
        <v>0</v>
      </c>
      <c r="AD87" s="123">
        <v>0</v>
      </c>
      <c r="AE87" s="123">
        <v>0</v>
      </c>
      <c r="AF87" s="123">
        <v>0</v>
      </c>
      <c r="AG87" s="124">
        <v>0</v>
      </c>
    </row>
    <row r="88" spans="1:33" x14ac:dyDescent="0.35">
      <c r="A88" s="95" t="s">
        <v>77</v>
      </c>
      <c r="B88" s="97">
        <v>17.57</v>
      </c>
      <c r="C88" s="97">
        <v>21.85</v>
      </c>
      <c r="D88" s="122">
        <v>1</v>
      </c>
      <c r="E88" s="123">
        <v>0</v>
      </c>
      <c r="F88" s="123">
        <v>2.4700000000000002</v>
      </c>
      <c r="G88" s="123">
        <v>4.1999999999999993</v>
      </c>
      <c r="H88" s="123">
        <v>1.66</v>
      </c>
      <c r="I88" s="123">
        <v>1.08</v>
      </c>
      <c r="J88" s="123">
        <v>0</v>
      </c>
      <c r="K88" s="123">
        <v>0</v>
      </c>
      <c r="L88" s="123">
        <v>2</v>
      </c>
      <c r="M88" s="123">
        <v>1.42</v>
      </c>
      <c r="N88" s="123">
        <v>0</v>
      </c>
      <c r="O88" s="123">
        <v>0</v>
      </c>
      <c r="P88" s="123">
        <v>0.5</v>
      </c>
      <c r="Q88" s="123">
        <v>0</v>
      </c>
      <c r="R88" s="123">
        <v>1</v>
      </c>
      <c r="S88" s="123">
        <v>1</v>
      </c>
      <c r="T88" s="123">
        <v>8.15</v>
      </c>
      <c r="U88" s="123">
        <v>14.15</v>
      </c>
      <c r="V88" s="123" t="s">
        <v>226</v>
      </c>
      <c r="W88" s="123">
        <v>0.79</v>
      </c>
      <c r="X88" s="123">
        <v>0</v>
      </c>
      <c r="Y88" s="123" t="s">
        <v>227</v>
      </c>
      <c r="Z88" s="123">
        <v>0</v>
      </c>
      <c r="AA88" s="123">
        <v>0</v>
      </c>
      <c r="AB88" s="123" t="s">
        <v>228</v>
      </c>
      <c r="AC88" s="123">
        <v>0</v>
      </c>
      <c r="AD88" s="123">
        <v>0</v>
      </c>
      <c r="AE88" s="123" t="s">
        <v>229</v>
      </c>
      <c r="AF88" s="123">
        <v>0</v>
      </c>
      <c r="AG88" s="124">
        <v>0</v>
      </c>
    </row>
    <row r="89" spans="1:33" x14ac:dyDescent="0.35">
      <c r="A89" s="125"/>
      <c r="B89" s="102"/>
      <c r="C89" s="102"/>
      <c r="D89" s="126"/>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x14ac:dyDescent="0.35">
      <c r="A90" s="129" t="s">
        <v>78</v>
      </c>
      <c r="B90" s="107">
        <f>SUM(B9:B89)</f>
        <v>8110.7585815939819</v>
      </c>
      <c r="C90" s="107">
        <f>SUM(C9:C89)</f>
        <v>7452.0510869624559</v>
      </c>
      <c r="D90" s="107">
        <f>SUM(D9:D89)</f>
        <v>1326.0083210526313</v>
      </c>
      <c r="E90" s="107">
        <f t="shared" ref="E90:AG90" si="0">SUM(E9:E89)</f>
        <v>1304.4765561312106</v>
      </c>
      <c r="F90" s="107">
        <f t="shared" si="0"/>
        <v>1010.1054073684209</v>
      </c>
      <c r="G90" s="107">
        <f t="shared" si="0"/>
        <v>1082.1588399977602</v>
      </c>
      <c r="H90" s="107">
        <f t="shared" si="0"/>
        <v>562.83138947368411</v>
      </c>
      <c r="I90" s="107">
        <f t="shared" si="0"/>
        <v>352.17428047368423</v>
      </c>
      <c r="J90" s="107">
        <f t="shared" si="0"/>
        <v>1154.4057533834587</v>
      </c>
      <c r="K90" s="107">
        <f t="shared" si="0"/>
        <v>1145.2238829532785</v>
      </c>
      <c r="L90" s="107">
        <f t="shared" si="0"/>
        <v>175.11105263157899</v>
      </c>
      <c r="M90" s="107">
        <f t="shared" si="0"/>
        <v>149.37227807017541</v>
      </c>
      <c r="N90" s="107">
        <f t="shared" si="0"/>
        <v>284.7463416315789</v>
      </c>
      <c r="O90" s="107">
        <f t="shared" si="0"/>
        <v>231.05910607318958</v>
      </c>
      <c r="P90" s="107">
        <f t="shared" si="0"/>
        <v>245.28357921052628</v>
      </c>
      <c r="Q90" s="107">
        <f t="shared" si="0"/>
        <v>235.74269985964912</v>
      </c>
      <c r="R90" s="107">
        <f t="shared" si="0"/>
        <v>802.29252631578947</v>
      </c>
      <c r="S90" s="107">
        <f t="shared" si="0"/>
        <v>733.4908556842106</v>
      </c>
      <c r="T90" s="107">
        <f t="shared" si="0"/>
        <v>400.83421052631576</v>
      </c>
      <c r="U90" s="107">
        <f t="shared" si="0"/>
        <v>374.53258771929836</v>
      </c>
      <c r="V90" s="107">
        <f t="shared" si="0"/>
        <v>0</v>
      </c>
      <c r="W90" s="107">
        <f t="shared" si="0"/>
        <v>936.65</v>
      </c>
      <c r="X90" s="107">
        <f t="shared" si="0"/>
        <v>788.46000000000015</v>
      </c>
      <c r="Y90" s="107">
        <f t="shared" si="0"/>
        <v>0</v>
      </c>
      <c r="Z90" s="107">
        <f t="shared" si="0"/>
        <v>107.51</v>
      </c>
      <c r="AA90" s="107">
        <f t="shared" si="0"/>
        <v>129.59</v>
      </c>
      <c r="AB90" s="107">
        <f t="shared" si="0"/>
        <v>0</v>
      </c>
      <c r="AC90" s="107">
        <f t="shared" si="0"/>
        <v>989.45</v>
      </c>
      <c r="AD90" s="107">
        <f t="shared" si="0"/>
        <v>97.88</v>
      </c>
      <c r="AE90" s="107">
        <f t="shared" si="0"/>
        <v>0</v>
      </c>
      <c r="AF90" s="107">
        <f t="shared" si="0"/>
        <v>115.53</v>
      </c>
      <c r="AG90" s="108">
        <f t="shared" si="0"/>
        <v>827.89</v>
      </c>
    </row>
    <row r="91" spans="1:33"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row>
    <row r="92" spans="1:33"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D99E-8CD8-4822-A819-1B50C79E55D2}">
  <sheetPr>
    <tabColor theme="9" tint="0.39997558519241921"/>
  </sheetPr>
  <dimension ref="B1:AG205"/>
  <sheetViews>
    <sheetView showGridLines="0" zoomScale="65" zoomScaleNormal="65"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25" customWidth="1"/>
    <col min="2" max="2" width="6.7265625" style="25" customWidth="1"/>
    <col min="3" max="3" width="32.7265625" style="25" customWidth="1"/>
    <col min="4" max="4" width="10.7265625" style="33" customWidth="1"/>
    <col min="5" max="5" width="2.7265625" style="33" customWidth="1"/>
    <col min="6" max="8" width="8.7265625" style="24" customWidth="1"/>
    <col min="9" max="9" width="2.7265625" style="24" customWidth="1"/>
    <col min="10" max="12" width="8.7265625" style="24" customWidth="1"/>
    <col min="13" max="13" width="2.7265625" style="24" customWidth="1"/>
    <col min="14" max="16" width="8.7265625" style="24" customWidth="1"/>
    <col min="17" max="17" width="2.7265625" style="24" customWidth="1"/>
    <col min="18" max="19" width="9.7265625" style="24" customWidth="1"/>
    <col min="20" max="20" width="8.7265625" style="24" customWidth="1"/>
    <col min="21" max="21" width="2.7265625" style="24" customWidth="1"/>
    <col min="22" max="24" width="8.7265625" style="24" customWidth="1"/>
    <col min="25" max="25" width="2.7265625" style="24" customWidth="1"/>
    <col min="26" max="28" width="8.7265625" style="24" customWidth="1"/>
    <col min="29" max="29" width="2.7265625" style="33" customWidth="1"/>
    <col min="30" max="31" width="10.7265625" style="24" customWidth="1"/>
    <col min="32" max="32" width="4.7265625" style="25" customWidth="1"/>
    <col min="33" max="16384" width="12.7265625" style="25"/>
  </cols>
  <sheetData>
    <row r="1" spans="2:31" s="1" customFormat="1" x14ac:dyDescent="0.35">
      <c r="D1" s="2"/>
      <c r="E1" s="2"/>
      <c r="F1" s="3"/>
      <c r="G1" s="3"/>
      <c r="H1" s="3"/>
      <c r="I1" s="3"/>
      <c r="J1" s="3"/>
      <c r="K1" s="3"/>
      <c r="L1" s="3"/>
      <c r="M1" s="3"/>
      <c r="N1" s="3"/>
      <c r="O1" s="3"/>
      <c r="P1" s="3"/>
      <c r="Q1" s="3"/>
      <c r="R1" s="3"/>
      <c r="S1" s="3"/>
      <c r="T1" s="3"/>
      <c r="U1" s="3"/>
      <c r="V1" s="3"/>
      <c r="W1" s="3"/>
      <c r="X1" s="3"/>
      <c r="Y1" s="3"/>
      <c r="Z1" s="3"/>
      <c r="AA1" s="3"/>
      <c r="AB1" s="3"/>
      <c r="AC1" s="2"/>
      <c r="AD1" s="3"/>
      <c r="AE1" s="3"/>
    </row>
    <row r="2" spans="2:31" s="1" customFormat="1" ht="18" x14ac:dyDescent="0.4">
      <c r="B2" s="27" t="s">
        <v>95</v>
      </c>
      <c r="C2" s="4" t="s">
        <v>107</v>
      </c>
      <c r="D2" s="5"/>
      <c r="E2" s="5"/>
      <c r="F2" s="6"/>
      <c r="G2" s="6"/>
      <c r="H2" s="6"/>
      <c r="I2" s="6"/>
      <c r="J2" s="6"/>
      <c r="K2" s="6"/>
      <c r="L2" s="6"/>
      <c r="M2" s="6"/>
      <c r="N2" s="6"/>
      <c r="O2" s="6"/>
      <c r="P2" s="6"/>
      <c r="Q2" s="6"/>
      <c r="R2" s="6"/>
      <c r="S2" s="6"/>
      <c r="T2" s="6"/>
      <c r="U2" s="6"/>
      <c r="V2" s="6"/>
      <c r="W2" s="6"/>
      <c r="X2" s="6"/>
      <c r="Y2" s="6"/>
      <c r="Z2" s="6"/>
      <c r="AA2" s="6"/>
      <c r="AB2" s="6"/>
      <c r="AC2" s="5"/>
      <c r="AD2" s="6"/>
      <c r="AE2" s="7" t="s">
        <v>110</v>
      </c>
    </row>
    <row r="3" spans="2:31" s="1" customFormat="1" ht="18" x14ac:dyDescent="0.4">
      <c r="C3" s="27" t="s">
        <v>169</v>
      </c>
      <c r="D3" s="5"/>
      <c r="E3" s="5"/>
      <c r="F3" s="6"/>
      <c r="G3" s="6"/>
      <c r="H3" s="6"/>
      <c r="I3" s="6"/>
      <c r="J3" s="6"/>
      <c r="K3" s="6"/>
      <c r="L3" s="6"/>
      <c r="M3" s="6"/>
      <c r="N3" s="6"/>
      <c r="O3" s="6"/>
      <c r="P3" s="6"/>
      <c r="Q3" s="6"/>
      <c r="R3" s="6"/>
      <c r="S3" s="6"/>
      <c r="T3" s="6"/>
      <c r="U3" s="6"/>
      <c r="V3" s="6"/>
      <c r="W3" s="6"/>
      <c r="X3" s="6"/>
      <c r="Y3" s="6"/>
      <c r="Z3" s="6"/>
      <c r="AA3" s="6"/>
      <c r="AB3" s="6"/>
      <c r="AC3" s="5"/>
      <c r="AD3" s="6"/>
      <c r="AE3" s="8"/>
    </row>
    <row r="4" spans="2:31" s="1" customFormat="1" ht="18.5" thickBot="1" x14ac:dyDescent="0.45">
      <c r="B4" s="9"/>
      <c r="C4" s="9"/>
      <c r="D4" s="10"/>
      <c r="E4" s="10"/>
      <c r="F4" s="11"/>
      <c r="G4" s="11"/>
      <c r="H4" s="11"/>
      <c r="I4" s="11"/>
      <c r="J4" s="11"/>
      <c r="K4" s="11"/>
      <c r="L4" s="11"/>
      <c r="M4" s="11"/>
      <c r="N4" s="11"/>
      <c r="O4" s="11"/>
      <c r="P4" s="11"/>
      <c r="Q4" s="11"/>
      <c r="R4" s="11"/>
      <c r="S4" s="11"/>
      <c r="T4" s="11"/>
      <c r="U4" s="11"/>
      <c r="V4" s="11"/>
      <c r="W4" s="11"/>
      <c r="X4" s="11"/>
      <c r="Y4" s="11"/>
      <c r="Z4" s="11"/>
      <c r="AA4" s="11"/>
      <c r="AB4" s="11"/>
      <c r="AC4" s="10"/>
      <c r="AD4" s="11"/>
      <c r="AE4" s="11"/>
    </row>
    <row r="6" spans="2:31" s="15" customFormat="1" x14ac:dyDescent="0.35">
      <c r="B6" s="12"/>
      <c r="C6" s="12"/>
      <c r="D6" s="12"/>
      <c r="F6" s="13" t="s">
        <v>81</v>
      </c>
      <c r="G6" s="13"/>
      <c r="H6" s="13"/>
      <c r="I6" s="13"/>
      <c r="J6" s="13"/>
      <c r="K6" s="13"/>
      <c r="L6" s="13"/>
      <c r="M6" s="13"/>
      <c r="N6" s="13"/>
      <c r="O6" s="13"/>
      <c r="P6" s="13"/>
      <c r="Q6" s="13"/>
      <c r="R6" s="13"/>
      <c r="S6" s="13"/>
      <c r="T6" s="13"/>
      <c r="U6" s="13"/>
      <c r="V6" s="13"/>
      <c r="W6" s="13"/>
      <c r="X6" s="13"/>
      <c r="Y6" s="13"/>
      <c r="Z6" s="13"/>
      <c r="AA6" s="13"/>
      <c r="AB6" s="13"/>
      <c r="AD6" s="14" t="s">
        <v>82</v>
      </c>
      <c r="AE6" s="14"/>
    </row>
    <row r="7" spans="2:31" s="18" customFormat="1" ht="46.9" customHeight="1" x14ac:dyDescent="0.35">
      <c r="B7" s="16"/>
      <c r="C7" s="16"/>
      <c r="D7" s="16" t="s">
        <v>96</v>
      </c>
      <c r="F7" s="154" t="s">
        <v>97</v>
      </c>
      <c r="G7" s="154"/>
      <c r="H7" s="154"/>
      <c r="I7" s="17"/>
      <c r="J7" s="154" t="s">
        <v>98</v>
      </c>
      <c r="K7" s="154"/>
      <c r="L7" s="154"/>
      <c r="M7" s="17"/>
      <c r="N7" s="154" t="s">
        <v>111</v>
      </c>
      <c r="O7" s="154"/>
      <c r="P7" s="154"/>
      <c r="Q7" s="17"/>
      <c r="R7" s="154" t="s">
        <v>112</v>
      </c>
      <c r="S7" s="154"/>
      <c r="T7" s="154"/>
      <c r="U7" s="17"/>
      <c r="V7" s="154" t="s">
        <v>150</v>
      </c>
      <c r="W7" s="154"/>
      <c r="X7" s="154"/>
      <c r="Y7" s="17"/>
      <c r="Z7" s="154" t="s">
        <v>108</v>
      </c>
      <c r="AA7" s="154"/>
      <c r="AB7" s="154"/>
      <c r="AD7" s="46" t="s">
        <v>99</v>
      </c>
      <c r="AE7" s="46" t="s">
        <v>100</v>
      </c>
    </row>
    <row r="8" spans="2:31" s="21" customFormat="1" x14ac:dyDescent="0.35">
      <c r="B8" s="19"/>
      <c r="C8" s="19"/>
      <c r="D8" s="19"/>
      <c r="F8" s="20" t="s">
        <v>101</v>
      </c>
      <c r="G8" s="20" t="s">
        <v>102</v>
      </c>
      <c r="H8" s="20" t="s">
        <v>118</v>
      </c>
      <c r="I8" s="20"/>
      <c r="J8" s="20" t="s">
        <v>101</v>
      </c>
      <c r="K8" s="20" t="s">
        <v>102</v>
      </c>
      <c r="L8" s="20" t="s">
        <v>118</v>
      </c>
      <c r="M8" s="20"/>
      <c r="N8" s="20" t="s">
        <v>101</v>
      </c>
      <c r="O8" s="20" t="s">
        <v>102</v>
      </c>
      <c r="P8" s="20" t="s">
        <v>118</v>
      </c>
      <c r="Q8" s="20"/>
      <c r="R8" s="20" t="s">
        <v>101</v>
      </c>
      <c r="S8" s="20" t="s">
        <v>102</v>
      </c>
      <c r="T8" s="20" t="s">
        <v>118</v>
      </c>
      <c r="U8" s="20"/>
      <c r="V8" s="20" t="s">
        <v>101</v>
      </c>
      <c r="W8" s="20" t="s">
        <v>102</v>
      </c>
      <c r="X8" s="20" t="s">
        <v>118</v>
      </c>
      <c r="Y8" s="20"/>
      <c r="Z8" s="20" t="s">
        <v>101</v>
      </c>
      <c r="AA8" s="20" t="s">
        <v>102</v>
      </c>
      <c r="AB8" s="20" t="s">
        <v>118</v>
      </c>
      <c r="AD8" s="20" t="s">
        <v>103</v>
      </c>
      <c r="AE8" s="20" t="s">
        <v>103</v>
      </c>
    </row>
    <row r="9" spans="2:31" s="21" customFormat="1" x14ac:dyDescent="0.35">
      <c r="B9" s="19"/>
      <c r="C9" s="19"/>
      <c r="D9" s="19"/>
      <c r="F9" s="22" t="s">
        <v>119</v>
      </c>
      <c r="G9" s="22" t="s">
        <v>120</v>
      </c>
      <c r="H9" s="22" t="s">
        <v>121</v>
      </c>
      <c r="I9" s="22"/>
      <c r="J9" s="22" t="s">
        <v>122</v>
      </c>
      <c r="K9" s="22" t="s">
        <v>123</v>
      </c>
      <c r="L9" s="22" t="s">
        <v>124</v>
      </c>
      <c r="M9" s="22"/>
      <c r="N9" s="22" t="s">
        <v>125</v>
      </c>
      <c r="O9" s="22" t="s">
        <v>126</v>
      </c>
      <c r="P9" s="22" t="s">
        <v>127</v>
      </c>
      <c r="Q9" s="22"/>
      <c r="R9" s="22" t="s">
        <v>128</v>
      </c>
      <c r="S9" s="22" t="s">
        <v>129</v>
      </c>
      <c r="T9" s="22" t="s">
        <v>130</v>
      </c>
      <c r="U9" s="22"/>
      <c r="V9" s="22" t="s">
        <v>131</v>
      </c>
      <c r="W9" s="22" t="s">
        <v>132</v>
      </c>
      <c r="X9" s="22" t="s">
        <v>133</v>
      </c>
      <c r="Y9" s="22"/>
      <c r="Z9" s="22" t="s">
        <v>134</v>
      </c>
      <c r="AA9" s="22" t="s">
        <v>135</v>
      </c>
      <c r="AB9" s="22" t="s">
        <v>136</v>
      </c>
      <c r="AD9" s="22" t="s">
        <v>137</v>
      </c>
      <c r="AE9" s="22" t="s">
        <v>138</v>
      </c>
    </row>
    <row r="10" spans="2:31" x14ac:dyDescent="0.35">
      <c r="B10" s="23"/>
      <c r="C10" s="139"/>
      <c r="E10" s="140"/>
      <c r="F10" s="61"/>
      <c r="G10" s="61"/>
      <c r="H10" s="61"/>
      <c r="I10" s="61"/>
      <c r="J10" s="61"/>
      <c r="K10" s="61"/>
      <c r="L10" s="61"/>
      <c r="M10" s="61"/>
      <c r="N10" s="62"/>
      <c r="O10" s="62"/>
      <c r="P10" s="62"/>
      <c r="Q10" s="62"/>
      <c r="R10" s="62"/>
      <c r="S10" s="62"/>
      <c r="T10" s="62"/>
      <c r="U10" s="61"/>
      <c r="V10" s="61"/>
      <c r="W10" s="61"/>
      <c r="X10" s="61"/>
      <c r="Y10" s="61"/>
      <c r="Z10" s="61"/>
      <c r="AA10" s="61"/>
      <c r="AB10" s="61"/>
      <c r="AC10" s="140"/>
      <c r="AD10" s="61"/>
      <c r="AE10" s="61"/>
    </row>
    <row r="11" spans="2:31" x14ac:dyDescent="0.35">
      <c r="B11" s="23"/>
      <c r="C11" s="139"/>
      <c r="E11" s="140"/>
      <c r="F11" s="61"/>
      <c r="G11" s="61"/>
      <c r="H11" s="61"/>
      <c r="I11" s="61"/>
      <c r="J11" s="61"/>
      <c r="K11" s="61"/>
      <c r="L11" s="61"/>
      <c r="M11" s="61"/>
      <c r="N11" s="62"/>
      <c r="O11" s="62"/>
      <c r="P11" s="62"/>
      <c r="Q11" s="62"/>
      <c r="R11" s="62"/>
      <c r="S11" s="62"/>
      <c r="T11" s="62"/>
      <c r="U11" s="61"/>
      <c r="V11" s="61"/>
      <c r="W11" s="61"/>
      <c r="X11" s="61"/>
      <c r="Y11" s="61"/>
      <c r="Z11" s="61"/>
      <c r="AA11" s="61"/>
      <c r="AB11" s="61"/>
      <c r="AC11" s="140"/>
      <c r="AD11" s="61"/>
      <c r="AE11" s="61"/>
    </row>
    <row r="12" spans="2:31" x14ac:dyDescent="0.35">
      <c r="B12" s="23" t="s">
        <v>104</v>
      </c>
      <c r="C12" s="139"/>
      <c r="D12" s="25"/>
      <c r="E12" s="61"/>
      <c r="F12" s="61"/>
      <c r="G12" s="61"/>
      <c r="H12" s="61"/>
      <c r="I12" s="61"/>
      <c r="J12" s="61"/>
      <c r="K12" s="61"/>
      <c r="L12" s="61"/>
      <c r="M12" s="61"/>
      <c r="N12" s="62"/>
      <c r="O12" s="62"/>
      <c r="P12" s="62"/>
      <c r="Q12" s="62"/>
      <c r="R12" s="62"/>
      <c r="S12" s="62"/>
      <c r="T12" s="62"/>
      <c r="U12" s="61"/>
      <c r="V12" s="61"/>
      <c r="W12" s="61"/>
      <c r="X12" s="61"/>
      <c r="Y12" s="61"/>
      <c r="Z12" s="61"/>
      <c r="AA12" s="61"/>
      <c r="AB12" s="61"/>
      <c r="AC12" s="61"/>
      <c r="AD12" s="61"/>
      <c r="AE12" s="61"/>
    </row>
    <row r="13" spans="2:31" x14ac:dyDescent="0.35">
      <c r="B13" s="23"/>
      <c r="C13" s="139" t="s">
        <v>80</v>
      </c>
      <c r="D13" s="33">
        <v>23050</v>
      </c>
      <c r="E13" s="140"/>
      <c r="F13" s="63"/>
      <c r="G13" s="63"/>
      <c r="H13" s="63"/>
      <c r="I13" s="61"/>
      <c r="J13" s="63"/>
      <c r="K13" s="63"/>
      <c r="L13" s="63"/>
      <c r="M13" s="61"/>
      <c r="N13" s="141"/>
      <c r="O13" s="141"/>
      <c r="P13" s="141"/>
      <c r="Q13" s="62"/>
      <c r="R13" s="64">
        <f t="shared" ref="R13:T21" si="0">F13+N13</f>
        <v>0</v>
      </c>
      <c r="S13" s="64">
        <f t="shared" si="0"/>
        <v>0</v>
      </c>
      <c r="T13" s="64">
        <f t="shared" si="0"/>
        <v>0</v>
      </c>
      <c r="U13" s="61"/>
      <c r="V13" s="63"/>
      <c r="W13" s="63"/>
      <c r="X13" s="63"/>
      <c r="Y13" s="61"/>
      <c r="Z13" s="63"/>
      <c r="AA13" s="63"/>
      <c r="AB13" s="63"/>
      <c r="AC13" s="140"/>
      <c r="AD13" s="63"/>
      <c r="AE13" s="63"/>
    </row>
    <row r="14" spans="2:31" x14ac:dyDescent="0.35">
      <c r="B14" s="23"/>
      <c r="C14" s="139" t="s">
        <v>83</v>
      </c>
      <c r="D14" s="33">
        <v>23100</v>
      </c>
      <c r="E14" s="140"/>
      <c r="F14" s="63"/>
      <c r="G14" s="63"/>
      <c r="H14" s="63"/>
      <c r="I14" s="61"/>
      <c r="J14" s="63"/>
      <c r="K14" s="63"/>
      <c r="L14" s="63"/>
      <c r="M14" s="61"/>
      <c r="N14" s="141"/>
      <c r="O14" s="141"/>
      <c r="P14" s="141"/>
      <c r="Q14" s="62"/>
      <c r="R14" s="64">
        <f t="shared" si="0"/>
        <v>0</v>
      </c>
      <c r="S14" s="64">
        <f t="shared" si="0"/>
        <v>0</v>
      </c>
      <c r="T14" s="64">
        <f t="shared" si="0"/>
        <v>0</v>
      </c>
      <c r="U14" s="61"/>
      <c r="V14" s="63"/>
      <c r="W14" s="63"/>
      <c r="X14" s="63"/>
      <c r="Y14" s="61"/>
      <c r="Z14" s="63"/>
      <c r="AA14" s="63"/>
      <c r="AB14" s="63"/>
      <c r="AC14" s="140"/>
      <c r="AD14" s="63"/>
      <c r="AE14" s="63"/>
    </row>
    <row r="15" spans="2:31" x14ac:dyDescent="0.35">
      <c r="B15" s="23"/>
      <c r="C15" s="139" t="s">
        <v>84</v>
      </c>
      <c r="D15" s="33">
        <v>23110</v>
      </c>
      <c r="E15" s="140"/>
      <c r="F15" s="63"/>
      <c r="G15" s="63"/>
      <c r="H15" s="63"/>
      <c r="I15" s="61"/>
      <c r="J15" s="63"/>
      <c r="K15" s="63"/>
      <c r="L15" s="63"/>
      <c r="M15" s="61"/>
      <c r="N15" s="141"/>
      <c r="O15" s="141"/>
      <c r="P15" s="141"/>
      <c r="Q15" s="62"/>
      <c r="R15" s="64">
        <f t="shared" si="0"/>
        <v>0</v>
      </c>
      <c r="S15" s="64">
        <f t="shared" si="0"/>
        <v>0</v>
      </c>
      <c r="T15" s="64">
        <f t="shared" si="0"/>
        <v>0</v>
      </c>
      <c r="U15" s="61"/>
      <c r="V15" s="63"/>
      <c r="W15" s="63"/>
      <c r="X15" s="63"/>
      <c r="Y15" s="61"/>
      <c r="Z15" s="63"/>
      <c r="AA15" s="63"/>
      <c r="AB15" s="63"/>
      <c r="AC15" s="140"/>
      <c r="AD15" s="63"/>
      <c r="AE15" s="63"/>
    </row>
    <row r="16" spans="2:31" x14ac:dyDescent="0.35">
      <c r="B16" s="23"/>
      <c r="C16" s="139" t="s">
        <v>85</v>
      </c>
      <c r="D16" s="33">
        <v>23135</v>
      </c>
      <c r="E16" s="140"/>
      <c r="F16" s="63"/>
      <c r="G16" s="63"/>
      <c r="H16" s="63"/>
      <c r="I16" s="61"/>
      <c r="J16" s="63"/>
      <c r="K16" s="63"/>
      <c r="L16" s="63"/>
      <c r="M16" s="61"/>
      <c r="N16" s="141"/>
      <c r="O16" s="141"/>
      <c r="P16" s="141"/>
      <c r="Q16" s="62"/>
      <c r="R16" s="64">
        <f t="shared" si="0"/>
        <v>0</v>
      </c>
      <c r="S16" s="64">
        <f t="shared" si="0"/>
        <v>0</v>
      </c>
      <c r="T16" s="64">
        <f t="shared" si="0"/>
        <v>0</v>
      </c>
      <c r="U16" s="61"/>
      <c r="V16" s="63"/>
      <c r="W16" s="63"/>
      <c r="X16" s="63"/>
      <c r="Y16" s="61"/>
      <c r="Z16" s="63"/>
      <c r="AA16" s="63"/>
      <c r="AB16" s="63"/>
      <c r="AC16" s="140"/>
      <c r="AD16" s="63"/>
      <c r="AE16" s="63"/>
    </row>
    <row r="17" spans="2:33" x14ac:dyDescent="0.35">
      <c r="B17" s="23"/>
      <c r="C17" s="139" t="s">
        <v>86</v>
      </c>
      <c r="D17" s="33">
        <v>23150</v>
      </c>
      <c r="E17" s="140"/>
      <c r="F17" s="63"/>
      <c r="G17" s="63"/>
      <c r="H17" s="63"/>
      <c r="I17" s="61"/>
      <c r="J17" s="63"/>
      <c r="K17" s="63"/>
      <c r="L17" s="63"/>
      <c r="M17" s="61"/>
      <c r="N17" s="141"/>
      <c r="O17" s="141"/>
      <c r="P17" s="141"/>
      <c r="Q17" s="62"/>
      <c r="R17" s="64">
        <f t="shared" si="0"/>
        <v>0</v>
      </c>
      <c r="S17" s="64">
        <f t="shared" si="0"/>
        <v>0</v>
      </c>
      <c r="T17" s="64">
        <f t="shared" si="0"/>
        <v>0</v>
      </c>
      <c r="U17" s="61"/>
      <c r="V17" s="63"/>
      <c r="W17" s="63"/>
      <c r="X17" s="63"/>
      <c r="Y17" s="61"/>
      <c r="Z17" s="63"/>
      <c r="AA17" s="63"/>
      <c r="AB17" s="63"/>
      <c r="AC17" s="140"/>
      <c r="AD17" s="63"/>
      <c r="AE17" s="63"/>
    </row>
    <row r="18" spans="2:33" x14ac:dyDescent="0.35">
      <c r="B18" s="23"/>
      <c r="C18" s="139" t="s">
        <v>87</v>
      </c>
      <c r="D18" s="33">
        <v>23200</v>
      </c>
      <c r="E18" s="140"/>
      <c r="F18" s="63"/>
      <c r="G18" s="63"/>
      <c r="H18" s="63"/>
      <c r="I18" s="61"/>
      <c r="J18" s="63"/>
      <c r="K18" s="63"/>
      <c r="L18" s="63"/>
      <c r="M18" s="61"/>
      <c r="N18" s="141"/>
      <c r="O18" s="141"/>
      <c r="P18" s="141"/>
      <c r="Q18" s="62"/>
      <c r="R18" s="64">
        <f t="shared" si="0"/>
        <v>0</v>
      </c>
      <c r="S18" s="64">
        <f t="shared" si="0"/>
        <v>0</v>
      </c>
      <c r="T18" s="64">
        <f t="shared" si="0"/>
        <v>0</v>
      </c>
      <c r="U18" s="61"/>
      <c r="V18" s="63"/>
      <c r="W18" s="63"/>
      <c r="X18" s="63"/>
      <c r="Y18" s="61"/>
      <c r="Z18" s="63"/>
      <c r="AA18" s="63"/>
      <c r="AB18" s="63"/>
      <c r="AC18" s="140"/>
      <c r="AD18" s="63"/>
      <c r="AE18" s="63"/>
    </row>
    <row r="19" spans="2:33" x14ac:dyDescent="0.35">
      <c r="B19" s="23"/>
      <c r="C19" s="139" t="s">
        <v>88</v>
      </c>
      <c r="D19" s="33">
        <v>23250</v>
      </c>
      <c r="E19" s="140"/>
      <c r="F19" s="63"/>
      <c r="G19" s="63"/>
      <c r="H19" s="63"/>
      <c r="I19" s="61"/>
      <c r="J19" s="63"/>
      <c r="K19" s="63"/>
      <c r="L19" s="63"/>
      <c r="M19" s="61"/>
      <c r="N19" s="141"/>
      <c r="O19" s="141"/>
      <c r="P19" s="141"/>
      <c r="Q19" s="62"/>
      <c r="R19" s="64">
        <f t="shared" si="0"/>
        <v>0</v>
      </c>
      <c r="S19" s="64">
        <f t="shared" si="0"/>
        <v>0</v>
      </c>
      <c r="T19" s="64">
        <f t="shared" si="0"/>
        <v>0</v>
      </c>
      <c r="U19" s="61"/>
      <c r="V19" s="63"/>
      <c r="W19" s="63"/>
      <c r="X19" s="63"/>
      <c r="Y19" s="61"/>
      <c r="Z19" s="63"/>
      <c r="AA19" s="63"/>
      <c r="AB19" s="63"/>
      <c r="AC19" s="140"/>
      <c r="AD19" s="63"/>
      <c r="AE19" s="63"/>
    </row>
    <row r="20" spans="2:33" x14ac:dyDescent="0.35">
      <c r="B20" s="23"/>
      <c r="C20" s="139" t="s">
        <v>89</v>
      </c>
      <c r="D20" s="33">
        <v>23300</v>
      </c>
      <c r="E20" s="140"/>
      <c r="F20" s="63"/>
      <c r="G20" s="63"/>
      <c r="H20" s="63"/>
      <c r="I20" s="61"/>
      <c r="J20" s="63"/>
      <c r="K20" s="63"/>
      <c r="L20" s="63"/>
      <c r="M20" s="61"/>
      <c r="N20" s="141"/>
      <c r="O20" s="141"/>
      <c r="P20" s="141"/>
      <c r="Q20" s="62"/>
      <c r="R20" s="64">
        <f t="shared" si="0"/>
        <v>0</v>
      </c>
      <c r="S20" s="64">
        <f t="shared" si="0"/>
        <v>0</v>
      </c>
      <c r="T20" s="64">
        <f t="shared" si="0"/>
        <v>0</v>
      </c>
      <c r="U20" s="61"/>
      <c r="V20" s="63"/>
      <c r="W20" s="63"/>
      <c r="X20" s="63"/>
      <c r="Y20" s="61"/>
      <c r="Z20" s="63"/>
      <c r="AA20" s="63"/>
      <c r="AB20" s="63"/>
      <c r="AC20" s="140"/>
      <c r="AD20" s="63"/>
      <c r="AE20" s="63"/>
    </row>
    <row r="21" spans="2:33" x14ac:dyDescent="0.35">
      <c r="B21" s="23"/>
      <c r="C21" s="139" t="s">
        <v>90</v>
      </c>
      <c r="D21" s="33">
        <v>23350</v>
      </c>
      <c r="E21" s="140"/>
      <c r="F21" s="63"/>
      <c r="G21" s="63"/>
      <c r="H21" s="63"/>
      <c r="I21" s="61"/>
      <c r="J21" s="63"/>
      <c r="K21" s="63"/>
      <c r="L21" s="63"/>
      <c r="M21" s="61"/>
      <c r="N21" s="141"/>
      <c r="O21" s="141"/>
      <c r="P21" s="141"/>
      <c r="Q21" s="62"/>
      <c r="R21" s="64">
        <f t="shared" si="0"/>
        <v>0</v>
      </c>
      <c r="S21" s="64">
        <f t="shared" si="0"/>
        <v>0</v>
      </c>
      <c r="T21" s="64">
        <f t="shared" si="0"/>
        <v>0</v>
      </c>
      <c r="U21" s="61"/>
      <c r="V21" s="63"/>
      <c r="W21" s="63"/>
      <c r="X21" s="63"/>
      <c r="Y21" s="61"/>
      <c r="Z21" s="63"/>
      <c r="AA21" s="63"/>
      <c r="AB21" s="63"/>
      <c r="AC21" s="140"/>
      <c r="AD21" s="63"/>
      <c r="AE21" s="63"/>
    </row>
    <row r="22" spans="2:33" x14ac:dyDescent="0.35">
      <c r="B22" s="23"/>
      <c r="C22" s="139" t="s">
        <v>109</v>
      </c>
      <c r="E22" s="140"/>
      <c r="F22" s="140"/>
      <c r="G22" s="140"/>
      <c r="H22" s="140"/>
      <c r="I22" s="61"/>
      <c r="J22" s="140"/>
      <c r="K22" s="140"/>
      <c r="L22" s="140"/>
      <c r="M22" s="61"/>
      <c r="N22" s="142"/>
      <c r="O22" s="142"/>
      <c r="P22" s="142"/>
      <c r="Q22" s="62"/>
      <c r="R22" s="142"/>
      <c r="S22" s="142"/>
      <c r="T22" s="142"/>
      <c r="U22" s="61"/>
      <c r="V22" s="140"/>
      <c r="W22" s="140"/>
      <c r="X22" s="140"/>
      <c r="Y22" s="61"/>
      <c r="Z22" s="140"/>
      <c r="AA22" s="140"/>
      <c r="AB22" s="140"/>
      <c r="AC22" s="140"/>
      <c r="AD22" s="140"/>
      <c r="AE22" s="140"/>
      <c r="AF22" s="33"/>
      <c r="AG22" s="33"/>
    </row>
    <row r="23" spans="2:33" x14ac:dyDescent="0.35">
      <c r="B23" s="23"/>
      <c r="C23" s="26"/>
      <c r="D23" s="33">
        <v>23600</v>
      </c>
      <c r="E23" s="140"/>
      <c r="F23" s="63"/>
      <c r="G23" s="63"/>
      <c r="H23" s="63"/>
      <c r="I23" s="61"/>
      <c r="J23" s="63"/>
      <c r="K23" s="63"/>
      <c r="L23" s="63"/>
      <c r="M23" s="61"/>
      <c r="N23" s="141"/>
      <c r="O23" s="141"/>
      <c r="P23" s="141"/>
      <c r="Q23" s="62"/>
      <c r="R23" s="64">
        <f t="shared" ref="R23:T26" si="1">F23+N23</f>
        <v>0</v>
      </c>
      <c r="S23" s="64">
        <f t="shared" si="1"/>
        <v>0</v>
      </c>
      <c r="T23" s="64">
        <f t="shared" si="1"/>
        <v>0</v>
      </c>
      <c r="U23" s="61"/>
      <c r="V23" s="63"/>
      <c r="W23" s="63"/>
      <c r="X23" s="63"/>
      <c r="Y23" s="61"/>
      <c r="Z23" s="63"/>
      <c r="AA23" s="63"/>
      <c r="AB23" s="63"/>
      <c r="AC23" s="140"/>
      <c r="AD23" s="63"/>
      <c r="AE23" s="63"/>
    </row>
    <row r="24" spans="2:33" x14ac:dyDescent="0.35">
      <c r="B24" s="23"/>
      <c r="C24" s="26"/>
      <c r="D24" s="33">
        <v>23605</v>
      </c>
      <c r="E24" s="140"/>
      <c r="F24" s="63"/>
      <c r="G24" s="63"/>
      <c r="H24" s="63"/>
      <c r="I24" s="61"/>
      <c r="J24" s="63"/>
      <c r="K24" s="63"/>
      <c r="L24" s="63"/>
      <c r="M24" s="61"/>
      <c r="N24" s="141"/>
      <c r="O24" s="141"/>
      <c r="P24" s="141"/>
      <c r="Q24" s="62"/>
      <c r="R24" s="64">
        <f t="shared" si="1"/>
        <v>0</v>
      </c>
      <c r="S24" s="64">
        <f t="shared" si="1"/>
        <v>0</v>
      </c>
      <c r="T24" s="64">
        <f t="shared" si="1"/>
        <v>0</v>
      </c>
      <c r="U24" s="61"/>
      <c r="V24" s="63"/>
      <c r="W24" s="63"/>
      <c r="X24" s="63"/>
      <c r="Y24" s="61"/>
      <c r="Z24" s="63"/>
      <c r="AA24" s="63"/>
      <c r="AB24" s="63"/>
      <c r="AC24" s="140"/>
      <c r="AD24" s="63"/>
      <c r="AE24" s="63"/>
    </row>
    <row r="25" spans="2:33" x14ac:dyDescent="0.35">
      <c r="B25" s="23"/>
      <c r="C25" s="26"/>
      <c r="D25" s="33">
        <v>23610</v>
      </c>
      <c r="E25" s="140"/>
      <c r="F25" s="63"/>
      <c r="G25" s="63"/>
      <c r="H25" s="63"/>
      <c r="I25" s="61"/>
      <c r="J25" s="63"/>
      <c r="K25" s="63"/>
      <c r="L25" s="63"/>
      <c r="M25" s="61"/>
      <c r="N25" s="141"/>
      <c r="O25" s="141"/>
      <c r="P25" s="141"/>
      <c r="Q25" s="62"/>
      <c r="R25" s="64">
        <f t="shared" si="1"/>
        <v>0</v>
      </c>
      <c r="S25" s="64">
        <f t="shared" si="1"/>
        <v>0</v>
      </c>
      <c r="T25" s="64">
        <f t="shared" si="1"/>
        <v>0</v>
      </c>
      <c r="U25" s="61"/>
      <c r="V25" s="63"/>
      <c r="W25" s="63"/>
      <c r="X25" s="63"/>
      <c r="Y25" s="61"/>
      <c r="Z25" s="63"/>
      <c r="AA25" s="63"/>
      <c r="AB25" s="63"/>
      <c r="AC25" s="140"/>
      <c r="AD25" s="63"/>
      <c r="AE25" s="63"/>
    </row>
    <row r="26" spans="2:33" x14ac:dyDescent="0.35">
      <c r="C26" s="26"/>
      <c r="D26" s="33">
        <v>23615</v>
      </c>
      <c r="E26" s="140"/>
      <c r="F26" s="63"/>
      <c r="G26" s="63"/>
      <c r="H26" s="63"/>
      <c r="I26" s="61"/>
      <c r="J26" s="63"/>
      <c r="K26" s="63"/>
      <c r="L26" s="63"/>
      <c r="M26" s="61"/>
      <c r="N26" s="141"/>
      <c r="O26" s="141"/>
      <c r="P26" s="141"/>
      <c r="Q26" s="62"/>
      <c r="R26" s="64">
        <f t="shared" si="1"/>
        <v>0</v>
      </c>
      <c r="S26" s="64">
        <f t="shared" si="1"/>
        <v>0</v>
      </c>
      <c r="T26" s="64">
        <f t="shared" si="1"/>
        <v>0</v>
      </c>
      <c r="U26" s="61"/>
      <c r="V26" s="63"/>
      <c r="W26" s="63"/>
      <c r="X26" s="63"/>
      <c r="Y26" s="61"/>
      <c r="Z26" s="63"/>
      <c r="AA26" s="63"/>
      <c r="AB26" s="63"/>
      <c r="AC26" s="140"/>
      <c r="AD26" s="63"/>
      <c r="AE26" s="63"/>
    </row>
    <row r="27" spans="2:33" x14ac:dyDescent="0.35">
      <c r="B27" s="23"/>
      <c r="C27" s="139"/>
      <c r="E27" s="140"/>
      <c r="F27" s="140"/>
      <c r="G27" s="140"/>
      <c r="H27" s="140"/>
      <c r="I27" s="140"/>
      <c r="J27" s="140"/>
      <c r="K27" s="140"/>
      <c r="L27" s="140"/>
      <c r="M27" s="61"/>
      <c r="N27" s="142"/>
      <c r="O27" s="142"/>
      <c r="P27" s="142"/>
      <c r="Q27" s="62"/>
      <c r="R27" s="142"/>
      <c r="S27" s="142"/>
      <c r="T27" s="142"/>
      <c r="U27" s="61"/>
      <c r="V27" s="140"/>
      <c r="W27" s="140"/>
      <c r="X27" s="140"/>
      <c r="Y27" s="61"/>
      <c r="Z27" s="140"/>
      <c r="AA27" s="140"/>
      <c r="AB27" s="140"/>
      <c r="AC27" s="140"/>
      <c r="AD27" s="140"/>
      <c r="AE27" s="140"/>
      <c r="AF27" s="33"/>
      <c r="AG27" s="33"/>
    </row>
    <row r="28" spans="2:33" x14ac:dyDescent="0.35">
      <c r="C28" s="143" t="s">
        <v>105</v>
      </c>
      <c r="D28" s="21">
        <v>23999</v>
      </c>
      <c r="E28" s="144"/>
      <c r="F28" s="65">
        <f t="shared" ref="F28:AB28" si="2">SUM(F13:F26)</f>
        <v>0</v>
      </c>
      <c r="G28" s="65">
        <f t="shared" si="2"/>
        <v>0</v>
      </c>
      <c r="H28" s="65">
        <f t="shared" si="2"/>
        <v>0</v>
      </c>
      <c r="I28" s="140"/>
      <c r="J28" s="65">
        <f t="shared" si="2"/>
        <v>0</v>
      </c>
      <c r="K28" s="65">
        <f t="shared" si="2"/>
        <v>0</v>
      </c>
      <c r="L28" s="65">
        <f t="shared" si="2"/>
        <v>0</v>
      </c>
      <c r="M28" s="61"/>
      <c r="N28" s="64">
        <f t="shared" si="2"/>
        <v>0</v>
      </c>
      <c r="O28" s="64">
        <f t="shared" si="2"/>
        <v>0</v>
      </c>
      <c r="P28" s="64">
        <f t="shared" si="2"/>
        <v>0</v>
      </c>
      <c r="Q28" s="62"/>
      <c r="R28" s="64">
        <f t="shared" si="2"/>
        <v>0</v>
      </c>
      <c r="S28" s="64">
        <f t="shared" si="2"/>
        <v>0</v>
      </c>
      <c r="T28" s="64">
        <f t="shared" si="2"/>
        <v>0</v>
      </c>
      <c r="U28" s="61"/>
      <c r="V28" s="65">
        <f t="shared" si="2"/>
        <v>0</v>
      </c>
      <c r="W28" s="65">
        <f t="shared" si="2"/>
        <v>0</v>
      </c>
      <c r="X28" s="65">
        <f t="shared" si="2"/>
        <v>0</v>
      </c>
      <c r="Y28" s="61"/>
      <c r="Z28" s="65">
        <f t="shared" si="2"/>
        <v>0</v>
      </c>
      <c r="AA28" s="65">
        <f t="shared" si="2"/>
        <v>0</v>
      </c>
      <c r="AB28" s="65">
        <f t="shared" si="2"/>
        <v>0</v>
      </c>
      <c r="AC28" s="140"/>
      <c r="AD28" s="65">
        <f>SUM(AD13:AD26)</f>
        <v>0</v>
      </c>
      <c r="AE28" s="65">
        <f>SUM(AE13:AE26)</f>
        <v>0</v>
      </c>
    </row>
    <row r="29" spans="2:33" x14ac:dyDescent="0.35">
      <c r="C29" s="139"/>
      <c r="D29" s="25"/>
      <c r="E29" s="61"/>
      <c r="F29" s="61"/>
      <c r="G29" s="61"/>
      <c r="H29" s="61"/>
      <c r="I29" s="61"/>
      <c r="J29" s="61"/>
      <c r="K29" s="61"/>
      <c r="L29" s="61"/>
      <c r="M29" s="61"/>
      <c r="N29" s="62"/>
      <c r="O29" s="62"/>
      <c r="P29" s="62"/>
      <c r="Q29" s="62"/>
      <c r="R29" s="62"/>
      <c r="S29" s="62"/>
      <c r="T29" s="62"/>
      <c r="U29" s="61"/>
      <c r="V29" s="61"/>
      <c r="W29" s="61"/>
      <c r="X29" s="61"/>
      <c r="Y29" s="61"/>
      <c r="Z29" s="61"/>
      <c r="AA29" s="61"/>
      <c r="AB29" s="61"/>
      <c r="AC29" s="140"/>
      <c r="AD29" s="61"/>
      <c r="AE29" s="61"/>
    </row>
    <row r="30" spans="2:33" x14ac:dyDescent="0.35">
      <c r="D30" s="66" t="s">
        <v>151</v>
      </c>
      <c r="E30" s="144"/>
      <c r="F30" s="67"/>
      <c r="G30" s="67"/>
      <c r="H30" s="145"/>
      <c r="I30" s="140"/>
      <c r="J30" s="67"/>
      <c r="K30" s="67"/>
      <c r="L30" s="145"/>
      <c r="M30" s="61"/>
      <c r="N30" s="68"/>
      <c r="O30" s="68"/>
      <c r="P30" s="146"/>
      <c r="Q30" s="62"/>
      <c r="R30" s="68"/>
      <c r="S30" s="68"/>
      <c r="T30" s="146"/>
      <c r="U30" s="61"/>
      <c r="V30" s="67"/>
      <c r="W30" s="67"/>
      <c r="X30" s="145"/>
      <c r="Y30" s="61"/>
      <c r="Z30" s="67"/>
      <c r="AA30" s="67"/>
      <c r="AB30" s="145"/>
      <c r="AC30" s="140"/>
      <c r="AD30" s="67"/>
      <c r="AE30" s="67"/>
    </row>
    <row r="31" spans="2:33" x14ac:dyDescent="0.35">
      <c r="C31" s="139"/>
      <c r="D31" s="25"/>
      <c r="E31" s="61"/>
      <c r="F31" s="61"/>
      <c r="G31" s="61"/>
      <c r="H31" s="61"/>
      <c r="I31" s="61"/>
      <c r="J31" s="61"/>
      <c r="K31" s="61"/>
      <c r="L31" s="61"/>
      <c r="M31" s="61"/>
      <c r="N31" s="61"/>
      <c r="O31" s="61"/>
      <c r="P31" s="61"/>
      <c r="Q31" s="61"/>
      <c r="R31" s="61"/>
      <c r="S31" s="61"/>
      <c r="T31" s="61"/>
      <c r="U31" s="61"/>
      <c r="V31" s="61"/>
      <c r="W31" s="61"/>
      <c r="X31" s="61"/>
      <c r="Y31" s="61"/>
      <c r="Z31" s="61"/>
      <c r="AA31" s="61"/>
      <c r="AB31" s="61"/>
      <c r="AC31" s="140"/>
      <c r="AD31" s="61"/>
      <c r="AE31" s="61"/>
    </row>
    <row r="32" spans="2:33" x14ac:dyDescent="0.35">
      <c r="C32" s="139"/>
      <c r="D32" s="25"/>
      <c r="E32" s="61"/>
      <c r="F32" s="61"/>
      <c r="G32" s="61"/>
      <c r="H32" s="61"/>
      <c r="I32" s="61"/>
      <c r="J32" s="61"/>
      <c r="K32" s="61"/>
      <c r="L32" s="61"/>
      <c r="M32" s="61"/>
      <c r="N32" s="61"/>
      <c r="O32" s="61"/>
      <c r="P32" s="61"/>
      <c r="Q32" s="61"/>
      <c r="R32" s="61"/>
      <c r="S32" s="61"/>
      <c r="T32" s="61"/>
      <c r="U32" s="61"/>
      <c r="V32" s="61"/>
      <c r="W32" s="61"/>
      <c r="X32" s="61"/>
      <c r="Y32" s="61"/>
      <c r="Z32" s="61"/>
      <c r="AA32" s="61"/>
      <c r="AB32" s="61"/>
      <c r="AC32" s="140"/>
      <c r="AD32" s="61"/>
      <c r="AE32" s="61"/>
    </row>
    <row r="33" spans="2:32" s="45" customFormat="1" ht="31.9" customHeight="1" x14ac:dyDescent="0.35">
      <c r="B33" s="44" t="s">
        <v>113</v>
      </c>
      <c r="D33" s="147">
        <v>23800</v>
      </c>
      <c r="E33" s="69"/>
      <c r="F33" s="155" t="s">
        <v>117</v>
      </c>
      <c r="G33" s="155"/>
      <c r="H33" s="155"/>
      <c r="I33" s="155"/>
      <c r="J33" s="155"/>
      <c r="K33" s="155"/>
      <c r="L33" s="155"/>
      <c r="M33" s="155"/>
      <c r="N33" s="155"/>
      <c r="O33" s="155"/>
      <c r="P33" s="149"/>
      <c r="Q33" s="69"/>
      <c r="R33" s="70"/>
      <c r="S33" s="70"/>
      <c r="T33" s="70"/>
      <c r="U33" s="69"/>
      <c r="V33" s="71"/>
      <c r="W33" s="69"/>
      <c r="X33" s="69"/>
      <c r="Y33" s="69"/>
      <c r="Z33" s="71"/>
      <c r="AA33" s="69"/>
      <c r="AB33" s="69"/>
      <c r="AC33" s="148"/>
      <c r="AD33" s="69"/>
      <c r="AE33" s="69"/>
      <c r="AF33" s="25"/>
    </row>
    <row r="34" spans="2:32" x14ac:dyDescent="0.35">
      <c r="C34" s="139"/>
      <c r="D34" s="25"/>
      <c r="E34" s="25"/>
    </row>
    <row r="35" spans="2:32" x14ac:dyDescent="0.35">
      <c r="C35" s="139"/>
      <c r="D35" s="25"/>
      <c r="E35" s="25"/>
    </row>
    <row r="36" spans="2:32" x14ac:dyDescent="0.35">
      <c r="C36" s="139"/>
      <c r="D36" s="25"/>
      <c r="E36" s="25"/>
    </row>
    <row r="37" spans="2:32" x14ac:dyDescent="0.35">
      <c r="B37" s="25" t="s">
        <v>114</v>
      </c>
      <c r="C37" s="139"/>
      <c r="D37" s="25"/>
      <c r="E37" s="25"/>
    </row>
    <row r="38" spans="2:32" x14ac:dyDescent="0.35">
      <c r="B38" s="25" t="s">
        <v>115</v>
      </c>
      <c r="C38" s="139"/>
      <c r="D38" s="25"/>
      <c r="E38" s="25"/>
    </row>
    <row r="39" spans="2:32" x14ac:dyDescent="0.35">
      <c r="B39" s="25" t="s">
        <v>139</v>
      </c>
      <c r="C39" s="139"/>
      <c r="D39" s="25"/>
      <c r="E39" s="25"/>
    </row>
    <row r="40" spans="2:32" x14ac:dyDescent="0.35">
      <c r="C40" s="139"/>
      <c r="D40" s="25"/>
      <c r="E40" s="25"/>
    </row>
    <row r="41" spans="2:32" x14ac:dyDescent="0.35">
      <c r="B41" s="27" t="s">
        <v>168</v>
      </c>
      <c r="C41" s="139"/>
      <c r="D41" s="25"/>
      <c r="E41" s="25"/>
    </row>
    <row r="42" spans="2:32" x14ac:dyDescent="0.35">
      <c r="C42" s="139"/>
      <c r="D42" s="25"/>
      <c r="E42" s="25"/>
    </row>
    <row r="43" spans="2:32" s="1" customFormat="1" x14ac:dyDescent="0.35">
      <c r="B43" s="27" t="s">
        <v>106</v>
      </c>
      <c r="C43" s="28"/>
      <c r="D43" s="2"/>
      <c r="E43" s="2"/>
      <c r="F43" s="3"/>
      <c r="G43" s="3"/>
      <c r="H43" s="3"/>
      <c r="I43" s="3"/>
      <c r="J43" s="3"/>
      <c r="K43" s="3"/>
      <c r="L43" s="3"/>
      <c r="M43" s="3"/>
      <c r="N43" s="3"/>
      <c r="O43" s="3"/>
      <c r="P43" s="3"/>
      <c r="Q43" s="3"/>
      <c r="R43" s="3"/>
      <c r="S43" s="3"/>
      <c r="T43" s="3"/>
      <c r="U43" s="3"/>
      <c r="V43" s="3"/>
      <c r="W43" s="3"/>
      <c r="X43" s="3"/>
      <c r="Y43" s="3"/>
      <c r="Z43" s="3"/>
      <c r="AA43" s="3"/>
      <c r="AB43" s="3"/>
      <c r="AC43" s="2"/>
      <c r="AD43" s="3"/>
      <c r="AE43" s="3"/>
    </row>
    <row r="44" spans="2:32" ht="18.5" thickBot="1" x14ac:dyDescent="0.45">
      <c r="B44" s="29"/>
      <c r="C44" s="30"/>
      <c r="D44" s="31"/>
      <c r="E44" s="31"/>
      <c r="F44" s="32"/>
      <c r="G44" s="32"/>
      <c r="H44" s="32"/>
      <c r="I44" s="32"/>
      <c r="J44" s="32"/>
      <c r="K44" s="32"/>
      <c r="L44" s="32"/>
      <c r="M44" s="32"/>
      <c r="N44" s="32"/>
      <c r="O44" s="32"/>
      <c r="P44" s="32"/>
      <c r="Q44" s="32"/>
      <c r="R44" s="32"/>
      <c r="S44" s="32"/>
      <c r="T44" s="32"/>
      <c r="U44" s="32"/>
      <c r="V44" s="32"/>
      <c r="W44" s="32"/>
      <c r="X44" s="32"/>
      <c r="Y44" s="32"/>
      <c r="Z44" s="32"/>
      <c r="AA44" s="32"/>
      <c r="AB44" s="32"/>
      <c r="AC44" s="31"/>
      <c r="AD44" s="32"/>
      <c r="AE44" s="32"/>
    </row>
    <row r="205" spans="3:3" x14ac:dyDescent="0.35">
      <c r="C205" s="3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V7:X7"/>
    <mergeCell ref="Z7:AB7"/>
    <mergeCell ref="F33:O33"/>
    <mergeCell ref="F7:H7"/>
    <mergeCell ref="J7:L7"/>
    <mergeCell ref="N7:P7"/>
    <mergeCell ref="R7:T7"/>
  </mergeCell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19" width="8.6328125" style="79" customWidth="1"/>
    <col min="20" max="21" width="10.6328125" style="79" customWidth="1"/>
    <col min="22" max="24" width="8.6328125" style="79" customWidth="1"/>
    <col min="25" max="28" width="12.6328125" style="74"/>
    <col min="29" max="16384" width="12.6328125" style="75"/>
  </cols>
  <sheetData>
    <row r="1" spans="1:28" x14ac:dyDescent="0.35">
      <c r="A1" s="72" t="s">
        <v>167</v>
      </c>
      <c r="B1" s="73"/>
      <c r="C1" s="73"/>
      <c r="D1" s="73"/>
      <c r="E1" s="73"/>
      <c r="F1" s="73"/>
      <c r="G1" s="73"/>
      <c r="H1" s="73"/>
      <c r="I1" s="73"/>
      <c r="J1" s="73"/>
      <c r="K1" s="73"/>
      <c r="L1" s="73"/>
      <c r="M1" s="73"/>
      <c r="N1" s="73"/>
      <c r="O1" s="73"/>
      <c r="P1" s="73"/>
      <c r="Q1" s="73"/>
      <c r="R1" s="73"/>
      <c r="S1" s="73"/>
      <c r="T1" s="73"/>
      <c r="U1" s="73"/>
      <c r="V1" s="73"/>
      <c r="W1" s="73"/>
      <c r="X1" s="73"/>
    </row>
    <row r="2" spans="1:28" ht="15.5" x14ac:dyDescent="0.35">
      <c r="A2" s="76" t="s">
        <v>79</v>
      </c>
      <c r="B2" s="77"/>
      <c r="C2" s="77"/>
      <c r="D2" s="77"/>
      <c r="E2" s="77"/>
      <c r="F2" s="77"/>
      <c r="G2" s="77"/>
      <c r="H2" s="77"/>
      <c r="I2" s="77"/>
      <c r="J2" s="77"/>
      <c r="K2" s="77"/>
      <c r="L2" s="77"/>
      <c r="M2" s="77"/>
      <c r="N2" s="77"/>
      <c r="O2" s="77"/>
      <c r="P2" s="77"/>
      <c r="Q2" s="77"/>
      <c r="R2" s="77"/>
      <c r="S2" s="77"/>
      <c r="T2" s="77"/>
      <c r="U2" s="77"/>
      <c r="V2" s="77"/>
      <c r="W2" s="77"/>
      <c r="X2" s="77"/>
    </row>
    <row r="3" spans="1:28" x14ac:dyDescent="0.35">
      <c r="A3" s="78" t="s">
        <v>170</v>
      </c>
    </row>
    <row r="4" spans="1:28" ht="15.5" x14ac:dyDescent="0.35">
      <c r="A4" s="80"/>
      <c r="B4" s="81" t="s">
        <v>78</v>
      </c>
      <c r="C4" s="82"/>
      <c r="D4" s="82"/>
      <c r="E4" s="82"/>
      <c r="F4" s="82"/>
      <c r="G4" s="82"/>
      <c r="H4" s="82"/>
      <c r="I4" s="82"/>
      <c r="J4" s="82"/>
      <c r="K4" s="82"/>
      <c r="L4" s="82"/>
      <c r="M4" s="82"/>
      <c r="N4" s="82"/>
      <c r="O4" s="82"/>
      <c r="P4" s="82"/>
      <c r="Q4" s="82"/>
      <c r="R4" s="82"/>
      <c r="S4" s="82"/>
      <c r="T4" s="82"/>
      <c r="U4" s="82"/>
      <c r="V4" s="82"/>
      <c r="W4" s="82"/>
      <c r="X4" s="83" t="s">
        <v>146</v>
      </c>
    </row>
    <row r="5" spans="1:28" s="85" customFormat="1" ht="14" x14ac:dyDescent="0.35">
      <c r="A5" s="84"/>
      <c r="B5" s="41">
        <v>23999</v>
      </c>
      <c r="C5" s="42"/>
      <c r="D5" s="42"/>
      <c r="E5" s="42"/>
      <c r="F5" s="42"/>
      <c r="G5" s="42"/>
      <c r="H5" s="42"/>
      <c r="I5" s="43"/>
      <c r="J5" s="43"/>
      <c r="K5" s="42"/>
      <c r="L5" s="43"/>
      <c r="M5" s="43"/>
      <c r="N5" s="42"/>
      <c r="O5" s="43"/>
      <c r="P5" s="43"/>
      <c r="Q5" s="42"/>
      <c r="R5" s="43"/>
      <c r="S5" s="43"/>
      <c r="T5" s="42"/>
      <c r="U5" s="43"/>
      <c r="V5" s="51" t="s">
        <v>148</v>
      </c>
      <c r="W5" s="43"/>
      <c r="X5" s="53"/>
    </row>
    <row r="6" spans="1:28" ht="14" x14ac:dyDescent="0.35">
      <c r="A6" s="86"/>
      <c r="B6" s="51" t="s">
        <v>81</v>
      </c>
      <c r="C6" s="35"/>
      <c r="D6" s="35"/>
      <c r="E6" s="35"/>
      <c r="F6" s="35"/>
      <c r="G6" s="52"/>
      <c r="H6" s="51"/>
      <c r="I6" s="35"/>
      <c r="J6" s="52"/>
      <c r="K6" s="51" t="s">
        <v>140</v>
      </c>
      <c r="L6" s="35"/>
      <c r="M6" s="52"/>
      <c r="N6" s="51" t="s">
        <v>143</v>
      </c>
      <c r="O6" s="35"/>
      <c r="P6" s="52"/>
      <c r="Q6" s="51" t="s">
        <v>108</v>
      </c>
      <c r="R6" s="35"/>
      <c r="S6" s="52"/>
      <c r="T6" s="51" t="s">
        <v>116</v>
      </c>
      <c r="U6" s="35"/>
      <c r="V6" s="51" t="s">
        <v>147</v>
      </c>
      <c r="W6" s="35"/>
      <c r="X6" s="36"/>
      <c r="Y6" s="75"/>
      <c r="Z6" s="75"/>
      <c r="AA6" s="75"/>
      <c r="AB6" s="75"/>
    </row>
    <row r="7" spans="1:28" s="88" customFormat="1" ht="20" x14ac:dyDescent="0.35">
      <c r="A7" s="87"/>
      <c r="B7" s="49" t="s">
        <v>97</v>
      </c>
      <c r="C7" s="38" t="s">
        <v>97</v>
      </c>
      <c r="D7" s="47" t="s">
        <v>97</v>
      </c>
      <c r="E7" s="49" t="s">
        <v>98</v>
      </c>
      <c r="F7" s="38" t="s">
        <v>98</v>
      </c>
      <c r="G7" s="47" t="s">
        <v>98</v>
      </c>
      <c r="H7" s="49" t="s">
        <v>142</v>
      </c>
      <c r="I7" s="38" t="s">
        <v>142</v>
      </c>
      <c r="J7" s="47" t="s">
        <v>142</v>
      </c>
      <c r="K7" s="49" t="s">
        <v>145</v>
      </c>
      <c r="L7" s="38" t="s">
        <v>145</v>
      </c>
      <c r="M7" s="38" t="s">
        <v>145</v>
      </c>
      <c r="N7" s="49" t="s">
        <v>171</v>
      </c>
      <c r="O7" s="38" t="s">
        <v>171</v>
      </c>
      <c r="P7" s="38" t="s">
        <v>171</v>
      </c>
      <c r="Q7" s="49" t="s">
        <v>144</v>
      </c>
      <c r="R7" s="38" t="s">
        <v>144</v>
      </c>
      <c r="S7" s="38" t="s">
        <v>144</v>
      </c>
      <c r="T7" s="49" t="s">
        <v>99</v>
      </c>
      <c r="U7" s="38" t="s">
        <v>149</v>
      </c>
      <c r="V7" s="49" t="s">
        <v>145</v>
      </c>
      <c r="W7" s="38" t="s">
        <v>145</v>
      </c>
      <c r="X7" s="37" t="s">
        <v>145</v>
      </c>
    </row>
    <row r="8" spans="1:28" x14ac:dyDescent="0.35">
      <c r="A8" s="89"/>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103</v>
      </c>
      <c r="U8" s="40" t="s">
        <v>103</v>
      </c>
      <c r="V8" s="50" t="s">
        <v>101</v>
      </c>
      <c r="W8" s="40" t="s">
        <v>102</v>
      </c>
      <c r="X8" s="39" t="s">
        <v>141</v>
      </c>
    </row>
    <row r="9" spans="1:28" x14ac:dyDescent="0.35">
      <c r="A9" s="90"/>
      <c r="B9" s="91"/>
      <c r="C9" s="92"/>
      <c r="D9" s="92"/>
      <c r="E9" s="92"/>
      <c r="F9" s="92"/>
      <c r="G9" s="93"/>
      <c r="H9" s="93"/>
      <c r="I9" s="93"/>
      <c r="J9" s="93"/>
      <c r="K9" s="94"/>
      <c r="L9" s="94"/>
      <c r="M9" s="94"/>
      <c r="N9" s="93"/>
      <c r="O9" s="93"/>
      <c r="P9" s="93"/>
      <c r="Q9" s="93"/>
      <c r="R9" s="93"/>
      <c r="S9" s="93"/>
      <c r="T9" s="93"/>
      <c r="U9" s="93"/>
      <c r="V9" s="91"/>
      <c r="W9" s="92"/>
      <c r="X9" s="138"/>
    </row>
    <row r="10" spans="1:28" x14ac:dyDescent="0.35">
      <c r="A10" s="95" t="s">
        <v>0</v>
      </c>
      <c r="B10" s="96">
        <f>'Full Time'!B10</f>
        <v>49</v>
      </c>
      <c r="C10" s="97">
        <f>'Full Time'!C10</f>
        <v>30</v>
      </c>
      <c r="D10" s="97">
        <f>'Full Time'!D10</f>
        <v>0</v>
      </c>
      <c r="E10" s="97">
        <f>'Part Time'!B10</f>
        <v>11</v>
      </c>
      <c r="F10" s="97">
        <f>'Part Time'!C10</f>
        <v>35</v>
      </c>
      <c r="G10" s="97">
        <f>'Part Time'!D10</f>
        <v>0</v>
      </c>
      <c r="H10" s="97">
        <f>'Part Time-EFT'!B10</f>
        <v>5.185526315789474</v>
      </c>
      <c r="I10" s="97">
        <f>'Part Time-EFT'!C10</f>
        <v>19.64671052631579</v>
      </c>
      <c r="J10" s="97">
        <f>'Part Time-EFT'!D10</f>
        <v>0</v>
      </c>
      <c r="K10" s="98">
        <f>'TOTAL EFT'!B10</f>
        <v>54.185526315789474</v>
      </c>
      <c r="L10" s="98">
        <f>'TOTAL EFT'!C10</f>
        <v>49.646710526315793</v>
      </c>
      <c r="M10" s="98">
        <f>'TOTAL EFT'!D10</f>
        <v>0</v>
      </c>
      <c r="N10" s="97">
        <f>Casual!B10</f>
        <v>12</v>
      </c>
      <c r="O10" s="97">
        <f>Casual!C10</f>
        <v>27</v>
      </c>
      <c r="P10" s="97">
        <f>Casual!D10</f>
        <v>0</v>
      </c>
      <c r="Q10" s="97">
        <f>Volunteers!B10</f>
        <v>0</v>
      </c>
      <c r="R10" s="97">
        <f>Volunteers!C10</f>
        <v>0</v>
      </c>
      <c r="S10" s="97">
        <f>Volunteers!D10</f>
        <v>0</v>
      </c>
      <c r="T10" s="97">
        <f>'Staff Movements'!B10</f>
        <v>39.28</v>
      </c>
      <c r="U10" s="97">
        <f>'Staff Movements'!C10</f>
        <v>44</v>
      </c>
      <c r="V10" s="96">
        <v>0</v>
      </c>
      <c r="W10" s="97">
        <v>0</v>
      </c>
      <c r="X10" s="99">
        <v>0</v>
      </c>
    </row>
    <row r="11" spans="1:28" x14ac:dyDescent="0.35">
      <c r="A11" s="95" t="s">
        <v>1</v>
      </c>
      <c r="B11" s="96">
        <f>'Full Time'!B11</f>
        <v>72</v>
      </c>
      <c r="C11" s="97">
        <f>'Full Time'!C11</f>
        <v>29</v>
      </c>
      <c r="D11" s="97">
        <f>'Full Time'!D11</f>
        <v>0</v>
      </c>
      <c r="E11" s="97">
        <f>'Part Time'!B11</f>
        <v>8</v>
      </c>
      <c r="F11" s="97">
        <f>'Part Time'!C11</f>
        <v>24</v>
      </c>
      <c r="G11" s="97">
        <f>'Part Time'!D11</f>
        <v>0</v>
      </c>
      <c r="H11" s="97">
        <f>'Part Time-EFT'!B11</f>
        <v>3.7</v>
      </c>
      <c r="I11" s="97">
        <f>'Part Time-EFT'!C11</f>
        <v>14.700000000000001</v>
      </c>
      <c r="J11" s="97">
        <f>'Part Time-EFT'!D11</f>
        <v>0</v>
      </c>
      <c r="K11" s="98">
        <f>'TOTAL EFT'!B11</f>
        <v>75.7</v>
      </c>
      <c r="L11" s="98">
        <f>'TOTAL EFT'!C11</f>
        <v>43.699999999999996</v>
      </c>
      <c r="M11" s="98">
        <f>'TOTAL EFT'!D11</f>
        <v>0</v>
      </c>
      <c r="N11" s="97">
        <f>Casual!B11</f>
        <v>18</v>
      </c>
      <c r="O11" s="97">
        <f>Casual!C11</f>
        <v>37</v>
      </c>
      <c r="P11" s="97">
        <f>Casual!D11</f>
        <v>0</v>
      </c>
      <c r="Q11" s="97">
        <f>Volunteers!B11</f>
        <v>4</v>
      </c>
      <c r="R11" s="97">
        <f>Volunteers!C11</f>
        <v>14</v>
      </c>
      <c r="S11" s="97">
        <f>Volunteers!D11</f>
        <v>0</v>
      </c>
      <c r="T11" s="97">
        <f>'Staff Movements'!B11</f>
        <v>14.4</v>
      </c>
      <c r="U11" s="97">
        <f>'Staff Movements'!C11</f>
        <v>12.5</v>
      </c>
      <c r="V11" s="96">
        <v>0</v>
      </c>
      <c r="W11" s="97">
        <v>0</v>
      </c>
      <c r="X11" s="99">
        <v>0</v>
      </c>
    </row>
    <row r="12" spans="1:28" x14ac:dyDescent="0.35">
      <c r="A12" s="95" t="s">
        <v>2</v>
      </c>
      <c r="B12" s="96">
        <f>'Full Time'!B12</f>
        <v>294</v>
      </c>
      <c r="C12" s="97">
        <f>'Full Time'!C12</f>
        <v>193</v>
      </c>
      <c r="D12" s="97">
        <f>'Full Time'!D12</f>
        <v>0</v>
      </c>
      <c r="E12" s="97">
        <f>'Part Time'!B12</f>
        <v>54</v>
      </c>
      <c r="F12" s="97">
        <f>'Part Time'!C12</f>
        <v>254</v>
      </c>
      <c r="G12" s="97">
        <f>'Part Time'!D12</f>
        <v>0</v>
      </c>
      <c r="H12" s="97">
        <f>'Part Time-EFT'!B12</f>
        <v>27.1</v>
      </c>
      <c r="I12" s="97">
        <f>'Part Time-EFT'!C12</f>
        <v>149.04000000000002</v>
      </c>
      <c r="J12" s="97">
        <f>'Part Time-EFT'!D12</f>
        <v>0</v>
      </c>
      <c r="K12" s="98">
        <f>'TOTAL EFT'!B12</f>
        <v>321.10000000000002</v>
      </c>
      <c r="L12" s="98">
        <f>'TOTAL EFT'!C12</f>
        <v>342.04000000000008</v>
      </c>
      <c r="M12" s="98">
        <f>'TOTAL EFT'!D12</f>
        <v>0</v>
      </c>
      <c r="N12" s="97">
        <f>Casual!B12</f>
        <v>47</v>
      </c>
      <c r="O12" s="97">
        <f>Casual!C12</f>
        <v>159</v>
      </c>
      <c r="P12" s="97">
        <f>Casual!D12</f>
        <v>0</v>
      </c>
      <c r="Q12" s="97">
        <f>Volunteers!B12</f>
        <v>52</v>
      </c>
      <c r="R12" s="97">
        <f>Volunteers!C12</f>
        <v>74</v>
      </c>
      <c r="S12" s="97">
        <f>Volunteers!D12</f>
        <v>0</v>
      </c>
      <c r="T12" s="97">
        <f>'Staff Movements'!B12</f>
        <v>0</v>
      </c>
      <c r="U12" s="97">
        <f>'Staff Movements'!C12</f>
        <v>0</v>
      </c>
      <c r="V12" s="96">
        <v>0</v>
      </c>
      <c r="W12" s="97">
        <v>0</v>
      </c>
      <c r="X12" s="99">
        <v>0</v>
      </c>
    </row>
    <row r="13" spans="1:28" x14ac:dyDescent="0.35">
      <c r="A13" s="95" t="s">
        <v>3</v>
      </c>
      <c r="B13" s="96">
        <f>'Full Time'!B13</f>
        <v>261</v>
      </c>
      <c r="C13" s="97">
        <f>'Full Time'!C13</f>
        <v>209</v>
      </c>
      <c r="D13" s="97">
        <f>'Full Time'!D13</f>
        <v>1</v>
      </c>
      <c r="E13" s="97">
        <f>'Part Time'!B13</f>
        <v>88</v>
      </c>
      <c r="F13" s="97">
        <f>'Part Time'!C13</f>
        <v>329</v>
      </c>
      <c r="G13" s="97">
        <f>'Part Time'!D13</f>
        <v>2</v>
      </c>
      <c r="H13" s="97">
        <f>'Part Time-EFT'!B13</f>
        <v>27.5312565654</v>
      </c>
      <c r="I13" s="97">
        <f>'Part Time-EFT'!C13</f>
        <v>136.879601694</v>
      </c>
      <c r="J13" s="97">
        <f>'Part Time-EFT'!D13</f>
        <v>1.0263139999999999</v>
      </c>
      <c r="K13" s="98">
        <f>'TOTAL EFT'!B13</f>
        <v>288.53125656539999</v>
      </c>
      <c r="L13" s="98">
        <f>'TOTAL EFT'!C13</f>
        <v>345.87960169399997</v>
      </c>
      <c r="M13" s="98">
        <f>'TOTAL EFT'!D13</f>
        <v>2.0263140000000002</v>
      </c>
      <c r="N13" s="97">
        <f>Casual!B13</f>
        <v>93</v>
      </c>
      <c r="O13" s="97">
        <f>Casual!C13</f>
        <v>160</v>
      </c>
      <c r="P13" s="97">
        <f>Casual!D13</f>
        <v>3</v>
      </c>
      <c r="Q13" s="97">
        <f>Volunteers!B13</f>
        <v>0</v>
      </c>
      <c r="R13" s="97">
        <f>Volunteers!C13</f>
        <v>0</v>
      </c>
      <c r="S13" s="97">
        <f>Volunteers!D13</f>
        <v>0</v>
      </c>
      <c r="T13" s="97">
        <f>'Staff Movements'!B13</f>
        <v>116</v>
      </c>
      <c r="U13" s="97">
        <f>'Staff Movements'!C13</f>
        <v>114.46024945359997</v>
      </c>
      <c r="V13" s="96">
        <v>1</v>
      </c>
      <c r="W13" s="97">
        <v>0</v>
      </c>
      <c r="X13" s="99">
        <v>0</v>
      </c>
    </row>
    <row r="14" spans="1:28" x14ac:dyDescent="0.35">
      <c r="A14" s="95" t="s">
        <v>4</v>
      </c>
      <c r="B14" s="96">
        <f>'Full Time'!B14</f>
        <v>149</v>
      </c>
      <c r="C14" s="97">
        <f>'Full Time'!C14</f>
        <v>100</v>
      </c>
      <c r="D14" s="97">
        <f>'Full Time'!D14</f>
        <v>0</v>
      </c>
      <c r="E14" s="97">
        <f>'Part Time'!B14</f>
        <v>17</v>
      </c>
      <c r="F14" s="97">
        <f>'Part Time'!C14</f>
        <v>67</v>
      </c>
      <c r="G14" s="97">
        <f>'Part Time'!D14</f>
        <v>0</v>
      </c>
      <c r="H14" s="97">
        <f>'Part Time-EFT'!B14</f>
        <v>10.220000000000001</v>
      </c>
      <c r="I14" s="97">
        <f>'Part Time-EFT'!C14</f>
        <v>39.18</v>
      </c>
      <c r="J14" s="97">
        <f>'Part Time-EFT'!D14</f>
        <v>0</v>
      </c>
      <c r="K14" s="98">
        <f>'TOTAL EFT'!B14</f>
        <v>159.22</v>
      </c>
      <c r="L14" s="98">
        <f>'TOTAL EFT'!C14</f>
        <v>139.18</v>
      </c>
      <c r="M14" s="98">
        <f>'TOTAL EFT'!D14</f>
        <v>0</v>
      </c>
      <c r="N14" s="97">
        <f>Casual!B14</f>
        <v>15</v>
      </c>
      <c r="O14" s="97">
        <f>Casual!C14</f>
        <v>49</v>
      </c>
      <c r="P14" s="97">
        <f>Casual!D14</f>
        <v>0</v>
      </c>
      <c r="Q14" s="97">
        <f>Volunteers!B14</f>
        <v>0</v>
      </c>
      <c r="R14" s="97">
        <f>Volunteers!C14</f>
        <v>0</v>
      </c>
      <c r="S14" s="97">
        <f>Volunteers!D14</f>
        <v>0</v>
      </c>
      <c r="T14" s="97">
        <f>'Staff Movements'!B14</f>
        <v>43.5</v>
      </c>
      <c r="U14" s="97">
        <f>'Staff Movements'!C14</f>
        <v>51.95</v>
      </c>
      <c r="V14" s="96">
        <v>1</v>
      </c>
      <c r="W14" s="97">
        <v>1</v>
      </c>
      <c r="X14" s="99">
        <v>0</v>
      </c>
    </row>
    <row r="15" spans="1:28" x14ac:dyDescent="0.35">
      <c r="A15" s="95" t="s">
        <v>5</v>
      </c>
      <c r="B15" s="96">
        <f>'Full Time'!B15</f>
        <v>119</v>
      </c>
      <c r="C15" s="97">
        <f>'Full Time'!C15</f>
        <v>105</v>
      </c>
      <c r="D15" s="97">
        <f>'Full Time'!D15</f>
        <v>0</v>
      </c>
      <c r="E15" s="97">
        <f>'Part Time'!B15</f>
        <v>23</v>
      </c>
      <c r="F15" s="97">
        <f>'Part Time'!C15</f>
        <v>121</v>
      </c>
      <c r="G15" s="97">
        <f>'Part Time'!D15</f>
        <v>0</v>
      </c>
      <c r="H15" s="97">
        <f>'Part Time-EFT'!B15</f>
        <v>8.5</v>
      </c>
      <c r="I15" s="97">
        <f>'Part Time-EFT'!C15</f>
        <v>61.699999999999996</v>
      </c>
      <c r="J15" s="97">
        <f>'Part Time-EFT'!D15</f>
        <v>0</v>
      </c>
      <c r="K15" s="98">
        <f>'TOTAL EFT'!B15</f>
        <v>127.5</v>
      </c>
      <c r="L15" s="98">
        <f>'TOTAL EFT'!C15</f>
        <v>166.7</v>
      </c>
      <c r="M15" s="98">
        <f>'TOTAL EFT'!D15</f>
        <v>0</v>
      </c>
      <c r="N15" s="97">
        <f>Casual!B15</f>
        <v>24</v>
      </c>
      <c r="O15" s="97">
        <f>Casual!C15</f>
        <v>53</v>
      </c>
      <c r="P15" s="97">
        <f>Casual!D15</f>
        <v>0</v>
      </c>
      <c r="Q15" s="97">
        <f>Volunteers!B15</f>
        <v>0</v>
      </c>
      <c r="R15" s="97">
        <f>Volunteers!C15</f>
        <v>0</v>
      </c>
      <c r="S15" s="97">
        <f>Volunteers!D15</f>
        <v>0</v>
      </c>
      <c r="T15" s="97">
        <f>'Staff Movements'!B15</f>
        <v>65.300000000000011</v>
      </c>
      <c r="U15" s="97">
        <f>'Staff Movements'!C15</f>
        <v>65.5</v>
      </c>
      <c r="V15" s="96">
        <v>0</v>
      </c>
      <c r="W15" s="97">
        <v>1</v>
      </c>
      <c r="X15" s="99">
        <v>0</v>
      </c>
    </row>
    <row r="16" spans="1:28" x14ac:dyDescent="0.35">
      <c r="A16" s="95" t="s">
        <v>6</v>
      </c>
      <c r="B16" s="96">
        <f>'Full Time'!B16</f>
        <v>120</v>
      </c>
      <c r="C16" s="97">
        <f>'Full Time'!C16</f>
        <v>170</v>
      </c>
      <c r="D16" s="97">
        <f>'Full Time'!D16</f>
        <v>0</v>
      </c>
      <c r="E16" s="97">
        <f>'Part Time'!B16</f>
        <v>51</v>
      </c>
      <c r="F16" s="97">
        <f>'Part Time'!C16</f>
        <v>210</v>
      </c>
      <c r="G16" s="97">
        <f>'Part Time'!D16</f>
        <v>0</v>
      </c>
      <c r="H16" s="97">
        <f>'Part Time-EFT'!B16</f>
        <v>21.700000000000003</v>
      </c>
      <c r="I16" s="97">
        <f>'Part Time-EFT'!C16</f>
        <v>125.4</v>
      </c>
      <c r="J16" s="97">
        <f>'Part Time-EFT'!D16</f>
        <v>0</v>
      </c>
      <c r="K16" s="98">
        <f>'TOTAL EFT'!B16</f>
        <v>141.70000000000002</v>
      </c>
      <c r="L16" s="98">
        <f>'TOTAL EFT'!C16</f>
        <v>295.39999999999998</v>
      </c>
      <c r="M16" s="98">
        <f>'TOTAL EFT'!D16</f>
        <v>0</v>
      </c>
      <c r="N16" s="97">
        <f>Casual!B16</f>
        <v>17</v>
      </c>
      <c r="O16" s="97">
        <f>Casual!C16</f>
        <v>67</v>
      </c>
      <c r="P16" s="97">
        <f>Casual!D16</f>
        <v>0</v>
      </c>
      <c r="Q16" s="97">
        <f>Volunteers!B16</f>
        <v>119</v>
      </c>
      <c r="R16" s="97">
        <f>Volunteers!C16</f>
        <v>200</v>
      </c>
      <c r="S16" s="97">
        <f>Volunteers!D16</f>
        <v>0</v>
      </c>
      <c r="T16" s="97">
        <f>'Staff Movements'!B16</f>
        <v>70.83</v>
      </c>
      <c r="U16" s="97">
        <f>'Staff Movements'!C16</f>
        <v>87.009999999999991</v>
      </c>
      <c r="V16" s="96">
        <v>0</v>
      </c>
      <c r="W16" s="97">
        <v>0</v>
      </c>
      <c r="X16" s="99">
        <v>0</v>
      </c>
    </row>
    <row r="17" spans="1:28" ht="14" x14ac:dyDescent="0.35">
      <c r="A17" s="95" t="s">
        <v>7</v>
      </c>
      <c r="B17" s="96">
        <f>'Full Time'!B17</f>
        <v>50</v>
      </c>
      <c r="C17" s="97">
        <f>'Full Time'!C17</f>
        <v>30</v>
      </c>
      <c r="D17" s="97">
        <f>'Full Time'!D17</f>
        <v>0</v>
      </c>
      <c r="E17" s="97">
        <f>'Part Time'!B17</f>
        <v>10</v>
      </c>
      <c r="F17" s="97">
        <f>'Part Time'!C17</f>
        <v>83</v>
      </c>
      <c r="G17" s="97">
        <f>'Part Time'!D17</f>
        <v>0</v>
      </c>
      <c r="H17" s="97">
        <f>'Part Time-EFT'!B17</f>
        <v>3.42</v>
      </c>
      <c r="I17" s="97">
        <f>'Part Time-EFT'!C17</f>
        <v>42.222000000000001</v>
      </c>
      <c r="J17" s="97">
        <f>'Part Time-EFT'!D17</f>
        <v>0</v>
      </c>
      <c r="K17" s="98">
        <f>'TOTAL EFT'!B17</f>
        <v>53.42</v>
      </c>
      <c r="L17" s="98">
        <f>'TOTAL EFT'!C17</f>
        <v>72.221999999999994</v>
      </c>
      <c r="M17" s="98">
        <f>'TOTAL EFT'!D17</f>
        <v>0</v>
      </c>
      <c r="N17" s="97">
        <f>Casual!B17</f>
        <v>4</v>
      </c>
      <c r="O17" s="97">
        <f>Casual!C17</f>
        <v>8</v>
      </c>
      <c r="P17" s="97">
        <f>Casual!D17</f>
        <v>0</v>
      </c>
      <c r="Q17" s="97">
        <f>Volunteers!B17</f>
        <v>80</v>
      </c>
      <c r="R17" s="97">
        <f>Volunteers!C17</f>
        <v>155</v>
      </c>
      <c r="S17" s="97">
        <f>Volunteers!D17</f>
        <v>0</v>
      </c>
      <c r="T17" s="97">
        <f>'Staff Movements'!B17</f>
        <v>25.48</v>
      </c>
      <c r="U17" s="97">
        <f>'Staff Movements'!C17</f>
        <v>9.9499999999999993</v>
      </c>
      <c r="V17" s="96">
        <v>0</v>
      </c>
      <c r="W17" s="97">
        <v>0</v>
      </c>
      <c r="X17" s="99">
        <v>0</v>
      </c>
      <c r="Y17" s="75"/>
      <c r="Z17" s="75"/>
      <c r="AA17" s="75"/>
      <c r="AB17" s="75"/>
    </row>
    <row r="18" spans="1:28" ht="14" x14ac:dyDescent="0.35">
      <c r="A18" s="95" t="s">
        <v>8</v>
      </c>
      <c r="B18" s="96">
        <f>'Full Time'!B18</f>
        <v>333</v>
      </c>
      <c r="C18" s="97">
        <f>'Full Time'!C18</f>
        <v>308</v>
      </c>
      <c r="D18" s="97">
        <f>'Full Time'!D18</f>
        <v>0</v>
      </c>
      <c r="E18" s="97">
        <f>'Part Time'!B18</f>
        <v>87</v>
      </c>
      <c r="F18" s="97">
        <f>'Part Time'!C18</f>
        <v>299</v>
      </c>
      <c r="G18" s="97">
        <f>'Part Time'!D18</f>
        <v>0</v>
      </c>
      <c r="H18" s="97">
        <f>'Part Time-EFT'!B18</f>
        <v>33.17</v>
      </c>
      <c r="I18" s="97">
        <f>'Part Time-EFT'!C18</f>
        <v>166.06</v>
      </c>
      <c r="J18" s="97">
        <f>'Part Time-EFT'!D18</f>
        <v>0</v>
      </c>
      <c r="K18" s="98">
        <f>'TOTAL EFT'!B18</f>
        <v>366.17</v>
      </c>
      <c r="L18" s="98">
        <f>'TOTAL EFT'!C18</f>
        <v>474.06000000000006</v>
      </c>
      <c r="M18" s="98">
        <f>'TOTAL EFT'!D18</f>
        <v>0</v>
      </c>
      <c r="N18" s="97">
        <f>Casual!B18</f>
        <v>25</v>
      </c>
      <c r="O18" s="97">
        <f>Casual!C18</f>
        <v>86</v>
      </c>
      <c r="P18" s="97">
        <f>Casual!D18</f>
        <v>0</v>
      </c>
      <c r="Q18" s="97">
        <f>Volunteers!B18</f>
        <v>124</v>
      </c>
      <c r="R18" s="97">
        <f>Volunteers!C18</f>
        <v>173</v>
      </c>
      <c r="S18" s="97">
        <f>Volunteers!D18</f>
        <v>2</v>
      </c>
      <c r="T18" s="97">
        <f>'Staff Movements'!B18</f>
        <v>184.21</v>
      </c>
      <c r="U18" s="97">
        <f>'Staff Movements'!C18</f>
        <v>196.39000000000001</v>
      </c>
      <c r="V18" s="96">
        <v>0</v>
      </c>
      <c r="W18" s="97">
        <v>0</v>
      </c>
      <c r="X18" s="99">
        <v>0</v>
      </c>
      <c r="Y18" s="75"/>
      <c r="Z18" s="75"/>
      <c r="AA18" s="75"/>
      <c r="AB18" s="75"/>
    </row>
    <row r="19" spans="1:28" ht="14" x14ac:dyDescent="0.35">
      <c r="A19" s="95" t="s">
        <v>9</v>
      </c>
      <c r="B19" s="96">
        <f>'Full Time'!B19</f>
        <v>341</v>
      </c>
      <c r="C19" s="97">
        <f>'Full Time'!C19</f>
        <v>237</v>
      </c>
      <c r="D19" s="97">
        <f>'Full Time'!D19</f>
        <v>0</v>
      </c>
      <c r="E19" s="97">
        <f>'Part Time'!B19</f>
        <v>100</v>
      </c>
      <c r="F19" s="97">
        <f>'Part Time'!C19</f>
        <v>280</v>
      </c>
      <c r="G19" s="97">
        <f>'Part Time'!D19</f>
        <v>0</v>
      </c>
      <c r="H19" s="97">
        <f>'Part Time-EFT'!B19</f>
        <v>40.07</v>
      </c>
      <c r="I19" s="97">
        <f>'Part Time-EFT'!C19</f>
        <v>157.94</v>
      </c>
      <c r="J19" s="97">
        <f>'Part Time-EFT'!D19</f>
        <v>0</v>
      </c>
      <c r="K19" s="98">
        <f>'TOTAL EFT'!B19</f>
        <v>381.07</v>
      </c>
      <c r="L19" s="98">
        <f>'TOTAL EFT'!C19</f>
        <v>394.94</v>
      </c>
      <c r="M19" s="98">
        <f>'TOTAL EFT'!D19</f>
        <v>0</v>
      </c>
      <c r="N19" s="97">
        <f>Casual!B19</f>
        <v>123</v>
      </c>
      <c r="O19" s="97">
        <f>Casual!C19</f>
        <v>165</v>
      </c>
      <c r="P19" s="97">
        <f>Casual!D19</f>
        <v>0</v>
      </c>
      <c r="Q19" s="97">
        <f>Volunteers!B19</f>
        <v>111</v>
      </c>
      <c r="R19" s="97">
        <f>Volunteers!C19</f>
        <v>180</v>
      </c>
      <c r="S19" s="97">
        <f>Volunteers!D19</f>
        <v>0</v>
      </c>
      <c r="T19" s="97">
        <f>'Staff Movements'!B19</f>
        <v>138.97000000000003</v>
      </c>
      <c r="U19" s="97">
        <f>'Staff Movements'!C19</f>
        <v>90.949999999999989</v>
      </c>
      <c r="V19" s="96">
        <v>0</v>
      </c>
      <c r="W19" s="97">
        <v>0</v>
      </c>
      <c r="X19" s="99">
        <v>0</v>
      </c>
      <c r="Y19" s="75"/>
      <c r="Z19" s="75"/>
      <c r="AA19" s="75"/>
      <c r="AB19" s="75"/>
    </row>
    <row r="20" spans="1:28" ht="14" x14ac:dyDescent="0.35">
      <c r="A20" s="95" t="s">
        <v>10</v>
      </c>
      <c r="B20" s="96">
        <f>'Full Time'!B20</f>
        <v>71</v>
      </c>
      <c r="C20" s="97">
        <f>'Full Time'!C20</f>
        <v>30</v>
      </c>
      <c r="D20" s="97">
        <f>'Full Time'!D20</f>
        <v>0</v>
      </c>
      <c r="E20" s="97">
        <f>'Part Time'!B20</f>
        <v>20</v>
      </c>
      <c r="F20" s="97">
        <f>'Part Time'!C20</f>
        <v>48</v>
      </c>
      <c r="G20" s="97">
        <f>'Part Time'!D20</f>
        <v>0</v>
      </c>
      <c r="H20" s="97">
        <f>'Part Time-EFT'!B20</f>
        <v>12.8</v>
      </c>
      <c r="I20" s="97">
        <f>'Part Time-EFT'!C20</f>
        <v>30.800000000000004</v>
      </c>
      <c r="J20" s="97">
        <f>'Part Time-EFT'!D20</f>
        <v>0</v>
      </c>
      <c r="K20" s="98">
        <f>'TOTAL EFT'!B20</f>
        <v>83.8</v>
      </c>
      <c r="L20" s="98">
        <f>'TOTAL EFT'!C20</f>
        <v>60.8</v>
      </c>
      <c r="M20" s="98">
        <f>'TOTAL EFT'!D20</f>
        <v>0</v>
      </c>
      <c r="N20" s="97">
        <f>Casual!B20</f>
        <v>22</v>
      </c>
      <c r="O20" s="97">
        <f>Casual!C20</f>
        <v>33</v>
      </c>
      <c r="P20" s="97">
        <f>Casual!D20</f>
        <v>0</v>
      </c>
      <c r="Q20" s="97">
        <f>Volunteers!B20</f>
        <v>0</v>
      </c>
      <c r="R20" s="97">
        <f>Volunteers!C20</f>
        <v>0</v>
      </c>
      <c r="S20" s="97">
        <f>Volunteers!D20</f>
        <v>0</v>
      </c>
      <c r="T20" s="97">
        <f>'Staff Movements'!B20</f>
        <v>30.700000000000003</v>
      </c>
      <c r="U20" s="97">
        <f>'Staff Movements'!C20</f>
        <v>26.4</v>
      </c>
      <c r="V20" s="96">
        <v>0</v>
      </c>
      <c r="W20" s="97">
        <v>0</v>
      </c>
      <c r="X20" s="99">
        <v>0</v>
      </c>
      <c r="Y20" s="75"/>
      <c r="Z20" s="75"/>
      <c r="AA20" s="75"/>
      <c r="AB20" s="75"/>
    </row>
    <row r="21" spans="1:28" ht="14" x14ac:dyDescent="0.35">
      <c r="A21" s="95" t="s">
        <v>11</v>
      </c>
      <c r="B21" s="96">
        <f>'Full Time'!B21</f>
        <v>135</v>
      </c>
      <c r="C21" s="97">
        <f>'Full Time'!C21</f>
        <v>101</v>
      </c>
      <c r="D21" s="97">
        <f>'Full Time'!D21</f>
        <v>0</v>
      </c>
      <c r="E21" s="97">
        <f>'Part Time'!B21</f>
        <v>4</v>
      </c>
      <c r="F21" s="97">
        <f>'Part Time'!C21</f>
        <v>75</v>
      </c>
      <c r="G21" s="97">
        <f>'Part Time'!D21</f>
        <v>0</v>
      </c>
      <c r="H21" s="97">
        <f>'Part Time-EFT'!B21</f>
        <v>2.8944999999999999</v>
      </c>
      <c r="I21" s="97">
        <f>'Part Time-EFT'!C21</f>
        <v>42.634999999999998</v>
      </c>
      <c r="J21" s="97">
        <f>'Part Time-EFT'!D21</f>
        <v>0</v>
      </c>
      <c r="K21" s="98">
        <f>'TOTAL EFT'!B21</f>
        <v>137.89449999999999</v>
      </c>
      <c r="L21" s="98">
        <f>'TOTAL EFT'!C21</f>
        <v>143.63500000000002</v>
      </c>
      <c r="M21" s="98">
        <f>'TOTAL EFT'!D21</f>
        <v>0</v>
      </c>
      <c r="N21" s="97">
        <f>Casual!B21</f>
        <v>11.2</v>
      </c>
      <c r="O21" s="97">
        <f>Casual!C21</f>
        <v>22.03</v>
      </c>
      <c r="P21" s="97">
        <f>Casual!D21</f>
        <v>0</v>
      </c>
      <c r="Q21" s="97">
        <f>Volunteers!B21</f>
        <v>24</v>
      </c>
      <c r="R21" s="97">
        <f>Volunteers!C21</f>
        <v>103</v>
      </c>
      <c r="S21" s="97">
        <f>Volunteers!D21</f>
        <v>0</v>
      </c>
      <c r="T21" s="97">
        <f>'Staff Movements'!B21</f>
        <v>59.386300000000006</v>
      </c>
      <c r="U21" s="97">
        <f>'Staff Movements'!C21</f>
        <v>20.598500000000001</v>
      </c>
      <c r="V21" s="96">
        <v>0</v>
      </c>
      <c r="W21" s="97">
        <v>0</v>
      </c>
      <c r="X21" s="99">
        <v>0</v>
      </c>
      <c r="Y21" s="75"/>
      <c r="Z21" s="75"/>
      <c r="AA21" s="75"/>
      <c r="AB21" s="75"/>
    </row>
    <row r="22" spans="1:28" ht="14" x14ac:dyDescent="0.35">
      <c r="A22" s="95" t="s">
        <v>12</v>
      </c>
      <c r="B22" s="96">
        <f>'Full Time'!B22</f>
        <v>188</v>
      </c>
      <c r="C22" s="97">
        <f>'Full Time'!C22</f>
        <v>147</v>
      </c>
      <c r="D22" s="97">
        <f>'Full Time'!D22</f>
        <v>0</v>
      </c>
      <c r="E22" s="97">
        <f>'Part Time'!B22</f>
        <v>23</v>
      </c>
      <c r="F22" s="97">
        <f>'Part Time'!C22</f>
        <v>179</v>
      </c>
      <c r="G22" s="97">
        <f>'Part Time'!D22</f>
        <v>0</v>
      </c>
      <c r="H22" s="97">
        <f>'Part Time-EFT'!B22</f>
        <v>11</v>
      </c>
      <c r="I22" s="97">
        <f>'Part Time-EFT'!C22</f>
        <v>90.740000000000009</v>
      </c>
      <c r="J22" s="97">
        <f>'Part Time-EFT'!D22</f>
        <v>0</v>
      </c>
      <c r="K22" s="98">
        <f>'TOTAL EFT'!B22</f>
        <v>199</v>
      </c>
      <c r="L22" s="98">
        <f>'TOTAL EFT'!C22</f>
        <v>237.74</v>
      </c>
      <c r="M22" s="98">
        <f>'TOTAL EFT'!D22</f>
        <v>0</v>
      </c>
      <c r="N22" s="97">
        <f>Casual!B22</f>
        <v>14</v>
      </c>
      <c r="O22" s="97">
        <f>Casual!C22</f>
        <v>34</v>
      </c>
      <c r="P22" s="97">
        <f>Casual!D22</f>
        <v>0</v>
      </c>
      <c r="Q22" s="97">
        <f>Volunteers!B22</f>
        <v>88</v>
      </c>
      <c r="R22" s="97">
        <f>Volunteers!C22</f>
        <v>72</v>
      </c>
      <c r="S22" s="97">
        <f>Volunteers!D22</f>
        <v>0</v>
      </c>
      <c r="T22" s="97">
        <f>'Staff Movements'!B22</f>
        <v>114.97999999999999</v>
      </c>
      <c r="U22" s="97">
        <f>'Staff Movements'!C22</f>
        <v>123.13</v>
      </c>
      <c r="V22" s="96">
        <v>0</v>
      </c>
      <c r="W22" s="97">
        <v>0</v>
      </c>
      <c r="X22" s="99">
        <v>0</v>
      </c>
      <c r="Y22" s="75"/>
      <c r="Z22" s="75"/>
      <c r="AA22" s="75"/>
      <c r="AB22" s="75"/>
    </row>
    <row r="23" spans="1:28" ht="14" x14ac:dyDescent="0.35">
      <c r="A23" s="95" t="s">
        <v>13</v>
      </c>
      <c r="B23" s="96">
        <f>'Full Time'!B23</f>
        <v>341</v>
      </c>
      <c r="C23" s="97">
        <f>'Full Time'!C23</f>
        <v>490</v>
      </c>
      <c r="D23" s="97">
        <f>'Full Time'!D23</f>
        <v>0</v>
      </c>
      <c r="E23" s="97">
        <f>'Part Time'!B23</f>
        <v>112</v>
      </c>
      <c r="F23" s="97">
        <f>'Part Time'!C23</f>
        <v>727</v>
      </c>
      <c r="G23" s="97">
        <f>'Part Time'!D23</f>
        <v>0</v>
      </c>
      <c r="H23" s="97">
        <f>'Part Time-EFT'!B23</f>
        <v>40.86</v>
      </c>
      <c r="I23" s="97">
        <f>'Part Time-EFT'!C23</f>
        <v>440.76</v>
      </c>
      <c r="J23" s="97">
        <f>'Part Time-EFT'!D23</f>
        <v>0</v>
      </c>
      <c r="K23" s="98">
        <f>'TOTAL EFT'!B23</f>
        <v>381.85999999999996</v>
      </c>
      <c r="L23" s="98">
        <f>'TOTAL EFT'!C23</f>
        <v>930.75999999999988</v>
      </c>
      <c r="M23" s="98">
        <f>'TOTAL EFT'!D23</f>
        <v>0</v>
      </c>
      <c r="N23" s="97">
        <f>Casual!B23</f>
        <v>43</v>
      </c>
      <c r="O23" s="97">
        <f>Casual!C23</f>
        <v>85</v>
      </c>
      <c r="P23" s="97">
        <f>Casual!D23</f>
        <v>0</v>
      </c>
      <c r="Q23" s="97">
        <f>Volunteers!B23</f>
        <v>78</v>
      </c>
      <c r="R23" s="97">
        <f>Volunteers!C23</f>
        <v>110</v>
      </c>
      <c r="S23" s="97">
        <f>Volunteers!D23</f>
        <v>0</v>
      </c>
      <c r="T23" s="97">
        <f>'Staff Movements'!B23</f>
        <v>330.25</v>
      </c>
      <c r="U23" s="97">
        <f>'Staff Movements'!C23</f>
        <v>289.02000000000004</v>
      </c>
      <c r="V23" s="96">
        <v>0</v>
      </c>
      <c r="W23" s="97">
        <v>0</v>
      </c>
      <c r="X23" s="99">
        <v>0</v>
      </c>
      <c r="Y23" s="75"/>
      <c r="Z23" s="75"/>
      <c r="AA23" s="75"/>
      <c r="AB23" s="75"/>
    </row>
    <row r="24" spans="1:28" ht="14" x14ac:dyDescent="0.35">
      <c r="A24" s="95" t="s">
        <v>14</v>
      </c>
      <c r="B24" s="96">
        <f>'Full Time'!B24</f>
        <v>58</v>
      </c>
      <c r="C24" s="97">
        <f>'Full Time'!C24</f>
        <v>52</v>
      </c>
      <c r="D24" s="97">
        <f>'Full Time'!D24</f>
        <v>0</v>
      </c>
      <c r="E24" s="97">
        <f>'Part Time'!B24</f>
        <v>16</v>
      </c>
      <c r="F24" s="97">
        <f>'Part Time'!C24</f>
        <v>98</v>
      </c>
      <c r="G24" s="97">
        <f>'Part Time'!D24</f>
        <v>1</v>
      </c>
      <c r="H24" s="97">
        <f>'Part Time-EFT'!B24</f>
        <v>7.8000000000000007</v>
      </c>
      <c r="I24" s="97">
        <f>'Part Time-EFT'!C24</f>
        <v>46.29999999999999</v>
      </c>
      <c r="J24" s="97">
        <f>'Part Time-EFT'!D24</f>
        <v>0.6</v>
      </c>
      <c r="K24" s="98">
        <f>'TOTAL EFT'!B24</f>
        <v>65.800000000000011</v>
      </c>
      <c r="L24" s="98">
        <f>'TOTAL EFT'!C24</f>
        <v>98.3</v>
      </c>
      <c r="M24" s="98">
        <f>'TOTAL EFT'!D24</f>
        <v>0.6</v>
      </c>
      <c r="N24" s="97">
        <f>Casual!B24</f>
        <v>3</v>
      </c>
      <c r="O24" s="97">
        <f>Casual!C24</f>
        <v>21</v>
      </c>
      <c r="P24" s="97">
        <f>Casual!D24</f>
        <v>0</v>
      </c>
      <c r="Q24" s="97">
        <f>Volunteers!B24</f>
        <v>9</v>
      </c>
      <c r="R24" s="97">
        <f>Volunteers!C24</f>
        <v>30</v>
      </c>
      <c r="S24" s="97">
        <f>Volunteers!D24</f>
        <v>0</v>
      </c>
      <c r="T24" s="97">
        <f>'Staff Movements'!B24</f>
        <v>56</v>
      </c>
      <c r="U24" s="97">
        <f>'Staff Movements'!C24</f>
        <v>47</v>
      </c>
      <c r="V24" s="96">
        <v>0</v>
      </c>
      <c r="W24" s="97">
        <v>0</v>
      </c>
      <c r="X24" s="99">
        <v>0</v>
      </c>
      <c r="Y24" s="75"/>
      <c r="Z24" s="75"/>
      <c r="AA24" s="75"/>
      <c r="AB24" s="75"/>
    </row>
    <row r="25" spans="1:28" ht="14" x14ac:dyDescent="0.35">
      <c r="A25" s="95" t="s">
        <v>15</v>
      </c>
      <c r="B25" s="96">
        <f>'Full Time'!B25</f>
        <v>124</v>
      </c>
      <c r="C25" s="97">
        <f>'Full Time'!C25</f>
        <v>77</v>
      </c>
      <c r="D25" s="97">
        <f>'Full Time'!D25</f>
        <v>0</v>
      </c>
      <c r="E25" s="97">
        <f>'Part Time'!B25</f>
        <v>15</v>
      </c>
      <c r="F25" s="97">
        <f>'Part Time'!C25</f>
        <v>102</v>
      </c>
      <c r="G25" s="97">
        <f>'Part Time'!D25</f>
        <v>0</v>
      </c>
      <c r="H25" s="97">
        <f>'Part Time-EFT'!B25</f>
        <v>6.6000000000000005</v>
      </c>
      <c r="I25" s="97">
        <f>'Part Time-EFT'!C25</f>
        <v>55.100000000000009</v>
      </c>
      <c r="J25" s="97">
        <f>'Part Time-EFT'!D25</f>
        <v>0</v>
      </c>
      <c r="K25" s="98">
        <f>'TOTAL EFT'!B25</f>
        <v>130.6</v>
      </c>
      <c r="L25" s="98">
        <f>'TOTAL EFT'!C25</f>
        <v>132.1</v>
      </c>
      <c r="M25" s="98">
        <f>'TOTAL EFT'!D25</f>
        <v>0</v>
      </c>
      <c r="N25" s="97">
        <f>Casual!B25</f>
        <v>27</v>
      </c>
      <c r="O25" s="97">
        <f>Casual!C25</f>
        <v>49</v>
      </c>
      <c r="P25" s="97">
        <f>Casual!D25</f>
        <v>0</v>
      </c>
      <c r="Q25" s="97">
        <f>Volunteers!B25</f>
        <v>0</v>
      </c>
      <c r="R25" s="97">
        <f>Volunteers!C25</f>
        <v>0</v>
      </c>
      <c r="S25" s="97">
        <f>Volunteers!D25</f>
        <v>0</v>
      </c>
      <c r="T25" s="97">
        <f>'Staff Movements'!B25</f>
        <v>24</v>
      </c>
      <c r="U25" s="97">
        <f>'Staff Movements'!C25</f>
        <v>17</v>
      </c>
      <c r="V25" s="96">
        <v>0</v>
      </c>
      <c r="W25" s="97">
        <v>0</v>
      </c>
      <c r="X25" s="99">
        <v>0</v>
      </c>
      <c r="Y25" s="75"/>
      <c r="Z25" s="75"/>
      <c r="AA25" s="75"/>
      <c r="AB25" s="75"/>
    </row>
    <row r="26" spans="1:28" ht="14" x14ac:dyDescent="0.35">
      <c r="A26" s="95" t="s">
        <v>16</v>
      </c>
      <c r="B26" s="96">
        <f>'Full Time'!B26</f>
        <v>100</v>
      </c>
      <c r="C26" s="97">
        <f>'Full Time'!C26</f>
        <v>36</v>
      </c>
      <c r="D26" s="97">
        <f>'Full Time'!D26</f>
        <v>0</v>
      </c>
      <c r="E26" s="97">
        <f>'Part Time'!B26</f>
        <v>10</v>
      </c>
      <c r="F26" s="97">
        <f>'Part Time'!C26</f>
        <v>117</v>
      </c>
      <c r="G26" s="97">
        <f>'Part Time'!D26</f>
        <v>0</v>
      </c>
      <c r="H26" s="97">
        <f>'Part Time-EFT'!B26</f>
        <v>6.88</v>
      </c>
      <c r="I26" s="97">
        <f>'Part Time-EFT'!C26</f>
        <v>63.685000000000009</v>
      </c>
      <c r="J26" s="97">
        <f>'Part Time-EFT'!D26</f>
        <v>0</v>
      </c>
      <c r="K26" s="98">
        <f>'TOTAL EFT'!B26</f>
        <v>106.88</v>
      </c>
      <c r="L26" s="98">
        <f>'TOTAL EFT'!C26</f>
        <v>99.684999999999988</v>
      </c>
      <c r="M26" s="98">
        <f>'TOTAL EFT'!D26</f>
        <v>0</v>
      </c>
      <c r="N26" s="97">
        <f>Casual!B26</f>
        <v>5</v>
      </c>
      <c r="O26" s="97">
        <f>Casual!C26</f>
        <v>25</v>
      </c>
      <c r="P26" s="97">
        <f>Casual!D26</f>
        <v>0</v>
      </c>
      <c r="Q26" s="97">
        <f>Volunteers!B26</f>
        <v>0</v>
      </c>
      <c r="R26" s="97">
        <f>Volunteers!C26</f>
        <v>0</v>
      </c>
      <c r="S26" s="97">
        <f>Volunteers!D26</f>
        <v>0</v>
      </c>
      <c r="T26" s="97">
        <f>'Staff Movements'!B26</f>
        <v>24.170000000000005</v>
      </c>
      <c r="U26" s="97">
        <f>'Staff Movements'!C26</f>
        <v>34.380000000000003</v>
      </c>
      <c r="V26" s="96">
        <v>0</v>
      </c>
      <c r="W26" s="97">
        <v>0</v>
      </c>
      <c r="X26" s="99">
        <v>0</v>
      </c>
      <c r="Y26" s="75"/>
      <c r="Z26" s="75"/>
      <c r="AA26" s="75"/>
      <c r="AB26" s="75"/>
    </row>
    <row r="27" spans="1:28" ht="14" x14ac:dyDescent="0.35">
      <c r="A27" s="95" t="s">
        <v>17</v>
      </c>
      <c r="B27" s="96">
        <f>'Full Time'!B27</f>
        <v>365</v>
      </c>
      <c r="C27" s="97">
        <f>'Full Time'!C27</f>
        <v>301</v>
      </c>
      <c r="D27" s="97">
        <f>'Full Time'!D27</f>
        <v>3</v>
      </c>
      <c r="E27" s="97">
        <f>'Part Time'!B27</f>
        <v>111</v>
      </c>
      <c r="F27" s="97">
        <f>'Part Time'!C27</f>
        <v>351</v>
      </c>
      <c r="G27" s="97">
        <f>'Part Time'!D27</f>
        <v>3</v>
      </c>
      <c r="H27" s="97">
        <f>'Part Time-EFT'!B27</f>
        <v>51.26</v>
      </c>
      <c r="I27" s="97">
        <f>'Part Time-EFT'!C27</f>
        <v>204.19</v>
      </c>
      <c r="J27" s="97">
        <f>'Part Time-EFT'!D27</f>
        <v>1.5</v>
      </c>
      <c r="K27" s="98">
        <f>'TOTAL EFT'!B27</f>
        <v>416.26</v>
      </c>
      <c r="L27" s="98">
        <f>'TOTAL EFT'!C27</f>
        <v>505.19</v>
      </c>
      <c r="M27" s="98">
        <f>'TOTAL EFT'!D27</f>
        <v>4.5</v>
      </c>
      <c r="N27" s="97">
        <f>Casual!B27</f>
        <v>110</v>
      </c>
      <c r="O27" s="97">
        <f>Casual!C27</f>
        <v>204</v>
      </c>
      <c r="P27" s="97">
        <f>Casual!D27</f>
        <v>2</v>
      </c>
      <c r="Q27" s="97">
        <f>Volunteers!B27</f>
        <v>0</v>
      </c>
      <c r="R27" s="97">
        <f>Volunteers!C27</f>
        <v>0</v>
      </c>
      <c r="S27" s="97">
        <f>Volunteers!D27</f>
        <v>0</v>
      </c>
      <c r="T27" s="97">
        <f>'Staff Movements'!B27</f>
        <v>245.04</v>
      </c>
      <c r="U27" s="97">
        <f>'Staff Movements'!C27</f>
        <v>330.85</v>
      </c>
      <c r="V27" s="96">
        <v>8</v>
      </c>
      <c r="W27" s="97">
        <v>16</v>
      </c>
      <c r="X27" s="99">
        <v>0</v>
      </c>
      <c r="Y27" s="75"/>
      <c r="Z27" s="75"/>
      <c r="AA27" s="75"/>
      <c r="AB27" s="75"/>
    </row>
    <row r="28" spans="1:28" ht="14" x14ac:dyDescent="0.35">
      <c r="A28" s="95" t="s">
        <v>18</v>
      </c>
      <c r="B28" s="96">
        <f>'Full Time'!B28</f>
        <v>135</v>
      </c>
      <c r="C28" s="97">
        <f>'Full Time'!C28</f>
        <v>116</v>
      </c>
      <c r="D28" s="97">
        <f>'Full Time'!D28</f>
        <v>0</v>
      </c>
      <c r="E28" s="97">
        <f>'Part Time'!B28</f>
        <v>60.6</v>
      </c>
      <c r="F28" s="97">
        <f>'Part Time'!C28</f>
        <v>97.19</v>
      </c>
      <c r="G28" s="97">
        <f>'Part Time'!D28</f>
        <v>0</v>
      </c>
      <c r="H28" s="97">
        <f>'Part Time-EFT'!B28</f>
        <v>25.8</v>
      </c>
      <c r="I28" s="97">
        <f>'Part Time-EFT'!C28</f>
        <v>49.016999999999996</v>
      </c>
      <c r="J28" s="97">
        <f>'Part Time-EFT'!D28</f>
        <v>0</v>
      </c>
      <c r="K28" s="98">
        <f>'TOTAL EFT'!B28</f>
        <v>160.80000000000001</v>
      </c>
      <c r="L28" s="98">
        <f>'TOTAL EFT'!C28</f>
        <v>165.017</v>
      </c>
      <c r="M28" s="98">
        <f>'TOTAL EFT'!D28</f>
        <v>0</v>
      </c>
      <c r="N28" s="97">
        <f>Casual!B28</f>
        <v>64</v>
      </c>
      <c r="O28" s="97">
        <f>Casual!C28</f>
        <v>116</v>
      </c>
      <c r="P28" s="97">
        <f>Casual!D28</f>
        <v>0</v>
      </c>
      <c r="Q28" s="97">
        <f>Volunteers!B28</f>
        <v>0</v>
      </c>
      <c r="R28" s="97">
        <f>Volunteers!C28</f>
        <v>0</v>
      </c>
      <c r="S28" s="97">
        <f>Volunteers!D28</f>
        <v>0</v>
      </c>
      <c r="T28" s="97">
        <f>'Staff Movements'!B28</f>
        <v>105</v>
      </c>
      <c r="U28" s="97">
        <f>'Staff Movements'!C28</f>
        <v>126.38</v>
      </c>
      <c r="V28" s="96">
        <v>2</v>
      </c>
      <c r="W28" s="97">
        <v>4</v>
      </c>
      <c r="X28" s="99">
        <v>0</v>
      </c>
      <c r="Y28" s="75"/>
      <c r="Z28" s="75"/>
      <c r="AA28" s="75"/>
      <c r="AB28" s="75"/>
    </row>
    <row r="29" spans="1:28" ht="14" x14ac:dyDescent="0.35">
      <c r="A29" s="95" t="s">
        <v>19</v>
      </c>
      <c r="B29" s="96">
        <f>'Full Time'!B29</f>
        <v>260</v>
      </c>
      <c r="C29" s="97">
        <f>'Full Time'!C29</f>
        <v>242</v>
      </c>
      <c r="D29" s="97">
        <f>'Full Time'!D29</f>
        <v>0</v>
      </c>
      <c r="E29" s="97">
        <f>'Part Time'!B29</f>
        <v>54</v>
      </c>
      <c r="F29" s="97">
        <f>'Part Time'!C29</f>
        <v>258</v>
      </c>
      <c r="G29" s="97">
        <f>'Part Time'!D29</f>
        <v>1</v>
      </c>
      <c r="H29" s="97">
        <f>'Part Time-EFT'!B29</f>
        <v>21.308899999999998</v>
      </c>
      <c r="I29" s="97">
        <f>'Part Time-EFT'!C29</f>
        <v>145.60880000000003</v>
      </c>
      <c r="J29" s="97">
        <f>'Part Time-EFT'!D29</f>
        <v>0.26315699999999997</v>
      </c>
      <c r="K29" s="98">
        <f>'TOTAL EFT'!B29</f>
        <v>281.30889999999999</v>
      </c>
      <c r="L29" s="98">
        <f>'TOTAL EFT'!C29</f>
        <v>387.60879999999997</v>
      </c>
      <c r="M29" s="98">
        <f>'TOTAL EFT'!D29</f>
        <v>0.26315699999999997</v>
      </c>
      <c r="N29" s="97">
        <f>Casual!B29</f>
        <v>55</v>
      </c>
      <c r="O29" s="97">
        <f>Casual!C29</f>
        <v>122</v>
      </c>
      <c r="P29" s="97">
        <f>Casual!D29</f>
        <v>0</v>
      </c>
      <c r="Q29" s="97">
        <f>Volunteers!B29</f>
        <v>0</v>
      </c>
      <c r="R29" s="97">
        <f>Volunteers!C29</f>
        <v>0</v>
      </c>
      <c r="S29" s="97">
        <f>Volunteers!D29</f>
        <v>0</v>
      </c>
      <c r="T29" s="97">
        <f>'Staff Movements'!B29</f>
        <v>0</v>
      </c>
      <c r="U29" s="97">
        <f>'Staff Movements'!C29</f>
        <v>0</v>
      </c>
      <c r="V29" s="96">
        <v>0</v>
      </c>
      <c r="W29" s="97">
        <v>0</v>
      </c>
      <c r="X29" s="99">
        <v>0</v>
      </c>
      <c r="Y29" s="75"/>
      <c r="Z29" s="75"/>
      <c r="AA29" s="75"/>
      <c r="AB29" s="75"/>
    </row>
    <row r="30" spans="1:28" ht="14" x14ac:dyDescent="0.35">
      <c r="A30" s="95" t="s">
        <v>20</v>
      </c>
      <c r="B30" s="96">
        <f>'Full Time'!B30</f>
        <v>68</v>
      </c>
      <c r="C30" s="97">
        <f>'Full Time'!C30</f>
        <v>39</v>
      </c>
      <c r="D30" s="97">
        <f>'Full Time'!D30</f>
        <v>0</v>
      </c>
      <c r="E30" s="97">
        <f>'Part Time'!B30</f>
        <v>8</v>
      </c>
      <c r="F30" s="97">
        <f>'Part Time'!C30</f>
        <v>124</v>
      </c>
      <c r="G30" s="97">
        <f>'Part Time'!D30</f>
        <v>0</v>
      </c>
      <c r="H30" s="97">
        <f>'Part Time-EFT'!B30</f>
        <v>6.16</v>
      </c>
      <c r="I30" s="97">
        <f>'Part Time-EFT'!C30</f>
        <v>87.570000000000007</v>
      </c>
      <c r="J30" s="97">
        <f>'Part Time-EFT'!D30</f>
        <v>0</v>
      </c>
      <c r="K30" s="98">
        <f>'TOTAL EFT'!B30</f>
        <v>74.16</v>
      </c>
      <c r="L30" s="98">
        <f>'TOTAL EFT'!C30</f>
        <v>126.57</v>
      </c>
      <c r="M30" s="98">
        <f>'TOTAL EFT'!D30</f>
        <v>0</v>
      </c>
      <c r="N30" s="97">
        <f>Casual!B30</f>
        <v>2.5</v>
      </c>
      <c r="O30" s="97">
        <f>Casual!C30</f>
        <v>1</v>
      </c>
      <c r="P30" s="97">
        <f>Casual!D30</f>
        <v>0</v>
      </c>
      <c r="Q30" s="97">
        <f>Volunteers!B30</f>
        <v>39</v>
      </c>
      <c r="R30" s="97">
        <f>Volunteers!C30</f>
        <v>163</v>
      </c>
      <c r="S30" s="97">
        <f>Volunteers!D30</f>
        <v>0</v>
      </c>
      <c r="T30" s="97">
        <f>'Staff Movements'!B30</f>
        <v>11.94</v>
      </c>
      <c r="U30" s="97">
        <f>'Staff Movements'!C30</f>
        <v>4.84</v>
      </c>
      <c r="V30" s="96">
        <v>0</v>
      </c>
      <c r="W30" s="97">
        <v>0</v>
      </c>
      <c r="X30" s="99">
        <v>0</v>
      </c>
      <c r="Y30" s="75"/>
      <c r="Z30" s="75"/>
      <c r="AA30" s="75"/>
      <c r="AB30" s="75"/>
    </row>
    <row r="31" spans="1:28" x14ac:dyDescent="0.35">
      <c r="A31" s="95" t="s">
        <v>21</v>
      </c>
      <c r="B31" s="96">
        <f>'Full Time'!B31</f>
        <v>218</v>
      </c>
      <c r="C31" s="97">
        <f>'Full Time'!C31</f>
        <v>207</v>
      </c>
      <c r="D31" s="97">
        <f>'Full Time'!D31</f>
        <v>0</v>
      </c>
      <c r="E31" s="97">
        <f>'Part Time'!B31</f>
        <v>71</v>
      </c>
      <c r="F31" s="97">
        <f>'Part Time'!C31</f>
        <v>335</v>
      </c>
      <c r="G31" s="97">
        <f>'Part Time'!D31</f>
        <v>0</v>
      </c>
      <c r="H31" s="97">
        <f>'Part Time-EFT'!B31</f>
        <v>61.460999999999991</v>
      </c>
      <c r="I31" s="97">
        <f>'Part Time-EFT'!C31</f>
        <v>245.61599999999999</v>
      </c>
      <c r="J31" s="97">
        <f>'Part Time-EFT'!D31</f>
        <v>0</v>
      </c>
      <c r="K31" s="98">
        <f>'TOTAL EFT'!B31</f>
        <v>279.46100000000001</v>
      </c>
      <c r="L31" s="98">
        <f>'TOTAL EFT'!C31</f>
        <v>452.61599999999999</v>
      </c>
      <c r="M31" s="98">
        <f>'TOTAL EFT'!D31</f>
        <v>0</v>
      </c>
      <c r="N31" s="97">
        <f>Casual!B31</f>
        <v>174</v>
      </c>
      <c r="O31" s="97">
        <f>Casual!C31</f>
        <v>317</v>
      </c>
      <c r="P31" s="97">
        <f>Casual!D31</f>
        <v>0</v>
      </c>
      <c r="Q31" s="97">
        <f>Volunteers!B31</f>
        <v>59</v>
      </c>
      <c r="R31" s="97">
        <f>Volunteers!C31</f>
        <v>38</v>
      </c>
      <c r="S31" s="97">
        <f>Volunteers!D31</f>
        <v>0</v>
      </c>
      <c r="T31" s="97">
        <f>'Staff Movements'!B31</f>
        <v>144.90899999999996</v>
      </c>
      <c r="U31" s="97">
        <f>'Staff Movements'!C31</f>
        <v>106.49200000000002</v>
      </c>
      <c r="V31" s="96">
        <v>1</v>
      </c>
      <c r="W31" s="97">
        <v>3</v>
      </c>
      <c r="X31" s="99">
        <v>0</v>
      </c>
    </row>
    <row r="32" spans="1:28" x14ac:dyDescent="0.35">
      <c r="A32" s="95" t="s">
        <v>22</v>
      </c>
      <c r="B32" s="96">
        <f>'Full Time'!B32</f>
        <v>92</v>
      </c>
      <c r="C32" s="97">
        <f>'Full Time'!C32</f>
        <v>82</v>
      </c>
      <c r="D32" s="97">
        <f>'Full Time'!D32</f>
        <v>0</v>
      </c>
      <c r="E32" s="97">
        <f>'Part Time'!B32</f>
        <v>28</v>
      </c>
      <c r="F32" s="97">
        <f>'Part Time'!C32</f>
        <v>151</v>
      </c>
      <c r="G32" s="97">
        <f>'Part Time'!D32</f>
        <v>0</v>
      </c>
      <c r="H32" s="97">
        <f>'Part Time-EFT'!B32</f>
        <v>16.14</v>
      </c>
      <c r="I32" s="97">
        <f>'Part Time-EFT'!C32</f>
        <v>76.38</v>
      </c>
      <c r="J32" s="97">
        <f>'Part Time-EFT'!D32</f>
        <v>0</v>
      </c>
      <c r="K32" s="98">
        <f>'TOTAL EFT'!B32</f>
        <v>108.14</v>
      </c>
      <c r="L32" s="98">
        <f>'TOTAL EFT'!C32</f>
        <v>158.37999999999997</v>
      </c>
      <c r="M32" s="98">
        <f>'TOTAL EFT'!D32</f>
        <v>0</v>
      </c>
      <c r="N32" s="97">
        <f>Casual!B32</f>
        <v>9</v>
      </c>
      <c r="O32" s="97">
        <f>Casual!C32</f>
        <v>45</v>
      </c>
      <c r="P32" s="97">
        <f>Casual!D32</f>
        <v>0</v>
      </c>
      <c r="Q32" s="97">
        <f>Volunteers!B32</f>
        <v>9</v>
      </c>
      <c r="R32" s="97">
        <f>Volunteers!C32</f>
        <v>18</v>
      </c>
      <c r="S32" s="97">
        <f>Volunteers!D32</f>
        <v>0</v>
      </c>
      <c r="T32" s="97">
        <f>'Staff Movements'!B32</f>
        <v>74</v>
      </c>
      <c r="U32" s="97">
        <f>'Staff Movements'!C32</f>
        <v>85</v>
      </c>
      <c r="V32" s="96">
        <v>2</v>
      </c>
      <c r="W32" s="97">
        <v>2</v>
      </c>
      <c r="X32" s="99">
        <v>0</v>
      </c>
    </row>
    <row r="33" spans="1:24" x14ac:dyDescent="0.35">
      <c r="A33" s="95" t="s">
        <v>23</v>
      </c>
      <c r="B33" s="96">
        <f>'Full Time'!B33</f>
        <v>79</v>
      </c>
      <c r="C33" s="97">
        <f>'Full Time'!C33</f>
        <v>54</v>
      </c>
      <c r="D33" s="97">
        <f>'Full Time'!D33</f>
        <v>0</v>
      </c>
      <c r="E33" s="97">
        <f>'Part Time'!B33</f>
        <v>7</v>
      </c>
      <c r="F33" s="97">
        <f>'Part Time'!C33</f>
        <v>81</v>
      </c>
      <c r="G33" s="97">
        <f>'Part Time'!D33</f>
        <v>0</v>
      </c>
      <c r="H33" s="97">
        <f>'Part Time-EFT'!B33</f>
        <v>2.54</v>
      </c>
      <c r="I33" s="97">
        <f>'Part Time-EFT'!C33</f>
        <v>44.59</v>
      </c>
      <c r="J33" s="97">
        <f>'Part Time-EFT'!D33</f>
        <v>0</v>
      </c>
      <c r="K33" s="98">
        <f>'TOTAL EFT'!B33</f>
        <v>81.540000000000006</v>
      </c>
      <c r="L33" s="98">
        <f>'TOTAL EFT'!C33</f>
        <v>98.590000000000018</v>
      </c>
      <c r="M33" s="98">
        <f>'TOTAL EFT'!D33</f>
        <v>0</v>
      </c>
      <c r="N33" s="97">
        <f>Casual!B33</f>
        <v>5</v>
      </c>
      <c r="O33" s="97">
        <f>Casual!C33</f>
        <v>30</v>
      </c>
      <c r="P33" s="97">
        <f>Casual!D33</f>
        <v>0</v>
      </c>
      <c r="Q33" s="97">
        <f>Volunteers!B33</f>
        <v>0</v>
      </c>
      <c r="R33" s="97">
        <f>Volunteers!C33</f>
        <v>6</v>
      </c>
      <c r="S33" s="97">
        <f>Volunteers!D33</f>
        <v>0</v>
      </c>
      <c r="T33" s="97">
        <f>'Staff Movements'!B33</f>
        <v>43.760000000000005</v>
      </c>
      <c r="U33" s="97">
        <f>'Staff Movements'!C33</f>
        <v>53.24</v>
      </c>
      <c r="V33" s="96">
        <v>0</v>
      </c>
      <c r="W33" s="97">
        <v>0</v>
      </c>
      <c r="X33" s="99">
        <v>0</v>
      </c>
    </row>
    <row r="34" spans="1:24" x14ac:dyDescent="0.35">
      <c r="A34" s="95" t="s">
        <v>24</v>
      </c>
      <c r="B34" s="96">
        <f>'Full Time'!B34</f>
        <v>314.83278851214573</v>
      </c>
      <c r="C34" s="97">
        <f>'Full Time'!C34</f>
        <v>220.06669200404855</v>
      </c>
      <c r="D34" s="97">
        <f>'Full Time'!D34</f>
        <v>1</v>
      </c>
      <c r="E34" s="97">
        <f>'Part Time'!B34</f>
        <v>68</v>
      </c>
      <c r="F34" s="97">
        <f>'Part Time'!C34</f>
        <v>305</v>
      </c>
      <c r="G34" s="97">
        <f>'Part Time'!D34</f>
        <v>0</v>
      </c>
      <c r="H34" s="97">
        <f>'Part Time-EFT'!B34</f>
        <v>34.423102530364382</v>
      </c>
      <c r="I34" s="97">
        <f>'Part Time-EFT'!C34</f>
        <v>154.73500501012143</v>
      </c>
      <c r="J34" s="97">
        <f>'Part Time-EFT'!D34</f>
        <v>0</v>
      </c>
      <c r="K34" s="98">
        <f>'TOTAL EFT'!B34</f>
        <v>349.25589104251014</v>
      </c>
      <c r="L34" s="98">
        <f>'TOTAL EFT'!C34</f>
        <v>374.80169701417003</v>
      </c>
      <c r="M34" s="98">
        <f>'TOTAL EFT'!D34</f>
        <v>1</v>
      </c>
      <c r="N34" s="97">
        <f>Casual!B34</f>
        <v>47</v>
      </c>
      <c r="O34" s="97">
        <f>Casual!C34</f>
        <v>115</v>
      </c>
      <c r="P34" s="97">
        <f>Casual!D34</f>
        <v>0</v>
      </c>
      <c r="Q34" s="97">
        <f>Volunteers!B34</f>
        <v>114</v>
      </c>
      <c r="R34" s="97">
        <f>Volunteers!C34</f>
        <v>382</v>
      </c>
      <c r="S34" s="97">
        <f>Volunteers!D34</f>
        <v>4</v>
      </c>
      <c r="T34" s="97">
        <f>'Staff Movements'!B34</f>
        <v>184</v>
      </c>
      <c r="U34" s="97">
        <f>'Staff Movements'!C34</f>
        <v>199</v>
      </c>
      <c r="V34" s="96">
        <v>0</v>
      </c>
      <c r="W34" s="97">
        <v>0</v>
      </c>
      <c r="X34" s="99">
        <v>0</v>
      </c>
    </row>
    <row r="35" spans="1:24" x14ac:dyDescent="0.35">
      <c r="A35" s="95" t="s">
        <v>25</v>
      </c>
      <c r="B35" s="96">
        <f>'Full Time'!B35</f>
        <v>234</v>
      </c>
      <c r="C35" s="97">
        <f>'Full Time'!C35</f>
        <v>262</v>
      </c>
      <c r="D35" s="97">
        <f>'Full Time'!D35</f>
        <v>0</v>
      </c>
      <c r="E35" s="97">
        <f>'Part Time'!B35</f>
        <v>76</v>
      </c>
      <c r="F35" s="97">
        <f>'Part Time'!C35</f>
        <v>290</v>
      </c>
      <c r="G35" s="97">
        <f>'Part Time'!D35</f>
        <v>1</v>
      </c>
      <c r="H35" s="97">
        <f>'Part Time-EFT'!B35</f>
        <v>30.8</v>
      </c>
      <c r="I35" s="97">
        <f>'Part Time-EFT'!C35</f>
        <v>168.4</v>
      </c>
      <c r="J35" s="97">
        <f>'Part Time-EFT'!D35</f>
        <v>0.8</v>
      </c>
      <c r="K35" s="98">
        <f>'TOTAL EFT'!B35</f>
        <v>264.8</v>
      </c>
      <c r="L35" s="98">
        <f>'TOTAL EFT'!C35</f>
        <v>430.40000000000003</v>
      </c>
      <c r="M35" s="98">
        <f>'TOTAL EFT'!D35</f>
        <v>0.8</v>
      </c>
      <c r="N35" s="97">
        <f>Casual!B35</f>
        <v>25</v>
      </c>
      <c r="O35" s="97">
        <f>Casual!C35</f>
        <v>46</v>
      </c>
      <c r="P35" s="97">
        <f>Casual!D35</f>
        <v>1</v>
      </c>
      <c r="Q35" s="97">
        <f>Volunteers!B35</f>
        <v>77</v>
      </c>
      <c r="R35" s="97">
        <f>Volunteers!C35</f>
        <v>147</v>
      </c>
      <c r="S35" s="97">
        <f>Volunteers!D35</f>
        <v>0</v>
      </c>
      <c r="T35" s="97">
        <f>'Staff Movements'!B35</f>
        <v>115.10999999999999</v>
      </c>
      <c r="U35" s="97">
        <f>'Staff Movements'!C35</f>
        <v>117.89</v>
      </c>
      <c r="V35" s="96">
        <v>0</v>
      </c>
      <c r="W35" s="97">
        <v>0</v>
      </c>
      <c r="X35" s="99">
        <v>0</v>
      </c>
    </row>
    <row r="36" spans="1:24" x14ac:dyDescent="0.35">
      <c r="A36" s="95" t="s">
        <v>26</v>
      </c>
      <c r="B36" s="96">
        <f>'Full Time'!B36</f>
        <v>644</v>
      </c>
      <c r="C36" s="97">
        <f>'Full Time'!C36</f>
        <v>524</v>
      </c>
      <c r="D36" s="97">
        <f>'Full Time'!D36</f>
        <v>0</v>
      </c>
      <c r="E36" s="97">
        <f>'Part Time'!B36</f>
        <v>143</v>
      </c>
      <c r="F36" s="97">
        <f>'Part Time'!C36</f>
        <v>768</v>
      </c>
      <c r="G36" s="97">
        <f>'Part Time'!D36</f>
        <v>0</v>
      </c>
      <c r="H36" s="97">
        <f>'Part Time-EFT'!B36</f>
        <v>40.660000000000004</v>
      </c>
      <c r="I36" s="97">
        <f>'Part Time-EFT'!C36</f>
        <v>361.28</v>
      </c>
      <c r="J36" s="97">
        <f>'Part Time-EFT'!D36</f>
        <v>0</v>
      </c>
      <c r="K36" s="98">
        <f>'TOTAL EFT'!B36</f>
        <v>684.66</v>
      </c>
      <c r="L36" s="98">
        <f>'TOTAL EFT'!C36</f>
        <v>885.28</v>
      </c>
      <c r="M36" s="98">
        <f>'TOTAL EFT'!D36</f>
        <v>0</v>
      </c>
      <c r="N36" s="97">
        <f>Casual!B36</f>
        <v>195</v>
      </c>
      <c r="O36" s="97">
        <f>Casual!C36</f>
        <v>468</v>
      </c>
      <c r="P36" s="97">
        <f>Casual!D36</f>
        <v>0</v>
      </c>
      <c r="Q36" s="97">
        <f>Volunteers!B36</f>
        <v>183</v>
      </c>
      <c r="R36" s="97">
        <f>Volunteers!C36</f>
        <v>265</v>
      </c>
      <c r="S36" s="97">
        <f>Volunteers!D36</f>
        <v>0</v>
      </c>
      <c r="T36" s="97">
        <f>'Staff Movements'!B36</f>
        <v>271</v>
      </c>
      <c r="U36" s="97">
        <f>'Staff Movements'!C36</f>
        <v>239.9</v>
      </c>
      <c r="V36" s="96">
        <v>4</v>
      </c>
      <c r="W36" s="97">
        <v>6</v>
      </c>
      <c r="X36" s="99">
        <v>0</v>
      </c>
    </row>
    <row r="37" spans="1:24" x14ac:dyDescent="0.35">
      <c r="A37" s="95" t="s">
        <v>27</v>
      </c>
      <c r="B37" s="96">
        <f>'Full Time'!B37</f>
        <v>208</v>
      </c>
      <c r="C37" s="97">
        <f>'Full Time'!C37</f>
        <v>166</v>
      </c>
      <c r="D37" s="97">
        <f>'Full Time'!D37</f>
        <v>1</v>
      </c>
      <c r="E37" s="97">
        <f>'Part Time'!B37</f>
        <v>17</v>
      </c>
      <c r="F37" s="97">
        <f>'Part Time'!C37</f>
        <v>217</v>
      </c>
      <c r="G37" s="97">
        <f>'Part Time'!D37</f>
        <v>0</v>
      </c>
      <c r="H37" s="97">
        <f>'Part Time-EFT'!B37</f>
        <v>8.1</v>
      </c>
      <c r="I37" s="97">
        <f>'Part Time-EFT'!C37</f>
        <v>128.79999999999998</v>
      </c>
      <c r="J37" s="97">
        <f>'Part Time-EFT'!D37</f>
        <v>0</v>
      </c>
      <c r="K37" s="98">
        <f>'TOTAL EFT'!B37</f>
        <v>216.09999999999997</v>
      </c>
      <c r="L37" s="98">
        <f>'TOTAL EFT'!C37</f>
        <v>294.8</v>
      </c>
      <c r="M37" s="98">
        <f>'TOTAL EFT'!D37</f>
        <v>1</v>
      </c>
      <c r="N37" s="97">
        <f>Casual!B37</f>
        <v>93</v>
      </c>
      <c r="O37" s="97">
        <f>Casual!C37</f>
        <v>196</v>
      </c>
      <c r="P37" s="97">
        <f>Casual!D37</f>
        <v>0</v>
      </c>
      <c r="Q37" s="97">
        <f>Volunteers!B37</f>
        <v>90</v>
      </c>
      <c r="R37" s="97">
        <f>Volunteers!C37</f>
        <v>80</v>
      </c>
      <c r="S37" s="97">
        <f>Volunteers!D37</f>
        <v>0</v>
      </c>
      <c r="T37" s="97">
        <f>'Staff Movements'!B37</f>
        <v>101</v>
      </c>
      <c r="U37" s="97">
        <f>'Staff Movements'!C37</f>
        <v>83</v>
      </c>
      <c r="V37" s="96">
        <v>5</v>
      </c>
      <c r="W37" s="97">
        <v>13</v>
      </c>
      <c r="X37" s="99">
        <v>0</v>
      </c>
    </row>
    <row r="38" spans="1:24" x14ac:dyDescent="0.35">
      <c r="A38" s="95" t="s">
        <v>28</v>
      </c>
      <c r="B38" s="96">
        <f>'Full Time'!B38</f>
        <v>67</v>
      </c>
      <c r="C38" s="97">
        <f>'Full Time'!C38</f>
        <v>35</v>
      </c>
      <c r="D38" s="97">
        <f>'Full Time'!D38</f>
        <v>0</v>
      </c>
      <c r="E38" s="97">
        <f>'Part Time'!B38</f>
        <v>9</v>
      </c>
      <c r="F38" s="97">
        <f>'Part Time'!C38</f>
        <v>46</v>
      </c>
      <c r="G38" s="97">
        <f>'Part Time'!D38</f>
        <v>0</v>
      </c>
      <c r="H38" s="97">
        <f>'Part Time-EFT'!B38</f>
        <v>5.1999999999999993</v>
      </c>
      <c r="I38" s="97">
        <f>'Part Time-EFT'!C38</f>
        <v>24.141999999999999</v>
      </c>
      <c r="J38" s="97">
        <f>'Part Time-EFT'!D38</f>
        <v>0</v>
      </c>
      <c r="K38" s="98">
        <f>'TOTAL EFT'!B38</f>
        <v>72.199999999999989</v>
      </c>
      <c r="L38" s="98">
        <f>'TOTAL EFT'!C38</f>
        <v>59.141999999999996</v>
      </c>
      <c r="M38" s="98">
        <f>'TOTAL EFT'!D38</f>
        <v>0</v>
      </c>
      <c r="N38" s="97">
        <f>Casual!B38</f>
        <v>8</v>
      </c>
      <c r="O38" s="97">
        <f>Casual!C38</f>
        <v>18</v>
      </c>
      <c r="P38" s="97">
        <f>Casual!D38</f>
        <v>1</v>
      </c>
      <c r="Q38" s="97">
        <f>Volunteers!B38</f>
        <v>18</v>
      </c>
      <c r="R38" s="97">
        <f>Volunteers!C38</f>
        <v>47</v>
      </c>
      <c r="S38" s="97">
        <f>Volunteers!D38</f>
        <v>0</v>
      </c>
      <c r="T38" s="97">
        <f>'Staff Movements'!B38</f>
        <v>55.361000000000004</v>
      </c>
      <c r="U38" s="97">
        <f>'Staff Movements'!C38</f>
        <v>37.780999999999999</v>
      </c>
      <c r="V38" s="96">
        <v>0</v>
      </c>
      <c r="W38" s="97">
        <v>0</v>
      </c>
      <c r="X38" s="99">
        <v>0</v>
      </c>
    </row>
    <row r="39" spans="1:24" x14ac:dyDescent="0.35">
      <c r="A39" s="95" t="s">
        <v>29</v>
      </c>
      <c r="B39" s="96">
        <f>'Full Time'!B39</f>
        <v>56</v>
      </c>
      <c r="C39" s="97">
        <f>'Full Time'!C39</f>
        <v>13</v>
      </c>
      <c r="D39" s="97">
        <f>'Full Time'!D39</f>
        <v>0</v>
      </c>
      <c r="E39" s="97">
        <f>'Part Time'!B39</f>
        <v>5</v>
      </c>
      <c r="F39" s="97">
        <f>'Part Time'!C39</f>
        <v>30</v>
      </c>
      <c r="G39" s="97">
        <f>'Part Time'!D39</f>
        <v>0</v>
      </c>
      <c r="H39" s="97">
        <f>'Part Time-EFT'!B39</f>
        <v>0</v>
      </c>
      <c r="I39" s="97">
        <f>'Part Time-EFT'!C39</f>
        <v>0</v>
      </c>
      <c r="J39" s="97">
        <f>'Part Time-EFT'!D39</f>
        <v>0</v>
      </c>
      <c r="K39" s="98">
        <f>'TOTAL EFT'!B39</f>
        <v>56</v>
      </c>
      <c r="L39" s="98">
        <f>'TOTAL EFT'!C39</f>
        <v>13</v>
      </c>
      <c r="M39" s="98">
        <f>'TOTAL EFT'!D39</f>
        <v>0</v>
      </c>
      <c r="N39" s="97">
        <f>Casual!B39</f>
        <v>4</v>
      </c>
      <c r="O39" s="97">
        <f>Casual!C39</f>
        <v>10</v>
      </c>
      <c r="P39" s="97">
        <f>Casual!D39</f>
        <v>0</v>
      </c>
      <c r="Q39" s="97">
        <f>Volunteers!B39</f>
        <v>0</v>
      </c>
      <c r="R39" s="97">
        <f>Volunteers!C39</f>
        <v>0</v>
      </c>
      <c r="S39" s="97">
        <f>Volunteers!D39</f>
        <v>0</v>
      </c>
      <c r="T39" s="97">
        <f>'Staff Movements'!B39</f>
        <v>0</v>
      </c>
      <c r="U39" s="97">
        <f>'Staff Movements'!C39</f>
        <v>0</v>
      </c>
      <c r="V39" s="96">
        <v>0</v>
      </c>
      <c r="W39" s="97">
        <v>0</v>
      </c>
      <c r="X39" s="99">
        <v>0</v>
      </c>
    </row>
    <row r="40" spans="1:24" x14ac:dyDescent="0.35">
      <c r="A40" s="95" t="s">
        <v>30</v>
      </c>
      <c r="B40" s="96">
        <f>'Full Time'!B40</f>
        <v>300</v>
      </c>
      <c r="C40" s="97">
        <f>'Full Time'!C40</f>
        <v>214</v>
      </c>
      <c r="D40" s="97">
        <f>'Full Time'!D40</f>
        <v>0</v>
      </c>
      <c r="E40" s="97">
        <f>'Part Time'!B40</f>
        <v>31</v>
      </c>
      <c r="F40" s="97">
        <f>'Part Time'!C40</f>
        <v>159</v>
      </c>
      <c r="G40" s="97">
        <f>'Part Time'!D40</f>
        <v>0</v>
      </c>
      <c r="H40" s="97">
        <f>'Part Time-EFT'!B40</f>
        <v>17.27</v>
      </c>
      <c r="I40" s="97">
        <f>'Part Time-EFT'!C40</f>
        <v>93.7</v>
      </c>
      <c r="J40" s="97">
        <f>'Part Time-EFT'!D40</f>
        <v>0</v>
      </c>
      <c r="K40" s="98">
        <f>'TOTAL EFT'!B40</f>
        <v>317.27</v>
      </c>
      <c r="L40" s="98">
        <f>'TOTAL EFT'!C40</f>
        <v>307.7</v>
      </c>
      <c r="M40" s="98">
        <f>'TOTAL EFT'!D40</f>
        <v>0</v>
      </c>
      <c r="N40" s="97">
        <f>Casual!B40</f>
        <v>0</v>
      </c>
      <c r="O40" s="97">
        <f>Casual!C40</f>
        <v>0</v>
      </c>
      <c r="P40" s="97">
        <f>Casual!D40</f>
        <v>0</v>
      </c>
      <c r="Q40" s="97">
        <f>Volunteers!B40</f>
        <v>0</v>
      </c>
      <c r="R40" s="97">
        <f>Volunteers!C40</f>
        <v>0</v>
      </c>
      <c r="S40" s="97">
        <f>Volunteers!D40</f>
        <v>0</v>
      </c>
      <c r="T40" s="97">
        <f>'Staff Movements'!B40</f>
        <v>217.51</v>
      </c>
      <c r="U40" s="97">
        <f>'Staff Movements'!C40</f>
        <v>120.02500000000001</v>
      </c>
      <c r="V40" s="96">
        <v>0</v>
      </c>
      <c r="W40" s="97">
        <v>0</v>
      </c>
      <c r="X40" s="99">
        <v>0</v>
      </c>
    </row>
    <row r="41" spans="1:24" x14ac:dyDescent="0.35">
      <c r="A41" s="95" t="s">
        <v>31</v>
      </c>
      <c r="B41" s="96">
        <f>'Full Time'!B41</f>
        <v>116</v>
      </c>
      <c r="C41" s="97">
        <f>'Full Time'!C41</f>
        <v>42</v>
      </c>
      <c r="D41" s="97">
        <f>'Full Time'!D41</f>
        <v>0</v>
      </c>
      <c r="E41" s="97">
        <f>'Part Time'!B41</f>
        <v>10</v>
      </c>
      <c r="F41" s="97">
        <f>'Part Time'!C41</f>
        <v>38</v>
      </c>
      <c r="G41" s="97">
        <f>'Part Time'!D41</f>
        <v>0</v>
      </c>
      <c r="H41" s="97">
        <f>'Part Time-EFT'!B41</f>
        <v>7.09</v>
      </c>
      <c r="I41" s="97">
        <f>'Part Time-EFT'!C41</f>
        <v>22.46</v>
      </c>
      <c r="J41" s="97">
        <f>'Part Time-EFT'!D41</f>
        <v>0</v>
      </c>
      <c r="K41" s="98">
        <f>'TOTAL EFT'!B41</f>
        <v>123.09</v>
      </c>
      <c r="L41" s="98">
        <f>'TOTAL EFT'!C41</f>
        <v>64.459999999999994</v>
      </c>
      <c r="M41" s="98">
        <f>'TOTAL EFT'!D41</f>
        <v>0</v>
      </c>
      <c r="N41" s="97">
        <f>Casual!B41</f>
        <v>5</v>
      </c>
      <c r="O41" s="97">
        <f>Casual!C41</f>
        <v>24</v>
      </c>
      <c r="P41" s="97">
        <f>Casual!D41</f>
        <v>0</v>
      </c>
      <c r="Q41" s="97">
        <f>Volunteers!B41</f>
        <v>33</v>
      </c>
      <c r="R41" s="97">
        <f>Volunteers!C41</f>
        <v>60</v>
      </c>
      <c r="S41" s="97">
        <f>Volunteers!D41</f>
        <v>0</v>
      </c>
      <c r="T41" s="97">
        <f>'Staff Movements'!B41</f>
        <v>35.85</v>
      </c>
      <c r="U41" s="97">
        <f>'Staff Movements'!C41</f>
        <v>25.69</v>
      </c>
      <c r="V41" s="96">
        <v>0</v>
      </c>
      <c r="W41" s="97">
        <v>0</v>
      </c>
      <c r="X41" s="99">
        <v>0</v>
      </c>
    </row>
    <row r="42" spans="1:24" x14ac:dyDescent="0.35">
      <c r="A42" s="95" t="s">
        <v>32</v>
      </c>
      <c r="B42" s="96">
        <f>'Full Time'!B42</f>
        <v>346.23684210526318</v>
      </c>
      <c r="C42" s="97">
        <f>'Full Time'!C42</f>
        <v>368.06315789473683</v>
      </c>
      <c r="D42" s="97">
        <f>'Full Time'!D42</f>
        <v>3</v>
      </c>
      <c r="E42" s="97">
        <f>'Part Time'!B42</f>
        <v>30</v>
      </c>
      <c r="F42" s="97">
        <f>'Part Time'!C42</f>
        <v>447</v>
      </c>
      <c r="G42" s="97">
        <f>'Part Time'!D42</f>
        <v>1</v>
      </c>
      <c r="H42" s="97">
        <f>'Part Time-EFT'!B42</f>
        <v>11.879887218045116</v>
      </c>
      <c r="I42" s="97">
        <f>'Part Time-EFT'!C42</f>
        <v>249.45072932330814</v>
      </c>
      <c r="J42" s="97">
        <f>'Part Time-EFT'!D42</f>
        <v>0.19736842105263158</v>
      </c>
      <c r="K42" s="98">
        <f>'TOTAL EFT'!B42</f>
        <v>358.11672932330828</v>
      </c>
      <c r="L42" s="98">
        <f>'TOTAL EFT'!C42</f>
        <v>617.51388721804494</v>
      </c>
      <c r="M42" s="98">
        <f>'TOTAL EFT'!D42</f>
        <v>3.1973684210526319</v>
      </c>
      <c r="N42" s="97">
        <f>Casual!B42</f>
        <v>161</v>
      </c>
      <c r="O42" s="97">
        <f>Casual!C42</f>
        <v>325</v>
      </c>
      <c r="P42" s="97">
        <f>Casual!D42</f>
        <v>1</v>
      </c>
      <c r="Q42" s="97">
        <f>Volunteers!B42</f>
        <v>32</v>
      </c>
      <c r="R42" s="97">
        <f>Volunteers!C42</f>
        <v>101</v>
      </c>
      <c r="S42" s="97">
        <f>Volunteers!D42</f>
        <v>0</v>
      </c>
      <c r="T42" s="97">
        <f>'Staff Movements'!B42</f>
        <v>143.25582706766917</v>
      </c>
      <c r="U42" s="97">
        <f>'Staff Movements'!C42</f>
        <v>146.02878947368416</v>
      </c>
      <c r="V42" s="96">
        <v>0</v>
      </c>
      <c r="W42" s="97">
        <v>0</v>
      </c>
      <c r="X42" s="99">
        <v>0</v>
      </c>
    </row>
    <row r="43" spans="1:24" x14ac:dyDescent="0.35">
      <c r="A43" s="95" t="s">
        <v>33</v>
      </c>
      <c r="B43" s="96">
        <f>'Full Time'!B43</f>
        <v>59</v>
      </c>
      <c r="C43" s="97">
        <f>'Full Time'!C43</f>
        <v>38</v>
      </c>
      <c r="D43" s="97">
        <f>'Full Time'!D43</f>
        <v>0</v>
      </c>
      <c r="E43" s="97">
        <f>'Part Time'!B43</f>
        <v>11</v>
      </c>
      <c r="F43" s="97">
        <f>'Part Time'!C43</f>
        <v>39</v>
      </c>
      <c r="G43" s="97">
        <f>'Part Time'!D43</f>
        <v>0</v>
      </c>
      <c r="H43" s="97">
        <f>'Part Time-EFT'!B43</f>
        <v>6.9210526315789469</v>
      </c>
      <c r="I43" s="97">
        <f>'Part Time-EFT'!C43</f>
        <v>23.492857142857144</v>
      </c>
      <c r="J43" s="97">
        <f>'Part Time-EFT'!D43</f>
        <v>0</v>
      </c>
      <c r="K43" s="98">
        <f>'TOTAL EFT'!B43</f>
        <v>65.921052631578945</v>
      </c>
      <c r="L43" s="98">
        <f>'TOTAL EFT'!C43</f>
        <v>61.49285714285714</v>
      </c>
      <c r="M43" s="98">
        <f>'TOTAL EFT'!D43</f>
        <v>0</v>
      </c>
      <c r="N43" s="97">
        <f>Casual!B43</f>
        <v>7</v>
      </c>
      <c r="O43" s="97">
        <f>Casual!C43</f>
        <v>33</v>
      </c>
      <c r="P43" s="97">
        <f>Casual!D43</f>
        <v>0</v>
      </c>
      <c r="Q43" s="97">
        <f>Volunteers!B43</f>
        <v>22</v>
      </c>
      <c r="R43" s="97">
        <f>Volunteers!C43</f>
        <v>32</v>
      </c>
      <c r="S43" s="97">
        <f>Volunteers!D43</f>
        <v>0</v>
      </c>
      <c r="T43" s="97">
        <f>'Staff Movements'!B43</f>
        <v>39.72</v>
      </c>
      <c r="U43" s="97">
        <f>'Staff Movements'!C43</f>
        <v>23.71</v>
      </c>
      <c r="V43" s="96">
        <v>1</v>
      </c>
      <c r="W43" s="97">
        <v>0</v>
      </c>
      <c r="X43" s="99">
        <v>0</v>
      </c>
    </row>
    <row r="44" spans="1:24" x14ac:dyDescent="0.35">
      <c r="A44" s="95" t="s">
        <v>34</v>
      </c>
      <c r="B44" s="96">
        <f>'Full Time'!B44</f>
        <v>248</v>
      </c>
      <c r="C44" s="97">
        <f>'Full Time'!C44</f>
        <v>314</v>
      </c>
      <c r="D44" s="97">
        <f>'Full Time'!D44</f>
        <v>0</v>
      </c>
      <c r="E44" s="97">
        <f>'Part Time'!B44</f>
        <v>89</v>
      </c>
      <c r="F44" s="97">
        <f>'Part Time'!C44</f>
        <v>489</v>
      </c>
      <c r="G44" s="97">
        <f>'Part Time'!D44</f>
        <v>0</v>
      </c>
      <c r="H44" s="97">
        <f>'Part Time-EFT'!B44</f>
        <v>31.000000000000004</v>
      </c>
      <c r="I44" s="97">
        <f>'Part Time-EFT'!C44</f>
        <v>249.57999999999998</v>
      </c>
      <c r="J44" s="97">
        <f>'Part Time-EFT'!D44</f>
        <v>16.399999999999999</v>
      </c>
      <c r="K44" s="98">
        <f>'TOTAL EFT'!B44</f>
        <v>279</v>
      </c>
      <c r="L44" s="98">
        <f>'TOTAL EFT'!C44</f>
        <v>563.57999999999993</v>
      </c>
      <c r="M44" s="98">
        <f>'TOTAL EFT'!D44</f>
        <v>16.399999999999999</v>
      </c>
      <c r="N44" s="97">
        <f>Casual!B44</f>
        <v>5</v>
      </c>
      <c r="O44" s="97">
        <f>Casual!C44</f>
        <v>6</v>
      </c>
      <c r="P44" s="97">
        <f>Casual!D44</f>
        <v>0</v>
      </c>
      <c r="Q44" s="97">
        <f>Volunteers!B44</f>
        <v>52</v>
      </c>
      <c r="R44" s="97">
        <f>Volunteers!C44</f>
        <v>104</v>
      </c>
      <c r="S44" s="97">
        <f>Volunteers!D44</f>
        <v>0</v>
      </c>
      <c r="T44" s="97">
        <f>'Staff Movements'!B44</f>
        <v>368</v>
      </c>
      <c r="U44" s="97">
        <f>'Staff Movements'!C44</f>
        <v>444</v>
      </c>
      <c r="V44" s="96">
        <v>0</v>
      </c>
      <c r="W44" s="97">
        <v>0</v>
      </c>
      <c r="X44" s="99">
        <v>0</v>
      </c>
    </row>
    <row r="45" spans="1:24" x14ac:dyDescent="0.35">
      <c r="A45" s="95" t="s">
        <v>35</v>
      </c>
      <c r="B45" s="96">
        <f>'Full Time'!B45</f>
        <v>207</v>
      </c>
      <c r="C45" s="97">
        <f>'Full Time'!C45</f>
        <v>259</v>
      </c>
      <c r="D45" s="97">
        <f>'Full Time'!D45</f>
        <v>0</v>
      </c>
      <c r="E45" s="97">
        <f>'Part Time'!B45</f>
        <v>54</v>
      </c>
      <c r="F45" s="97">
        <f>'Part Time'!C45</f>
        <v>346</v>
      </c>
      <c r="G45" s="97">
        <f>'Part Time'!D45</f>
        <v>0</v>
      </c>
      <c r="H45" s="97">
        <f>'Part Time-EFT'!B45</f>
        <v>17.152893999999996</v>
      </c>
      <c r="I45" s="97">
        <f>'Part Time-EFT'!C45</f>
        <v>193.11686400000002</v>
      </c>
      <c r="J45" s="97">
        <f>'Part Time-EFT'!D45</f>
        <v>0</v>
      </c>
      <c r="K45" s="98">
        <f>'TOTAL EFT'!B45</f>
        <v>224.15289400000003</v>
      </c>
      <c r="L45" s="98">
        <f>'TOTAL EFT'!C45</f>
        <v>452.11686399999996</v>
      </c>
      <c r="M45" s="98">
        <f>'TOTAL EFT'!D45</f>
        <v>0</v>
      </c>
      <c r="N45" s="97">
        <f>Casual!B45</f>
        <v>19</v>
      </c>
      <c r="O45" s="97">
        <f>Casual!C45</f>
        <v>76</v>
      </c>
      <c r="P45" s="97">
        <f>Casual!D45</f>
        <v>1</v>
      </c>
      <c r="Q45" s="97">
        <f>Volunteers!B45</f>
        <v>0</v>
      </c>
      <c r="R45" s="97">
        <f>Volunteers!C45</f>
        <v>0</v>
      </c>
      <c r="S45" s="97">
        <f>Volunteers!D45</f>
        <v>116</v>
      </c>
      <c r="T45" s="97">
        <f>'Staff Movements'!B45</f>
        <v>125.39394399999999</v>
      </c>
      <c r="U45" s="97">
        <f>'Staff Movements'!C45</f>
        <v>100.77236500000001</v>
      </c>
      <c r="V45" s="96">
        <v>1</v>
      </c>
      <c r="W45" s="97">
        <v>1.21</v>
      </c>
      <c r="X45" s="99">
        <v>0</v>
      </c>
    </row>
    <row r="46" spans="1:24" x14ac:dyDescent="0.35">
      <c r="A46" s="95" t="s">
        <v>36</v>
      </c>
      <c r="B46" s="96">
        <f>'Full Time'!B46</f>
        <v>177</v>
      </c>
      <c r="C46" s="97">
        <f>'Full Time'!C46</f>
        <v>174</v>
      </c>
      <c r="D46" s="97">
        <f>'Full Time'!D46</f>
        <v>0</v>
      </c>
      <c r="E46" s="97">
        <f>'Part Time'!B46</f>
        <v>38</v>
      </c>
      <c r="F46" s="97">
        <f>'Part Time'!C46</f>
        <v>411</v>
      </c>
      <c r="G46" s="97">
        <f>'Part Time'!D46</f>
        <v>1</v>
      </c>
      <c r="H46" s="97">
        <f>'Part Time-EFT'!B46</f>
        <v>14.403947368421052</v>
      </c>
      <c r="I46" s="97">
        <f>'Part Time-EFT'!C46</f>
        <v>222.59973684210527</v>
      </c>
      <c r="J46" s="97">
        <f>'Part Time-EFT'!D46</f>
        <v>0.36842105263157893</v>
      </c>
      <c r="K46" s="98">
        <f>'TOTAL EFT'!B46</f>
        <v>191.40394736842103</v>
      </c>
      <c r="L46" s="98">
        <f>'TOTAL EFT'!C46</f>
        <v>396.5997368421053</v>
      </c>
      <c r="M46" s="98">
        <f>'TOTAL EFT'!D46</f>
        <v>0.36842105263157893</v>
      </c>
      <c r="N46" s="97">
        <f>Casual!B46</f>
        <v>48</v>
      </c>
      <c r="O46" s="97">
        <f>Casual!C46</f>
        <v>191</v>
      </c>
      <c r="P46" s="97">
        <f>Casual!D46</f>
        <v>0</v>
      </c>
      <c r="Q46" s="97">
        <f>Volunteers!B46</f>
        <v>120</v>
      </c>
      <c r="R46" s="97">
        <f>Volunteers!C46</f>
        <v>226</v>
      </c>
      <c r="S46" s="97">
        <f>Volunteers!D46</f>
        <v>0</v>
      </c>
      <c r="T46" s="97">
        <f>'Staff Movements'!B46</f>
        <v>106.56368421052632</v>
      </c>
      <c r="U46" s="97">
        <f>'Staff Movements'!C46</f>
        <v>101.74324871938235</v>
      </c>
      <c r="V46" s="96">
        <v>0</v>
      </c>
      <c r="W46" s="97">
        <v>0</v>
      </c>
      <c r="X46" s="99">
        <v>0</v>
      </c>
    </row>
    <row r="47" spans="1:24" x14ac:dyDescent="0.35">
      <c r="A47" s="95" t="s">
        <v>37</v>
      </c>
      <c r="B47" s="96">
        <f>'Full Time'!B47</f>
        <v>88</v>
      </c>
      <c r="C47" s="97">
        <f>'Full Time'!C47</f>
        <v>36</v>
      </c>
      <c r="D47" s="97">
        <f>'Full Time'!D47</f>
        <v>0</v>
      </c>
      <c r="E47" s="97">
        <f>'Part Time'!B47</f>
        <v>13</v>
      </c>
      <c r="F47" s="97">
        <f>'Part Time'!C47</f>
        <v>84</v>
      </c>
      <c r="G47" s="97">
        <f>'Part Time'!D47</f>
        <v>0</v>
      </c>
      <c r="H47" s="97">
        <f>'Part Time-EFT'!B47</f>
        <v>5.22</v>
      </c>
      <c r="I47" s="97">
        <f>'Part Time-EFT'!C47</f>
        <v>34.739999999999995</v>
      </c>
      <c r="J47" s="97">
        <f>'Part Time-EFT'!D47</f>
        <v>0</v>
      </c>
      <c r="K47" s="98">
        <f>'TOTAL EFT'!B47</f>
        <v>93.22</v>
      </c>
      <c r="L47" s="98">
        <f>'TOTAL EFT'!C47</f>
        <v>70.740000000000009</v>
      </c>
      <c r="M47" s="98">
        <f>'TOTAL EFT'!D47</f>
        <v>0</v>
      </c>
      <c r="N47" s="97">
        <f>Casual!B47</f>
        <v>0</v>
      </c>
      <c r="O47" s="97">
        <f>Casual!C47</f>
        <v>0</v>
      </c>
      <c r="P47" s="97">
        <f>Casual!D47</f>
        <v>0</v>
      </c>
      <c r="Q47" s="97">
        <f>Volunteers!B47</f>
        <v>5</v>
      </c>
      <c r="R47" s="97">
        <f>Volunteers!C47</f>
        <v>27</v>
      </c>
      <c r="S47" s="97">
        <f>Volunteers!D47</f>
        <v>0</v>
      </c>
      <c r="T47" s="97">
        <f>'Staff Movements'!B47</f>
        <v>29.73</v>
      </c>
      <c r="U47" s="97">
        <f>'Staff Movements'!C47</f>
        <v>23.78</v>
      </c>
      <c r="V47" s="96">
        <v>0</v>
      </c>
      <c r="W47" s="97">
        <v>0</v>
      </c>
      <c r="X47" s="99">
        <v>0</v>
      </c>
    </row>
    <row r="48" spans="1:24" x14ac:dyDescent="0.35">
      <c r="A48" s="95" t="s">
        <v>38</v>
      </c>
      <c r="B48" s="96">
        <f>'Full Time'!B48</f>
        <v>139</v>
      </c>
      <c r="C48" s="97">
        <f>'Full Time'!C48</f>
        <v>99</v>
      </c>
      <c r="D48" s="97">
        <f>'Full Time'!D48</f>
        <v>0</v>
      </c>
      <c r="E48" s="97">
        <f>'Part Time'!B48</f>
        <v>62</v>
      </c>
      <c r="F48" s="97">
        <f>'Part Time'!C48</f>
        <v>207</v>
      </c>
      <c r="G48" s="97">
        <f>'Part Time'!D48</f>
        <v>1</v>
      </c>
      <c r="H48" s="97">
        <f>'Part Time-EFT'!B48</f>
        <v>25.56</v>
      </c>
      <c r="I48" s="97">
        <f>'Part Time-EFT'!C48</f>
        <v>96.97</v>
      </c>
      <c r="J48" s="97">
        <f>'Part Time-EFT'!D48</f>
        <v>0.4</v>
      </c>
      <c r="K48" s="98">
        <f>'TOTAL EFT'!B48</f>
        <v>164.56</v>
      </c>
      <c r="L48" s="98">
        <f>'TOTAL EFT'!C48</f>
        <v>195.96999999999997</v>
      </c>
      <c r="M48" s="98">
        <f>'TOTAL EFT'!D48</f>
        <v>0.4</v>
      </c>
      <c r="N48" s="97">
        <f>Casual!B48</f>
        <v>91</v>
      </c>
      <c r="O48" s="97">
        <f>Casual!C48</f>
        <v>182</v>
      </c>
      <c r="P48" s="97">
        <f>Casual!D48</f>
        <v>7</v>
      </c>
      <c r="Q48" s="97">
        <f>Volunteers!B48</f>
        <v>0</v>
      </c>
      <c r="R48" s="97">
        <f>Volunteers!C48</f>
        <v>0</v>
      </c>
      <c r="S48" s="97">
        <f>Volunteers!D48</f>
        <v>0</v>
      </c>
      <c r="T48" s="97">
        <f>'Staff Movements'!B48</f>
        <v>50</v>
      </c>
      <c r="U48" s="97">
        <f>'Staff Movements'!C48</f>
        <v>58</v>
      </c>
      <c r="V48" s="96">
        <v>0</v>
      </c>
      <c r="W48" s="97">
        <v>0</v>
      </c>
      <c r="X48" s="99">
        <v>0</v>
      </c>
    </row>
    <row r="49" spans="1:24" x14ac:dyDescent="0.35">
      <c r="A49" s="95" t="s">
        <v>39</v>
      </c>
      <c r="B49" s="96">
        <f>'Full Time'!B49</f>
        <v>190</v>
      </c>
      <c r="C49" s="97">
        <f>'Full Time'!C49</f>
        <v>149</v>
      </c>
      <c r="D49" s="97">
        <f>'Full Time'!D49</f>
        <v>0</v>
      </c>
      <c r="E49" s="97">
        <f>'Part Time'!B49</f>
        <v>42</v>
      </c>
      <c r="F49" s="97">
        <f>'Part Time'!C49</f>
        <v>220</v>
      </c>
      <c r="G49" s="97">
        <f>'Part Time'!D49</f>
        <v>0</v>
      </c>
      <c r="H49" s="97">
        <f>'Part Time-EFT'!B49</f>
        <v>19.310000000000002</v>
      </c>
      <c r="I49" s="97">
        <f>'Part Time-EFT'!C49</f>
        <v>119.86999999999999</v>
      </c>
      <c r="J49" s="97">
        <f>'Part Time-EFT'!D49</f>
        <v>0</v>
      </c>
      <c r="K49" s="98">
        <f>'TOTAL EFT'!B49</f>
        <v>209.31</v>
      </c>
      <c r="L49" s="98">
        <f>'TOTAL EFT'!C49</f>
        <v>268.87</v>
      </c>
      <c r="M49" s="98">
        <f>'TOTAL EFT'!D49</f>
        <v>0</v>
      </c>
      <c r="N49" s="97">
        <f>Casual!B49</f>
        <v>10</v>
      </c>
      <c r="O49" s="97">
        <f>Casual!C49</f>
        <v>26</v>
      </c>
      <c r="P49" s="97">
        <f>Casual!D49</f>
        <v>0</v>
      </c>
      <c r="Q49" s="97">
        <f>Volunteers!B49</f>
        <v>60</v>
      </c>
      <c r="R49" s="97">
        <f>Volunteers!C49</f>
        <v>85</v>
      </c>
      <c r="S49" s="97">
        <f>Volunteers!D49</f>
        <v>1</v>
      </c>
      <c r="T49" s="97">
        <f>'Staff Movements'!B49</f>
        <v>82.839999999999989</v>
      </c>
      <c r="U49" s="97">
        <f>'Staff Movements'!C49</f>
        <v>66.460000000000008</v>
      </c>
      <c r="V49" s="96">
        <v>0</v>
      </c>
      <c r="W49" s="97">
        <v>0</v>
      </c>
      <c r="X49" s="99">
        <v>0</v>
      </c>
    </row>
    <row r="50" spans="1:24" x14ac:dyDescent="0.35">
      <c r="A50" s="95" t="s">
        <v>40</v>
      </c>
      <c r="B50" s="96">
        <f>'Full Time'!B50</f>
        <v>43</v>
      </c>
      <c r="C50" s="97">
        <f>'Full Time'!C50</f>
        <v>28</v>
      </c>
      <c r="D50" s="97">
        <f>'Full Time'!D50</f>
        <v>0</v>
      </c>
      <c r="E50" s="97">
        <f>'Part Time'!B50</f>
        <v>19</v>
      </c>
      <c r="F50" s="97">
        <f>'Part Time'!C50</f>
        <v>59</v>
      </c>
      <c r="G50" s="97">
        <f>'Part Time'!D50</f>
        <v>0</v>
      </c>
      <c r="H50" s="97">
        <f>'Part Time-EFT'!B50</f>
        <v>10.3</v>
      </c>
      <c r="I50" s="97">
        <f>'Part Time-EFT'!C50</f>
        <v>35.32</v>
      </c>
      <c r="J50" s="97">
        <f>'Part Time-EFT'!D50</f>
        <v>0</v>
      </c>
      <c r="K50" s="98">
        <f>'TOTAL EFT'!B50</f>
        <v>53.3</v>
      </c>
      <c r="L50" s="98">
        <f>'TOTAL EFT'!C50</f>
        <v>63.319999999999993</v>
      </c>
      <c r="M50" s="98">
        <f>'TOTAL EFT'!D50</f>
        <v>0</v>
      </c>
      <c r="N50" s="97">
        <f>Casual!B50</f>
        <v>4</v>
      </c>
      <c r="O50" s="97">
        <f>Casual!C50</f>
        <v>18</v>
      </c>
      <c r="P50" s="97">
        <f>Casual!D50</f>
        <v>0</v>
      </c>
      <c r="Q50" s="97">
        <f>Volunteers!B50</f>
        <v>0</v>
      </c>
      <c r="R50" s="97">
        <f>Volunteers!C50</f>
        <v>0</v>
      </c>
      <c r="S50" s="97">
        <f>Volunteers!D50</f>
        <v>0</v>
      </c>
      <c r="T50" s="97">
        <f>'Staff Movements'!B50</f>
        <v>29</v>
      </c>
      <c r="U50" s="97">
        <f>'Staff Movements'!C50</f>
        <v>40</v>
      </c>
      <c r="V50" s="96">
        <v>0</v>
      </c>
      <c r="W50" s="97">
        <v>0</v>
      </c>
      <c r="X50" s="99">
        <v>0</v>
      </c>
    </row>
    <row r="51" spans="1:24" x14ac:dyDescent="0.35">
      <c r="A51" s="95" t="s">
        <v>41</v>
      </c>
      <c r="B51" s="96">
        <f>'Full Time'!B51</f>
        <v>198</v>
      </c>
      <c r="C51" s="97">
        <f>'Full Time'!C51</f>
        <v>154.00000000000003</v>
      </c>
      <c r="D51" s="97">
        <f>'Full Time'!D51</f>
        <v>2</v>
      </c>
      <c r="E51" s="97">
        <f>'Part Time'!B51</f>
        <v>39</v>
      </c>
      <c r="F51" s="97">
        <f>'Part Time'!C51</f>
        <v>154</v>
      </c>
      <c r="G51" s="97">
        <f>'Part Time'!D51</f>
        <v>0</v>
      </c>
      <c r="H51" s="97">
        <f>'Part Time-EFT'!B51</f>
        <v>15.24</v>
      </c>
      <c r="I51" s="97">
        <f>'Part Time-EFT'!C51</f>
        <v>84.749999999999986</v>
      </c>
      <c r="J51" s="97">
        <f>'Part Time-EFT'!D51</f>
        <v>0.6</v>
      </c>
      <c r="K51" s="98">
        <f>'TOTAL EFT'!B51</f>
        <v>213.24</v>
      </c>
      <c r="L51" s="98">
        <f>'TOTAL EFT'!C51</f>
        <v>238.75000000000003</v>
      </c>
      <c r="M51" s="98">
        <f>'TOTAL EFT'!D51</f>
        <v>2.6</v>
      </c>
      <c r="N51" s="97">
        <f>Casual!B51</f>
        <v>77</v>
      </c>
      <c r="O51" s="97">
        <f>Casual!C51</f>
        <v>115</v>
      </c>
      <c r="P51" s="97">
        <f>Casual!D51</f>
        <v>2</v>
      </c>
      <c r="Q51" s="97">
        <f>Volunteers!B51</f>
        <v>0</v>
      </c>
      <c r="R51" s="97">
        <f>Volunteers!C51</f>
        <v>0</v>
      </c>
      <c r="S51" s="97">
        <f>Volunteers!D51</f>
        <v>0</v>
      </c>
      <c r="T51" s="97">
        <f>'Staff Movements'!B51</f>
        <v>96.051226315789492</v>
      </c>
      <c r="U51" s="97">
        <f>'Staff Movements'!C51</f>
        <v>80.475131684210524</v>
      </c>
      <c r="V51" s="96">
        <v>0</v>
      </c>
      <c r="W51" s="97">
        <v>0</v>
      </c>
      <c r="X51" s="99">
        <v>0</v>
      </c>
    </row>
    <row r="52" spans="1:24" x14ac:dyDescent="0.35">
      <c r="A52" s="95" t="s">
        <v>42</v>
      </c>
      <c r="B52" s="96">
        <f>'Full Time'!B52</f>
        <v>200</v>
      </c>
      <c r="C52" s="97">
        <f>'Full Time'!C52</f>
        <v>150</v>
      </c>
      <c r="D52" s="97">
        <f>'Full Time'!D52</f>
        <v>0</v>
      </c>
      <c r="E52" s="97">
        <f>'Part Time'!B52</f>
        <v>60</v>
      </c>
      <c r="F52" s="97">
        <f>'Part Time'!C52</f>
        <v>233</v>
      </c>
      <c r="G52" s="97">
        <f>'Part Time'!D52</f>
        <v>1</v>
      </c>
      <c r="H52" s="97">
        <f>'Part Time-EFT'!B52</f>
        <v>22.47</v>
      </c>
      <c r="I52" s="97">
        <f>'Part Time-EFT'!C52</f>
        <v>120.38</v>
      </c>
      <c r="J52" s="97">
        <f>'Part Time-EFT'!D52</f>
        <v>0.53</v>
      </c>
      <c r="K52" s="98">
        <f>'TOTAL EFT'!B52</f>
        <v>222.46999999999997</v>
      </c>
      <c r="L52" s="98">
        <f>'TOTAL EFT'!C52</f>
        <v>270.38000000000005</v>
      </c>
      <c r="M52" s="98">
        <f>'TOTAL EFT'!D52</f>
        <v>0.53</v>
      </c>
      <c r="N52" s="97">
        <f>Casual!B52</f>
        <v>151</v>
      </c>
      <c r="O52" s="97">
        <f>Casual!C52</f>
        <v>350</v>
      </c>
      <c r="P52" s="97">
        <f>Casual!D52</f>
        <v>3</v>
      </c>
      <c r="Q52" s="97">
        <f>Volunteers!B52</f>
        <v>198</v>
      </c>
      <c r="R52" s="97">
        <f>Volunteers!C52</f>
        <v>282</v>
      </c>
      <c r="S52" s="97">
        <f>Volunteers!D52</f>
        <v>0</v>
      </c>
      <c r="T52" s="97">
        <f>'Staff Movements'!B52</f>
        <v>106.90000000000002</v>
      </c>
      <c r="U52" s="97">
        <f>'Staff Movements'!C52</f>
        <v>68.5</v>
      </c>
      <c r="V52" s="96">
        <v>0</v>
      </c>
      <c r="W52" s="97">
        <v>0</v>
      </c>
      <c r="X52" s="99">
        <v>0</v>
      </c>
    </row>
    <row r="53" spans="1:24" x14ac:dyDescent="0.35">
      <c r="A53" s="95" t="s">
        <v>43</v>
      </c>
      <c r="B53" s="96">
        <f>'Full Time'!B53</f>
        <v>1423</v>
      </c>
      <c r="C53" s="97">
        <f>'Full Time'!C53</f>
        <v>779</v>
      </c>
      <c r="D53" s="97">
        <f>'Full Time'!D53</f>
        <v>0</v>
      </c>
      <c r="E53" s="97">
        <f>'Part Time'!B53</f>
        <v>103</v>
      </c>
      <c r="F53" s="97">
        <f>'Part Time'!C53</f>
        <v>322</v>
      </c>
      <c r="G53" s="97">
        <f>'Part Time'!D53</f>
        <v>0</v>
      </c>
      <c r="H53" s="97">
        <f>'Part Time-EFT'!B53</f>
        <v>51.5</v>
      </c>
      <c r="I53" s="97">
        <f>'Part Time-EFT'!C53</f>
        <v>161</v>
      </c>
      <c r="J53" s="97">
        <f>'Part Time-EFT'!D53</f>
        <v>0</v>
      </c>
      <c r="K53" s="98">
        <f>'TOTAL EFT'!B53</f>
        <v>1474.5</v>
      </c>
      <c r="L53" s="98">
        <f>'TOTAL EFT'!C53</f>
        <v>940</v>
      </c>
      <c r="M53" s="98">
        <f>'TOTAL EFT'!D53</f>
        <v>0</v>
      </c>
      <c r="N53" s="97">
        <f>Casual!B53</f>
        <v>141</v>
      </c>
      <c r="O53" s="97">
        <f>Casual!C53</f>
        <v>98</v>
      </c>
      <c r="P53" s="97">
        <f>Casual!D53</f>
        <v>0</v>
      </c>
      <c r="Q53" s="97">
        <f>Volunteers!B53</f>
        <v>0</v>
      </c>
      <c r="R53" s="97">
        <f>Volunteers!C53</f>
        <v>0</v>
      </c>
      <c r="S53" s="97">
        <f>Volunteers!D53</f>
        <v>0</v>
      </c>
      <c r="T53" s="97">
        <f>'Staff Movements'!B53</f>
        <v>804</v>
      </c>
      <c r="U53" s="97">
        <f>'Staff Movements'!C53</f>
        <v>698</v>
      </c>
      <c r="V53" s="96">
        <v>0</v>
      </c>
      <c r="W53" s="97">
        <v>0</v>
      </c>
      <c r="X53" s="99">
        <v>0</v>
      </c>
    </row>
    <row r="54" spans="1:24" x14ac:dyDescent="0.35">
      <c r="A54" s="95" t="s">
        <v>44</v>
      </c>
      <c r="B54" s="96">
        <f>'Full Time'!B54</f>
        <v>197</v>
      </c>
      <c r="C54" s="97">
        <f>'Full Time'!C54</f>
        <v>258</v>
      </c>
      <c r="D54" s="97">
        <f>'Full Time'!D54</f>
        <v>0</v>
      </c>
      <c r="E54" s="97">
        <f>'Part Time'!B54</f>
        <v>31</v>
      </c>
      <c r="F54" s="97">
        <f>'Part Time'!C54</f>
        <v>254</v>
      </c>
      <c r="G54" s="97">
        <f>'Part Time'!D54</f>
        <v>0</v>
      </c>
      <c r="H54" s="97">
        <f>'Part Time-EFT'!B54</f>
        <v>13.83</v>
      </c>
      <c r="I54" s="97">
        <f>'Part Time-EFT'!C54</f>
        <v>140.09</v>
      </c>
      <c r="J54" s="97">
        <f>'Part Time-EFT'!D54</f>
        <v>0</v>
      </c>
      <c r="K54" s="98">
        <f>'TOTAL EFT'!B54</f>
        <v>210.83</v>
      </c>
      <c r="L54" s="98">
        <f>'TOTAL EFT'!C54</f>
        <v>398.09000000000003</v>
      </c>
      <c r="M54" s="98">
        <f>'TOTAL EFT'!D54</f>
        <v>0</v>
      </c>
      <c r="N54" s="97">
        <f>Casual!B54</f>
        <v>13</v>
      </c>
      <c r="O54" s="97">
        <f>Casual!C54</f>
        <v>49</v>
      </c>
      <c r="P54" s="97">
        <f>Casual!D54</f>
        <v>0</v>
      </c>
      <c r="Q54" s="97">
        <f>Volunteers!B54</f>
        <v>0</v>
      </c>
      <c r="R54" s="97">
        <f>Volunteers!C54</f>
        <v>0</v>
      </c>
      <c r="S54" s="97">
        <f>Volunteers!D54</f>
        <v>0</v>
      </c>
      <c r="T54" s="97">
        <f>'Staff Movements'!B54</f>
        <v>134</v>
      </c>
      <c r="U54" s="97">
        <f>'Staff Movements'!C54</f>
        <v>184</v>
      </c>
      <c r="V54" s="96">
        <v>1</v>
      </c>
      <c r="W54" s="97">
        <v>0</v>
      </c>
      <c r="X54" s="99">
        <v>0</v>
      </c>
    </row>
    <row r="55" spans="1:24" x14ac:dyDescent="0.35">
      <c r="A55" s="153" t="s">
        <v>230</v>
      </c>
      <c r="B55" s="96">
        <f>'Full Time'!B55</f>
        <v>326.76</v>
      </c>
      <c r="C55" s="97">
        <f>'Full Time'!C55</f>
        <v>259.72000000000003</v>
      </c>
      <c r="D55" s="97">
        <f>'Full Time'!D55</f>
        <v>0</v>
      </c>
      <c r="E55" s="97">
        <f>'Part Time'!B55</f>
        <v>75</v>
      </c>
      <c r="F55" s="97">
        <f>'Part Time'!C55</f>
        <v>352</v>
      </c>
      <c r="G55" s="97">
        <f>'Part Time'!D55</f>
        <v>0</v>
      </c>
      <c r="H55" s="97">
        <f>'Part Time-EFT'!B55</f>
        <v>41.02</v>
      </c>
      <c r="I55" s="97">
        <f>'Part Time-EFT'!C55</f>
        <v>209.84000000000003</v>
      </c>
      <c r="J55" s="97">
        <f>'Part Time-EFT'!D55</f>
        <v>0</v>
      </c>
      <c r="K55" s="98">
        <f>'TOTAL EFT'!B55</f>
        <v>367.78000000000003</v>
      </c>
      <c r="L55" s="98">
        <f>'TOTAL EFT'!C55</f>
        <v>469.55999999999995</v>
      </c>
      <c r="M55" s="98">
        <f>'TOTAL EFT'!D55</f>
        <v>0</v>
      </c>
      <c r="N55" s="97">
        <f>Casual!B55</f>
        <v>19</v>
      </c>
      <c r="O55" s="97">
        <f>Casual!C55</f>
        <v>54</v>
      </c>
      <c r="P55" s="97">
        <f>Casual!D55</f>
        <v>0</v>
      </c>
      <c r="Q55" s="97">
        <f>Volunteers!B55</f>
        <v>0</v>
      </c>
      <c r="R55" s="97">
        <f>Volunteers!C55</f>
        <v>0</v>
      </c>
      <c r="S55" s="97">
        <f>Volunteers!D55</f>
        <v>0</v>
      </c>
      <c r="T55" s="97">
        <f>'Staff Movements'!B55</f>
        <v>141.9</v>
      </c>
      <c r="U55" s="97">
        <f>'Staff Movements'!C55</f>
        <v>126.4</v>
      </c>
      <c r="V55" s="96">
        <v>2</v>
      </c>
      <c r="W55" s="97">
        <v>1</v>
      </c>
      <c r="X55" s="99">
        <v>0</v>
      </c>
    </row>
    <row r="56" spans="1:24" ht="13.25" customHeight="1" x14ac:dyDescent="0.35">
      <c r="A56" s="95" t="s">
        <v>45</v>
      </c>
      <c r="B56" s="96">
        <f>'Full Time'!B56</f>
        <v>233</v>
      </c>
      <c r="C56" s="97">
        <f>'Full Time'!C56</f>
        <v>164</v>
      </c>
      <c r="D56" s="97">
        <f>'Full Time'!D56</f>
        <v>0</v>
      </c>
      <c r="E56" s="97">
        <f>'Part Time'!B56</f>
        <v>11</v>
      </c>
      <c r="F56" s="97">
        <f>'Part Time'!C56</f>
        <v>169</v>
      </c>
      <c r="G56" s="97">
        <f>'Part Time'!D56</f>
        <v>0</v>
      </c>
      <c r="H56" s="97">
        <f>'Part Time-EFT'!B56</f>
        <v>4.8999999999999995</v>
      </c>
      <c r="I56" s="97">
        <f>'Part Time-EFT'!C56</f>
        <v>96.2</v>
      </c>
      <c r="J56" s="97">
        <f>'Part Time-EFT'!D56</f>
        <v>0</v>
      </c>
      <c r="K56" s="98">
        <f>'TOTAL EFT'!B56</f>
        <v>237.89999999999998</v>
      </c>
      <c r="L56" s="98">
        <f>'TOTAL EFT'!C56</f>
        <v>260.2</v>
      </c>
      <c r="M56" s="98">
        <f>'TOTAL EFT'!D56</f>
        <v>0</v>
      </c>
      <c r="N56" s="97">
        <f>Casual!B56</f>
        <v>12</v>
      </c>
      <c r="O56" s="97">
        <f>Casual!C56</f>
        <v>44</v>
      </c>
      <c r="P56" s="97">
        <f>Casual!D56</f>
        <v>0</v>
      </c>
      <c r="Q56" s="97">
        <f>Volunteers!B56</f>
        <v>0</v>
      </c>
      <c r="R56" s="97">
        <f>Volunteers!C56</f>
        <v>0</v>
      </c>
      <c r="S56" s="97">
        <f>Volunteers!D56</f>
        <v>0</v>
      </c>
      <c r="T56" s="97">
        <f>'Staff Movements'!B56</f>
        <v>77.72</v>
      </c>
      <c r="U56" s="97">
        <f>'Staff Movements'!C56</f>
        <v>63.68</v>
      </c>
      <c r="V56" s="96">
        <v>6</v>
      </c>
      <c r="W56" s="97">
        <v>11</v>
      </c>
      <c r="X56" s="99">
        <v>0</v>
      </c>
    </row>
    <row r="57" spans="1:24" x14ac:dyDescent="0.35">
      <c r="A57" s="95" t="s">
        <v>46</v>
      </c>
      <c r="B57" s="96">
        <f>'Full Time'!B57</f>
        <v>94</v>
      </c>
      <c r="C57" s="97">
        <f>'Full Time'!C57</f>
        <v>92</v>
      </c>
      <c r="D57" s="97">
        <f>'Full Time'!D57</f>
        <v>0</v>
      </c>
      <c r="E57" s="97">
        <f>'Part Time'!B57</f>
        <v>17</v>
      </c>
      <c r="F57" s="97">
        <f>'Part Time'!C57</f>
        <v>129</v>
      </c>
      <c r="G57" s="97">
        <f>'Part Time'!D57</f>
        <v>0</v>
      </c>
      <c r="H57" s="97">
        <f>'Part Time-EFT'!B57</f>
        <v>7.99</v>
      </c>
      <c r="I57" s="97">
        <f>'Part Time-EFT'!C57</f>
        <v>73.5</v>
      </c>
      <c r="J57" s="97">
        <f>'Part Time-EFT'!D57</f>
        <v>0</v>
      </c>
      <c r="K57" s="98">
        <f>'TOTAL EFT'!B57</f>
        <v>101.99000000000001</v>
      </c>
      <c r="L57" s="98">
        <f>'TOTAL EFT'!C57</f>
        <v>165.5</v>
      </c>
      <c r="M57" s="98">
        <f>'TOTAL EFT'!D57</f>
        <v>0</v>
      </c>
      <c r="N57" s="97">
        <f>Casual!B57</f>
        <v>49</v>
      </c>
      <c r="O57" s="97">
        <f>Casual!C57</f>
        <v>127</v>
      </c>
      <c r="P57" s="97">
        <f>Casual!D57</f>
        <v>1</v>
      </c>
      <c r="Q57" s="97">
        <f>Volunteers!B57</f>
        <v>0</v>
      </c>
      <c r="R57" s="97">
        <f>Volunteers!C57</f>
        <v>0</v>
      </c>
      <c r="S57" s="97">
        <f>Volunteers!D57</f>
        <v>0</v>
      </c>
      <c r="T57" s="97">
        <f>'Staff Movements'!B57</f>
        <v>81</v>
      </c>
      <c r="U57" s="97">
        <f>'Staff Movements'!C57</f>
        <v>87</v>
      </c>
      <c r="V57" s="96">
        <v>0</v>
      </c>
      <c r="W57" s="97">
        <v>1</v>
      </c>
      <c r="X57" s="99">
        <v>0</v>
      </c>
    </row>
    <row r="58" spans="1:24" x14ac:dyDescent="0.35">
      <c r="A58" s="95" t="s">
        <v>47</v>
      </c>
      <c r="B58" s="96">
        <f>'Full Time'!B58</f>
        <v>97.6</v>
      </c>
      <c r="C58" s="97">
        <f>'Full Time'!C58</f>
        <v>63.3</v>
      </c>
      <c r="D58" s="97">
        <f>'Full Time'!D58</f>
        <v>0</v>
      </c>
      <c r="E58" s="97">
        <f>'Part Time'!B58</f>
        <v>16</v>
      </c>
      <c r="F58" s="97">
        <f>'Part Time'!C58</f>
        <v>42</v>
      </c>
      <c r="G58" s="97">
        <f>'Part Time'!D58</f>
        <v>0</v>
      </c>
      <c r="H58" s="97">
        <f>'Part Time-EFT'!B58</f>
        <v>8.5</v>
      </c>
      <c r="I58" s="97">
        <f>'Part Time-EFT'!C58</f>
        <v>23.999999999999996</v>
      </c>
      <c r="J58" s="97">
        <f>'Part Time-EFT'!D58</f>
        <v>0</v>
      </c>
      <c r="K58" s="98">
        <f>'TOTAL EFT'!B58</f>
        <v>106.1</v>
      </c>
      <c r="L58" s="98">
        <f>'TOTAL EFT'!C58</f>
        <v>87.3</v>
      </c>
      <c r="M58" s="98">
        <f>'TOTAL EFT'!D58</f>
        <v>0</v>
      </c>
      <c r="N58" s="97">
        <f>Casual!B58</f>
        <v>16</v>
      </c>
      <c r="O58" s="97">
        <f>Casual!C58</f>
        <v>24</v>
      </c>
      <c r="P58" s="97">
        <f>Casual!D58</f>
        <v>0</v>
      </c>
      <c r="Q58" s="97">
        <f>Volunteers!B58</f>
        <v>148</v>
      </c>
      <c r="R58" s="97">
        <f>Volunteers!C58</f>
        <v>149</v>
      </c>
      <c r="S58" s="97">
        <f>Volunteers!D58</f>
        <v>0</v>
      </c>
      <c r="T58" s="97">
        <f>'Staff Movements'!B58</f>
        <v>53</v>
      </c>
      <c r="U58" s="97">
        <f>'Staff Movements'!C58</f>
        <v>25</v>
      </c>
      <c r="V58" s="96">
        <v>0</v>
      </c>
      <c r="W58" s="97">
        <v>0</v>
      </c>
      <c r="X58" s="99">
        <v>0</v>
      </c>
    </row>
    <row r="59" spans="1:24" x14ac:dyDescent="0.35">
      <c r="A59" s="95" t="s">
        <v>48</v>
      </c>
      <c r="B59" s="96">
        <f>'Full Time'!B59</f>
        <v>296</v>
      </c>
      <c r="C59" s="97">
        <f>'Full Time'!C59</f>
        <v>299</v>
      </c>
      <c r="D59" s="97">
        <f>'Full Time'!D59</f>
        <v>1</v>
      </c>
      <c r="E59" s="97">
        <f>'Part Time'!B59</f>
        <v>31</v>
      </c>
      <c r="F59" s="97">
        <f>'Part Time'!C59</f>
        <v>201</v>
      </c>
      <c r="G59" s="97">
        <f>'Part Time'!D59</f>
        <v>1</v>
      </c>
      <c r="H59" s="97">
        <f>'Part Time-EFT'!B59</f>
        <v>20.16</v>
      </c>
      <c r="I59" s="97">
        <f>'Part Time-EFT'!C59</f>
        <v>134.73000000000002</v>
      </c>
      <c r="J59" s="97">
        <f>'Part Time-EFT'!D59</f>
        <v>1</v>
      </c>
      <c r="K59" s="98">
        <f>'TOTAL EFT'!B59</f>
        <v>316.15999999999997</v>
      </c>
      <c r="L59" s="98">
        <f>'TOTAL EFT'!C59</f>
        <v>433.73</v>
      </c>
      <c r="M59" s="98">
        <f>'TOTAL EFT'!D59</f>
        <v>2</v>
      </c>
      <c r="N59" s="97">
        <f>Casual!B59</f>
        <v>131</v>
      </c>
      <c r="O59" s="97">
        <f>Casual!C59</f>
        <v>201</v>
      </c>
      <c r="P59" s="97">
        <f>Casual!D59</f>
        <v>1</v>
      </c>
      <c r="Q59" s="97">
        <f>Volunteers!B59</f>
        <v>0</v>
      </c>
      <c r="R59" s="97">
        <f>Volunteers!C59</f>
        <v>0</v>
      </c>
      <c r="S59" s="97">
        <f>Volunteers!D59</f>
        <v>0</v>
      </c>
      <c r="T59" s="97">
        <f>'Staff Movements'!B59</f>
        <v>334</v>
      </c>
      <c r="U59" s="97">
        <f>'Staff Movements'!C59</f>
        <v>279</v>
      </c>
      <c r="V59" s="96">
        <v>0</v>
      </c>
      <c r="W59" s="97">
        <v>0</v>
      </c>
      <c r="X59" s="99">
        <v>0</v>
      </c>
    </row>
    <row r="60" spans="1:24" x14ac:dyDescent="0.35">
      <c r="A60" s="95" t="s">
        <v>49</v>
      </c>
      <c r="B60" s="96">
        <f>'Full Time'!B60</f>
        <v>258</v>
      </c>
      <c r="C60" s="97">
        <f>'Full Time'!C60</f>
        <v>273</v>
      </c>
      <c r="D60" s="97">
        <f>'Full Time'!D60</f>
        <v>1</v>
      </c>
      <c r="E60" s="97">
        <f>'Part Time'!B60</f>
        <v>65</v>
      </c>
      <c r="F60" s="97">
        <f>'Part Time'!C60</f>
        <v>353</v>
      </c>
      <c r="G60" s="97">
        <f>'Part Time'!D60</f>
        <v>1</v>
      </c>
      <c r="H60" s="97">
        <f>'Part Time-EFT'!B60</f>
        <v>32.129999999999995</v>
      </c>
      <c r="I60" s="97">
        <f>'Part Time-EFT'!C60</f>
        <v>206.56000000000009</v>
      </c>
      <c r="J60" s="97">
        <f>'Part Time-EFT'!D60</f>
        <v>0.6</v>
      </c>
      <c r="K60" s="98">
        <f>'TOTAL EFT'!B60</f>
        <v>290.13</v>
      </c>
      <c r="L60" s="98">
        <f>'TOTAL EFT'!C60</f>
        <v>479.56</v>
      </c>
      <c r="M60" s="98">
        <f>'TOTAL EFT'!D60</f>
        <v>1.6</v>
      </c>
      <c r="N60" s="97">
        <f>Casual!B60</f>
        <v>55</v>
      </c>
      <c r="O60" s="97">
        <f>Casual!C60</f>
        <v>161</v>
      </c>
      <c r="P60" s="97">
        <f>Casual!D60</f>
        <v>1</v>
      </c>
      <c r="Q60" s="97">
        <f>Volunteers!B60</f>
        <v>24</v>
      </c>
      <c r="R60" s="97">
        <f>Volunteers!C60</f>
        <v>25</v>
      </c>
      <c r="S60" s="97">
        <f>Volunteers!D60</f>
        <v>0</v>
      </c>
      <c r="T60" s="97">
        <f>'Staff Movements'!B60</f>
        <v>152.85999999999999</v>
      </c>
      <c r="U60" s="97">
        <f>'Staff Movements'!C60</f>
        <v>139.51000000000002</v>
      </c>
      <c r="V60" s="96">
        <v>0</v>
      </c>
      <c r="W60" s="97">
        <v>0</v>
      </c>
      <c r="X60" s="99">
        <v>0</v>
      </c>
    </row>
    <row r="61" spans="1:24" x14ac:dyDescent="0.35">
      <c r="A61" s="95" t="s">
        <v>50</v>
      </c>
      <c r="B61" s="96">
        <f>'Full Time'!B61</f>
        <v>125</v>
      </c>
      <c r="C61" s="97">
        <f>'Full Time'!C61</f>
        <v>77</v>
      </c>
      <c r="D61" s="97">
        <f>'Full Time'!D61</f>
        <v>0</v>
      </c>
      <c r="E61" s="97">
        <f>'Part Time'!B61</f>
        <v>10</v>
      </c>
      <c r="F61" s="97">
        <f>'Part Time'!C61</f>
        <v>55</v>
      </c>
      <c r="G61" s="97">
        <f>'Part Time'!D61</f>
        <v>0</v>
      </c>
      <c r="H61" s="97">
        <f>'Part Time-EFT'!B61</f>
        <v>5.4104999999999999</v>
      </c>
      <c r="I61" s="97">
        <f>'Part Time-EFT'!C61</f>
        <v>33.474000000000004</v>
      </c>
      <c r="J61" s="97">
        <f>'Part Time-EFT'!D61</f>
        <v>0</v>
      </c>
      <c r="K61" s="98">
        <f>'TOTAL EFT'!B61</f>
        <v>130.41050000000001</v>
      </c>
      <c r="L61" s="98">
        <f>'TOTAL EFT'!C61</f>
        <v>110.47399999999999</v>
      </c>
      <c r="M61" s="98">
        <f>'TOTAL EFT'!D61</f>
        <v>0</v>
      </c>
      <c r="N61" s="97">
        <f>Casual!B61</f>
        <v>19</v>
      </c>
      <c r="O61" s="97">
        <f>Casual!C61</f>
        <v>35</v>
      </c>
      <c r="P61" s="97">
        <f>Casual!D61</f>
        <v>0</v>
      </c>
      <c r="Q61" s="97">
        <f>Volunteers!B61</f>
        <v>100</v>
      </c>
      <c r="R61" s="97">
        <f>Volunteers!C61</f>
        <v>100</v>
      </c>
      <c r="S61" s="97">
        <f>Volunteers!D61</f>
        <v>0</v>
      </c>
      <c r="T61" s="97">
        <f>'Staff Movements'!B61</f>
        <v>135</v>
      </c>
      <c r="U61" s="97">
        <f>'Staff Movements'!C61</f>
        <v>84</v>
      </c>
      <c r="V61" s="96">
        <v>0</v>
      </c>
      <c r="W61" s="97">
        <v>1</v>
      </c>
      <c r="X61" s="99">
        <v>0</v>
      </c>
    </row>
    <row r="62" spans="1:24" x14ac:dyDescent="0.35">
      <c r="A62" s="95" t="s">
        <v>51</v>
      </c>
      <c r="B62" s="96">
        <f>'Full Time'!B62</f>
        <v>197</v>
      </c>
      <c r="C62" s="97">
        <f>'Full Time'!C62</f>
        <v>254</v>
      </c>
      <c r="D62" s="97">
        <f>'Full Time'!D62</f>
        <v>1</v>
      </c>
      <c r="E62" s="97">
        <f>'Part Time'!B62</f>
        <v>47</v>
      </c>
      <c r="F62" s="97">
        <f>'Part Time'!C62</f>
        <v>349</v>
      </c>
      <c r="G62" s="97">
        <f>'Part Time'!D62</f>
        <v>0</v>
      </c>
      <c r="H62" s="97">
        <f>'Part Time-EFT'!B62</f>
        <v>18.124000000000002</v>
      </c>
      <c r="I62" s="97">
        <f>'Part Time-EFT'!C62</f>
        <v>207.934</v>
      </c>
      <c r="J62" s="97">
        <f>'Part Time-EFT'!D62</f>
        <v>0</v>
      </c>
      <c r="K62" s="98">
        <f>'TOTAL EFT'!B62</f>
        <v>215.124</v>
      </c>
      <c r="L62" s="98">
        <f>'TOTAL EFT'!C62</f>
        <v>461.93399999999997</v>
      </c>
      <c r="M62" s="98">
        <f>'TOTAL EFT'!D62</f>
        <v>1</v>
      </c>
      <c r="N62" s="97">
        <f>Casual!B62</f>
        <v>33</v>
      </c>
      <c r="O62" s="97">
        <f>Casual!C62</f>
        <v>121</v>
      </c>
      <c r="P62" s="97">
        <f>Casual!D62</f>
        <v>0</v>
      </c>
      <c r="Q62" s="97">
        <f>Volunteers!B62</f>
        <v>79</v>
      </c>
      <c r="R62" s="97">
        <f>Volunteers!C62</f>
        <v>254</v>
      </c>
      <c r="S62" s="97">
        <f>Volunteers!D62</f>
        <v>0</v>
      </c>
      <c r="T62" s="97">
        <f>'Staff Movements'!B62</f>
        <v>259.7</v>
      </c>
      <c r="U62" s="97">
        <f>'Staff Movements'!C62</f>
        <v>113.18</v>
      </c>
      <c r="V62" s="96">
        <v>0</v>
      </c>
      <c r="W62" s="97">
        <v>0</v>
      </c>
      <c r="X62" s="99">
        <v>0</v>
      </c>
    </row>
    <row r="63" spans="1:24" x14ac:dyDescent="0.35">
      <c r="A63" s="95" t="s">
        <v>52</v>
      </c>
      <c r="B63" s="96">
        <f>'Full Time'!B63</f>
        <v>68</v>
      </c>
      <c r="C63" s="97">
        <f>'Full Time'!C63</f>
        <v>43</v>
      </c>
      <c r="D63" s="97">
        <f>'Full Time'!D63</f>
        <v>0</v>
      </c>
      <c r="E63" s="97">
        <f>'Part Time'!B63</f>
        <v>35</v>
      </c>
      <c r="F63" s="97">
        <f>'Part Time'!C63</f>
        <v>91</v>
      </c>
      <c r="G63" s="97">
        <f>'Part Time'!D63</f>
        <v>1</v>
      </c>
      <c r="H63" s="97">
        <f>'Part Time-EFT'!B63</f>
        <v>16.735500000000002</v>
      </c>
      <c r="I63" s="97">
        <f>'Part Time-EFT'!C63</f>
        <v>48.131</v>
      </c>
      <c r="J63" s="97">
        <f>'Part Time-EFT'!D63</f>
        <v>0.2</v>
      </c>
      <c r="K63" s="98">
        <f>'TOTAL EFT'!B63</f>
        <v>84.735500000000002</v>
      </c>
      <c r="L63" s="98">
        <f>'TOTAL EFT'!C63</f>
        <v>91.131000000000014</v>
      </c>
      <c r="M63" s="98">
        <f>'TOTAL EFT'!D63</f>
        <v>0.2</v>
      </c>
      <c r="N63" s="97">
        <f>Casual!B63</f>
        <v>6</v>
      </c>
      <c r="O63" s="97">
        <f>Casual!C63</f>
        <v>20</v>
      </c>
      <c r="P63" s="97">
        <f>Casual!D63</f>
        <v>0</v>
      </c>
      <c r="Q63" s="97">
        <f>Volunteers!B63</f>
        <v>12</v>
      </c>
      <c r="R63" s="97">
        <f>Volunteers!C63</f>
        <v>8</v>
      </c>
      <c r="S63" s="97">
        <f>Volunteers!D63</f>
        <v>2</v>
      </c>
      <c r="T63" s="97">
        <f>'Staff Movements'!B63</f>
        <v>50.177600000000005</v>
      </c>
      <c r="U63" s="97">
        <f>'Staff Movements'!C63</f>
        <v>44.177600000000005</v>
      </c>
      <c r="V63" s="96">
        <v>1</v>
      </c>
      <c r="W63" s="97">
        <v>0</v>
      </c>
      <c r="X63" s="99">
        <v>0</v>
      </c>
    </row>
    <row r="64" spans="1:24" x14ac:dyDescent="0.35">
      <c r="A64" s="95" t="s">
        <v>53</v>
      </c>
      <c r="B64" s="96">
        <f>'Full Time'!B64</f>
        <v>111</v>
      </c>
      <c r="C64" s="97">
        <f>'Full Time'!C64</f>
        <v>61</v>
      </c>
      <c r="D64" s="97">
        <f>'Full Time'!D64</f>
        <v>2</v>
      </c>
      <c r="E64" s="97">
        <f>'Part Time'!B64</f>
        <v>16</v>
      </c>
      <c r="F64" s="97">
        <f>'Part Time'!C64</f>
        <v>117</v>
      </c>
      <c r="G64" s="97">
        <f>'Part Time'!D64</f>
        <v>0</v>
      </c>
      <c r="H64" s="97">
        <f>'Part Time-EFT'!B64</f>
        <v>6.4432999999999998</v>
      </c>
      <c r="I64" s="97">
        <f>'Part Time-EFT'!C64</f>
        <v>62.57</v>
      </c>
      <c r="J64" s="97">
        <f>'Part Time-EFT'!D64</f>
        <v>0</v>
      </c>
      <c r="K64" s="98">
        <f>'TOTAL EFT'!B64</f>
        <v>117.44330000000001</v>
      </c>
      <c r="L64" s="98">
        <f>'TOTAL EFT'!C64</f>
        <v>123.57</v>
      </c>
      <c r="M64" s="98">
        <f>'TOTAL EFT'!D64</f>
        <v>2</v>
      </c>
      <c r="N64" s="97">
        <f>Casual!B64</f>
        <v>6</v>
      </c>
      <c r="O64" s="97">
        <f>Casual!C64</f>
        <v>47</v>
      </c>
      <c r="P64" s="97">
        <f>Casual!D64</f>
        <v>1</v>
      </c>
      <c r="Q64" s="97">
        <f>Volunteers!B64</f>
        <v>16</v>
      </c>
      <c r="R64" s="97">
        <f>Volunteers!C64</f>
        <v>13</v>
      </c>
      <c r="S64" s="97">
        <f>Volunteers!D64</f>
        <v>0</v>
      </c>
      <c r="T64" s="97">
        <f>'Staff Movements'!B64</f>
        <v>38</v>
      </c>
      <c r="U64" s="97">
        <f>'Staff Movements'!C64</f>
        <v>32</v>
      </c>
      <c r="V64" s="96">
        <v>1</v>
      </c>
      <c r="W64" s="97">
        <v>1</v>
      </c>
      <c r="X64" s="99">
        <v>0</v>
      </c>
    </row>
    <row r="65" spans="1:24" x14ac:dyDescent="0.35">
      <c r="A65" s="95" t="s">
        <v>54</v>
      </c>
      <c r="B65" s="96">
        <f>'Full Time'!B65</f>
        <v>64</v>
      </c>
      <c r="C65" s="97">
        <f>'Full Time'!C65</f>
        <v>35</v>
      </c>
      <c r="D65" s="97">
        <f>'Full Time'!D65</f>
        <v>0</v>
      </c>
      <c r="E65" s="97">
        <f>'Part Time'!B65</f>
        <v>15</v>
      </c>
      <c r="F65" s="97">
        <f>'Part Time'!C65</f>
        <v>57</v>
      </c>
      <c r="G65" s="97">
        <f>'Part Time'!D65</f>
        <v>0</v>
      </c>
      <c r="H65" s="97">
        <f>'Part Time-EFT'!B65</f>
        <v>7.7299999999999986</v>
      </c>
      <c r="I65" s="97">
        <f>'Part Time-EFT'!C65</f>
        <v>37.3444</v>
      </c>
      <c r="J65" s="97">
        <f>'Part Time-EFT'!D65</f>
        <v>0</v>
      </c>
      <c r="K65" s="98">
        <f>'TOTAL EFT'!B65</f>
        <v>71.73</v>
      </c>
      <c r="L65" s="98">
        <f>'TOTAL EFT'!C65</f>
        <v>72.344399999999993</v>
      </c>
      <c r="M65" s="98">
        <f>'TOTAL EFT'!D65</f>
        <v>0</v>
      </c>
      <c r="N65" s="97">
        <f>Casual!B65</f>
        <v>6</v>
      </c>
      <c r="O65" s="97">
        <f>Casual!C65</f>
        <v>20</v>
      </c>
      <c r="P65" s="97">
        <f>Casual!D65</f>
        <v>0</v>
      </c>
      <c r="Q65" s="97">
        <f>Volunteers!B65</f>
        <v>0</v>
      </c>
      <c r="R65" s="97">
        <f>Volunteers!C65</f>
        <v>0</v>
      </c>
      <c r="S65" s="97">
        <f>Volunteers!D65</f>
        <v>0</v>
      </c>
      <c r="T65" s="97">
        <f>'Staff Movements'!B65</f>
        <v>62</v>
      </c>
      <c r="U65" s="97">
        <f>'Staff Movements'!C65</f>
        <v>43</v>
      </c>
      <c r="V65" s="96">
        <v>0</v>
      </c>
      <c r="W65" s="97">
        <v>0</v>
      </c>
      <c r="X65" s="99">
        <v>0</v>
      </c>
    </row>
    <row r="66" spans="1:24" x14ac:dyDescent="0.35">
      <c r="A66" s="95" t="s">
        <v>55</v>
      </c>
      <c r="B66" s="96">
        <f>'Full Time'!B66</f>
        <v>132</v>
      </c>
      <c r="C66" s="97">
        <f>'Full Time'!C66</f>
        <v>111</v>
      </c>
      <c r="D66" s="97">
        <f>'Full Time'!D66</f>
        <v>0</v>
      </c>
      <c r="E66" s="97">
        <f>'Part Time'!B66</f>
        <v>36</v>
      </c>
      <c r="F66" s="97">
        <f>'Part Time'!C66</f>
        <v>124</v>
      </c>
      <c r="G66" s="97">
        <f>'Part Time'!D66</f>
        <v>0</v>
      </c>
      <c r="H66" s="97">
        <f>'Part Time-EFT'!B66</f>
        <v>15.33</v>
      </c>
      <c r="I66" s="97">
        <f>'Part Time-EFT'!C66</f>
        <v>65.56</v>
      </c>
      <c r="J66" s="97">
        <f>'Part Time-EFT'!D66</f>
        <v>0</v>
      </c>
      <c r="K66" s="98">
        <f>'TOTAL EFT'!B66</f>
        <v>147.33000000000001</v>
      </c>
      <c r="L66" s="98">
        <f>'TOTAL EFT'!C66</f>
        <v>176.55999999999997</v>
      </c>
      <c r="M66" s="98">
        <f>'TOTAL EFT'!D66</f>
        <v>0</v>
      </c>
      <c r="N66" s="97">
        <f>Casual!B66</f>
        <v>19</v>
      </c>
      <c r="O66" s="97">
        <f>Casual!C66</f>
        <v>69</v>
      </c>
      <c r="P66" s="97">
        <f>Casual!D66</f>
        <v>0</v>
      </c>
      <c r="Q66" s="97">
        <f>Volunteers!B66</f>
        <v>0</v>
      </c>
      <c r="R66" s="97">
        <f>Volunteers!C66</f>
        <v>0</v>
      </c>
      <c r="S66" s="97">
        <f>Volunteers!D66</f>
        <v>0</v>
      </c>
      <c r="T66" s="97">
        <f>'Staff Movements'!B66</f>
        <v>33</v>
      </c>
      <c r="U66" s="97">
        <f>'Staff Movements'!C66</f>
        <v>28</v>
      </c>
      <c r="V66" s="96">
        <v>0</v>
      </c>
      <c r="W66" s="97">
        <v>1</v>
      </c>
      <c r="X66" s="99">
        <v>0</v>
      </c>
    </row>
    <row r="67" spans="1:24" x14ac:dyDescent="0.35">
      <c r="A67" s="95" t="s">
        <v>56</v>
      </c>
      <c r="B67" s="96">
        <f>'Full Time'!B67</f>
        <v>98</v>
      </c>
      <c r="C67" s="97">
        <f>'Full Time'!C67</f>
        <v>50</v>
      </c>
      <c r="D67" s="97">
        <f>'Full Time'!D67</f>
        <v>0</v>
      </c>
      <c r="E67" s="97">
        <f>'Part Time'!B67</f>
        <v>5</v>
      </c>
      <c r="F67" s="97">
        <f>'Part Time'!C67</f>
        <v>61</v>
      </c>
      <c r="G67" s="97">
        <f>'Part Time'!D67</f>
        <v>1</v>
      </c>
      <c r="H67" s="97">
        <f>'Part Time-EFT'!B67</f>
        <v>2.5500000000000003</v>
      </c>
      <c r="I67" s="97">
        <f>'Part Time-EFT'!C67</f>
        <v>35.64</v>
      </c>
      <c r="J67" s="97">
        <f>'Part Time-EFT'!D67</f>
        <v>0.05</v>
      </c>
      <c r="K67" s="98">
        <f>'TOTAL EFT'!B67</f>
        <v>100.55</v>
      </c>
      <c r="L67" s="98">
        <f>'TOTAL EFT'!C67</f>
        <v>85.64</v>
      </c>
      <c r="M67" s="98">
        <f>'TOTAL EFT'!D67</f>
        <v>0.05</v>
      </c>
      <c r="N67" s="97">
        <f>Casual!B67</f>
        <v>8</v>
      </c>
      <c r="O67" s="97">
        <f>Casual!C67</f>
        <v>31</v>
      </c>
      <c r="P67" s="97">
        <f>Casual!D67</f>
        <v>0</v>
      </c>
      <c r="Q67" s="97">
        <f>Volunteers!B67</f>
        <v>0</v>
      </c>
      <c r="R67" s="97">
        <f>Volunteers!C67</f>
        <v>0</v>
      </c>
      <c r="S67" s="97">
        <f>Volunteers!D67</f>
        <v>0</v>
      </c>
      <c r="T67" s="97">
        <f>'Staff Movements'!B67</f>
        <v>48</v>
      </c>
      <c r="U67" s="97">
        <f>'Staff Movements'!C67</f>
        <v>49</v>
      </c>
      <c r="V67" s="96">
        <v>0</v>
      </c>
      <c r="W67" s="97">
        <v>0</v>
      </c>
      <c r="X67" s="99">
        <v>0</v>
      </c>
    </row>
    <row r="68" spans="1:24" x14ac:dyDescent="0.35">
      <c r="A68" s="95" t="s">
        <v>57</v>
      </c>
      <c r="B68" s="96">
        <f>'Full Time'!B68</f>
        <v>278.60000000000002</v>
      </c>
      <c r="C68" s="97">
        <f>'Full Time'!C68</f>
        <v>275.8</v>
      </c>
      <c r="D68" s="97">
        <f>'Full Time'!D68</f>
        <v>1</v>
      </c>
      <c r="E68" s="97">
        <f>'Part Time'!B68</f>
        <v>85</v>
      </c>
      <c r="F68" s="97">
        <f>'Part Time'!C68</f>
        <v>233</v>
      </c>
      <c r="G68" s="97">
        <f>'Part Time'!D68</f>
        <v>0</v>
      </c>
      <c r="H68" s="97">
        <f>'Part Time-EFT'!B68</f>
        <v>37.01</v>
      </c>
      <c r="I68" s="97">
        <f>'Part Time-EFT'!C68</f>
        <v>116.5</v>
      </c>
      <c r="J68" s="97">
        <f>'Part Time-EFT'!D68</f>
        <v>0</v>
      </c>
      <c r="K68" s="98">
        <f>'TOTAL EFT'!B68</f>
        <v>315.60999999999996</v>
      </c>
      <c r="L68" s="98">
        <f>'TOTAL EFT'!C68</f>
        <v>392.29999999999995</v>
      </c>
      <c r="M68" s="98">
        <f>'TOTAL EFT'!D68</f>
        <v>1</v>
      </c>
      <c r="N68" s="97">
        <f>Casual!B68</f>
        <v>0.7</v>
      </c>
      <c r="O68" s="97">
        <f>Casual!C68</f>
        <v>3.29</v>
      </c>
      <c r="P68" s="97">
        <f>Casual!D68</f>
        <v>0</v>
      </c>
      <c r="Q68" s="97">
        <f>Volunteers!B68</f>
        <v>0</v>
      </c>
      <c r="R68" s="97">
        <f>Volunteers!C68</f>
        <v>0</v>
      </c>
      <c r="S68" s="97">
        <f>Volunteers!D68</f>
        <v>0</v>
      </c>
      <c r="T68" s="97">
        <f>'Staff Movements'!B68</f>
        <v>121</v>
      </c>
      <c r="U68" s="97">
        <f>'Staff Movements'!C68</f>
        <v>132.99</v>
      </c>
      <c r="V68" s="96">
        <v>2.9</v>
      </c>
      <c r="W68" s="97">
        <v>0</v>
      </c>
      <c r="X68" s="99">
        <v>0</v>
      </c>
    </row>
    <row r="69" spans="1:24" x14ac:dyDescent="0.35">
      <c r="A69" s="95" t="s">
        <v>58</v>
      </c>
      <c r="B69" s="96">
        <f>'Full Time'!B69</f>
        <v>44</v>
      </c>
      <c r="C69" s="97">
        <f>'Full Time'!C69</f>
        <v>19</v>
      </c>
      <c r="D69" s="97">
        <f>'Full Time'!D69</f>
        <v>0</v>
      </c>
      <c r="E69" s="97">
        <f>'Part Time'!B69</f>
        <v>9</v>
      </c>
      <c r="F69" s="97">
        <f>'Part Time'!C69</f>
        <v>59</v>
      </c>
      <c r="G69" s="97">
        <f>'Part Time'!D69</f>
        <v>0</v>
      </c>
      <c r="H69" s="97">
        <f>'Part Time-EFT'!B69</f>
        <v>4.04</v>
      </c>
      <c r="I69" s="97">
        <f>'Part Time-EFT'!C69</f>
        <v>26.08</v>
      </c>
      <c r="J69" s="97">
        <f>'Part Time-EFT'!D69</f>
        <v>0</v>
      </c>
      <c r="K69" s="98">
        <f>'TOTAL EFT'!B69</f>
        <v>48.040000000000006</v>
      </c>
      <c r="L69" s="98">
        <f>'TOTAL EFT'!C69</f>
        <v>45.08</v>
      </c>
      <c r="M69" s="98">
        <f>'TOTAL EFT'!D69</f>
        <v>0</v>
      </c>
      <c r="N69" s="97">
        <f>Casual!B69</f>
        <v>0</v>
      </c>
      <c r="O69" s="97">
        <f>Casual!C69</f>
        <v>14</v>
      </c>
      <c r="P69" s="97">
        <f>Casual!D69</f>
        <v>0</v>
      </c>
      <c r="Q69" s="97">
        <f>Volunteers!B69</f>
        <v>0</v>
      </c>
      <c r="R69" s="97">
        <f>Volunteers!C69</f>
        <v>0</v>
      </c>
      <c r="S69" s="97">
        <f>Volunteers!D69</f>
        <v>0</v>
      </c>
      <c r="T69" s="97">
        <f>'Staff Movements'!B69</f>
        <v>0</v>
      </c>
      <c r="U69" s="97">
        <f>'Staff Movements'!C69</f>
        <v>0</v>
      </c>
      <c r="V69" s="96">
        <v>0</v>
      </c>
      <c r="W69" s="97">
        <v>0</v>
      </c>
      <c r="X69" s="99">
        <v>0</v>
      </c>
    </row>
    <row r="70" spans="1:24" x14ac:dyDescent="0.35">
      <c r="A70" s="95" t="s">
        <v>59</v>
      </c>
      <c r="B70" s="96">
        <f>'Full Time'!B70</f>
        <v>9</v>
      </c>
      <c r="C70" s="97">
        <f>'Full Time'!C70</f>
        <v>9</v>
      </c>
      <c r="D70" s="97">
        <f>'Full Time'!D70</f>
        <v>0</v>
      </c>
      <c r="E70" s="97">
        <f>'Part Time'!B70</f>
        <v>5</v>
      </c>
      <c r="F70" s="97">
        <f>'Part Time'!C70</f>
        <v>35.6</v>
      </c>
      <c r="G70" s="97">
        <f>'Part Time'!D70</f>
        <v>0</v>
      </c>
      <c r="H70" s="97">
        <f>'Part Time-EFT'!B70</f>
        <v>2.4294736842105262</v>
      </c>
      <c r="I70" s="97">
        <f>'Part Time-EFT'!C70</f>
        <v>17.781052631578945</v>
      </c>
      <c r="J70" s="97">
        <f>'Part Time-EFT'!D70</f>
        <v>0</v>
      </c>
      <c r="K70" s="98">
        <f>'TOTAL EFT'!B70</f>
        <v>11.429473684210526</v>
      </c>
      <c r="L70" s="98">
        <f>'TOTAL EFT'!C70</f>
        <v>26.781052631578948</v>
      </c>
      <c r="M70" s="98">
        <f>'TOTAL EFT'!D70</f>
        <v>0</v>
      </c>
      <c r="N70" s="97">
        <f>Casual!B70</f>
        <v>0.08</v>
      </c>
      <c r="O70" s="97">
        <f>Casual!C70</f>
        <v>2</v>
      </c>
      <c r="P70" s="97">
        <f>Casual!D70</f>
        <v>0</v>
      </c>
      <c r="Q70" s="97">
        <f>Volunteers!B70</f>
        <v>8</v>
      </c>
      <c r="R70" s="97">
        <f>Volunteers!C70</f>
        <v>14</v>
      </c>
      <c r="S70" s="97">
        <f>Volunteers!D70</f>
        <v>0</v>
      </c>
      <c r="T70" s="97">
        <f>'Staff Movements'!B70</f>
        <v>7.05</v>
      </c>
      <c r="U70" s="97">
        <f>'Staff Movements'!C70</f>
        <v>5.98</v>
      </c>
      <c r="V70" s="96">
        <v>0</v>
      </c>
      <c r="W70" s="97">
        <v>0</v>
      </c>
      <c r="X70" s="99">
        <v>0</v>
      </c>
    </row>
    <row r="71" spans="1:24" x14ac:dyDescent="0.35">
      <c r="A71" s="95" t="s">
        <v>60</v>
      </c>
      <c r="B71" s="96">
        <f>'Full Time'!B71</f>
        <v>141</v>
      </c>
      <c r="C71" s="97">
        <f>'Full Time'!C71</f>
        <v>87</v>
      </c>
      <c r="D71" s="97">
        <f>'Full Time'!D71</f>
        <v>0</v>
      </c>
      <c r="E71" s="97">
        <f>'Part Time'!B71</f>
        <v>15</v>
      </c>
      <c r="F71" s="97">
        <f>'Part Time'!C71</f>
        <v>45</v>
      </c>
      <c r="G71" s="97">
        <f>'Part Time'!D71</f>
        <v>0</v>
      </c>
      <c r="H71" s="97">
        <f>'Part Time-EFT'!B71</f>
        <v>7.85</v>
      </c>
      <c r="I71" s="97">
        <f>'Part Time-EFT'!C71</f>
        <v>25.439999999999998</v>
      </c>
      <c r="J71" s="97">
        <f>'Part Time-EFT'!D71</f>
        <v>0</v>
      </c>
      <c r="K71" s="98">
        <f>'TOTAL EFT'!B71</f>
        <v>148.85</v>
      </c>
      <c r="L71" s="98">
        <f>'TOTAL EFT'!C71</f>
        <v>112.44</v>
      </c>
      <c r="M71" s="98">
        <f>'TOTAL EFT'!D71</f>
        <v>0</v>
      </c>
      <c r="N71" s="97">
        <f>Casual!B71</f>
        <v>8</v>
      </c>
      <c r="O71" s="97">
        <f>Casual!C71</f>
        <v>32</v>
      </c>
      <c r="P71" s="97">
        <f>Casual!D71</f>
        <v>0</v>
      </c>
      <c r="Q71" s="97">
        <f>Volunteers!B71</f>
        <v>0</v>
      </c>
      <c r="R71" s="97">
        <f>Volunteers!C71</f>
        <v>0</v>
      </c>
      <c r="S71" s="97">
        <f>Volunteers!D71</f>
        <v>0</v>
      </c>
      <c r="T71" s="97">
        <f>'Staff Movements'!B71</f>
        <v>65.28</v>
      </c>
      <c r="U71" s="97">
        <f>'Staff Movements'!C71</f>
        <v>34.5</v>
      </c>
      <c r="V71" s="96">
        <v>0</v>
      </c>
      <c r="W71" s="97">
        <v>0</v>
      </c>
      <c r="X71" s="99">
        <v>0</v>
      </c>
    </row>
    <row r="72" spans="1:24" x14ac:dyDescent="0.35">
      <c r="A72" s="95" t="s">
        <v>61</v>
      </c>
      <c r="B72" s="96">
        <f>'Full Time'!B72</f>
        <v>99</v>
      </c>
      <c r="C72" s="97">
        <f>'Full Time'!C72</f>
        <v>51</v>
      </c>
      <c r="D72" s="97">
        <f>'Full Time'!D72</f>
        <v>0</v>
      </c>
      <c r="E72" s="97">
        <f>'Part Time'!B72</f>
        <v>48</v>
      </c>
      <c r="F72" s="97">
        <f>'Part Time'!C72</f>
        <v>101</v>
      </c>
      <c r="G72" s="97">
        <f>'Part Time'!D72</f>
        <v>0</v>
      </c>
      <c r="H72" s="97">
        <f>'Part Time-EFT'!B72</f>
        <v>25.82</v>
      </c>
      <c r="I72" s="97">
        <f>'Part Time-EFT'!C72</f>
        <v>53.86</v>
      </c>
      <c r="J72" s="97">
        <f>'Part Time-EFT'!D72</f>
        <v>0</v>
      </c>
      <c r="K72" s="98">
        <f>'TOTAL EFT'!B72</f>
        <v>124.82000000000001</v>
      </c>
      <c r="L72" s="98">
        <f>'TOTAL EFT'!C72</f>
        <v>104.86</v>
      </c>
      <c r="M72" s="98">
        <f>'TOTAL EFT'!D72</f>
        <v>0</v>
      </c>
      <c r="N72" s="97">
        <f>Casual!B72</f>
        <v>66</v>
      </c>
      <c r="O72" s="97">
        <f>Casual!C72</f>
        <v>105</v>
      </c>
      <c r="P72" s="97">
        <f>Casual!D72</f>
        <v>0</v>
      </c>
      <c r="Q72" s="97">
        <f>Volunteers!B72</f>
        <v>61</v>
      </c>
      <c r="R72" s="97">
        <f>Volunteers!C72</f>
        <v>107</v>
      </c>
      <c r="S72" s="97">
        <f>Volunteers!D72</f>
        <v>0</v>
      </c>
      <c r="T72" s="97">
        <f>'Staff Movements'!B72</f>
        <v>0</v>
      </c>
      <c r="U72" s="97">
        <f>'Staff Movements'!C72</f>
        <v>0</v>
      </c>
      <c r="V72" s="96">
        <v>0</v>
      </c>
      <c r="W72" s="97">
        <v>0</v>
      </c>
      <c r="X72" s="99">
        <v>0</v>
      </c>
    </row>
    <row r="73" spans="1:24" x14ac:dyDescent="0.35">
      <c r="A73" s="95" t="s">
        <v>62</v>
      </c>
      <c r="B73" s="96">
        <f>'Full Time'!B73</f>
        <v>268</v>
      </c>
      <c r="C73" s="97">
        <f>'Full Time'!C73</f>
        <v>258</v>
      </c>
      <c r="D73" s="97">
        <f>'Full Time'!D73</f>
        <v>0</v>
      </c>
      <c r="E73" s="97">
        <f>'Part Time'!B73</f>
        <v>82</v>
      </c>
      <c r="F73" s="97">
        <f>'Part Time'!C73</f>
        <v>201</v>
      </c>
      <c r="G73" s="97">
        <f>'Part Time'!D73</f>
        <v>0</v>
      </c>
      <c r="H73" s="97">
        <f>'Part Time-EFT'!B73</f>
        <v>34.86</v>
      </c>
      <c r="I73" s="97">
        <f>'Part Time-EFT'!C73</f>
        <v>104.75000000000001</v>
      </c>
      <c r="J73" s="97">
        <f>'Part Time-EFT'!D73</f>
        <v>0</v>
      </c>
      <c r="K73" s="98">
        <f>'TOTAL EFT'!B73</f>
        <v>302.86</v>
      </c>
      <c r="L73" s="98">
        <f>'TOTAL EFT'!C73</f>
        <v>362.75</v>
      </c>
      <c r="M73" s="98">
        <f>'TOTAL EFT'!D73</f>
        <v>0</v>
      </c>
      <c r="N73" s="97">
        <f>Casual!B73</f>
        <v>84</v>
      </c>
      <c r="O73" s="97">
        <f>Casual!C73</f>
        <v>150</v>
      </c>
      <c r="P73" s="97">
        <f>Casual!D73</f>
        <v>3</v>
      </c>
      <c r="Q73" s="97">
        <f>Volunteers!B73</f>
        <v>0</v>
      </c>
      <c r="R73" s="97">
        <f>Volunteers!C73</f>
        <v>0</v>
      </c>
      <c r="S73" s="97">
        <f>Volunteers!D73</f>
        <v>0</v>
      </c>
      <c r="T73" s="97">
        <f>'Staff Movements'!B73</f>
        <v>121.53</v>
      </c>
      <c r="U73" s="97">
        <f>'Staff Movements'!C73</f>
        <v>125.47999999999999</v>
      </c>
      <c r="V73" s="96">
        <v>0</v>
      </c>
      <c r="W73" s="97">
        <v>2</v>
      </c>
      <c r="X73" s="99">
        <v>0</v>
      </c>
    </row>
    <row r="74" spans="1:24" x14ac:dyDescent="0.35">
      <c r="A74" s="95" t="s">
        <v>63</v>
      </c>
      <c r="B74" s="96">
        <f>'Full Time'!B74</f>
        <v>61</v>
      </c>
      <c r="C74" s="97">
        <f>'Full Time'!C74</f>
        <v>32</v>
      </c>
      <c r="D74" s="97">
        <f>'Full Time'!D74</f>
        <v>0</v>
      </c>
      <c r="E74" s="97">
        <f>'Part Time'!B74</f>
        <v>6</v>
      </c>
      <c r="F74" s="97">
        <f>'Part Time'!C74</f>
        <v>37</v>
      </c>
      <c r="G74" s="97">
        <f>'Part Time'!D74</f>
        <v>0</v>
      </c>
      <c r="H74" s="97">
        <f>'Part Time-EFT'!B74</f>
        <v>3.3100000000000005</v>
      </c>
      <c r="I74" s="97">
        <f>'Part Time-EFT'!C74</f>
        <v>23.47</v>
      </c>
      <c r="J74" s="97">
        <f>'Part Time-EFT'!D74</f>
        <v>0</v>
      </c>
      <c r="K74" s="98">
        <f>'TOTAL EFT'!B74</f>
        <v>64.31</v>
      </c>
      <c r="L74" s="98">
        <f>'TOTAL EFT'!C74</f>
        <v>55.47</v>
      </c>
      <c r="M74" s="98">
        <f>'TOTAL EFT'!D74</f>
        <v>0</v>
      </c>
      <c r="N74" s="97">
        <f>Casual!B74</f>
        <v>4</v>
      </c>
      <c r="O74" s="97">
        <f>Casual!C74</f>
        <v>10</v>
      </c>
      <c r="P74" s="97">
        <f>Casual!D74</f>
        <v>0</v>
      </c>
      <c r="Q74" s="97">
        <f>Volunteers!B74</f>
        <v>0</v>
      </c>
      <c r="R74" s="97">
        <f>Volunteers!C74</f>
        <v>0</v>
      </c>
      <c r="S74" s="97">
        <f>Volunteers!D74</f>
        <v>0</v>
      </c>
      <c r="T74" s="97">
        <f>'Staff Movements'!B74</f>
        <v>29.520000000000003</v>
      </c>
      <c r="U74" s="97">
        <f>'Staff Movements'!C74</f>
        <v>30.14865</v>
      </c>
      <c r="V74" s="96">
        <v>0</v>
      </c>
      <c r="W74" s="97">
        <v>0</v>
      </c>
      <c r="X74" s="99">
        <v>0</v>
      </c>
    </row>
    <row r="75" spans="1:24" x14ac:dyDescent="0.35">
      <c r="A75" s="95" t="s">
        <v>64</v>
      </c>
      <c r="B75" s="96">
        <f>'Full Time'!B75</f>
        <v>131</v>
      </c>
      <c r="C75" s="97">
        <f>'Full Time'!C75</f>
        <v>73</v>
      </c>
      <c r="D75" s="97">
        <f>'Full Time'!D75</f>
        <v>0</v>
      </c>
      <c r="E75" s="97">
        <f>'Part Time'!B75</f>
        <v>18</v>
      </c>
      <c r="F75" s="97">
        <f>'Part Time'!C75</f>
        <v>176</v>
      </c>
      <c r="G75" s="97">
        <f>'Part Time'!D75</f>
        <v>0</v>
      </c>
      <c r="H75" s="97">
        <f>'Part Time-EFT'!B75</f>
        <v>12.2</v>
      </c>
      <c r="I75" s="97">
        <f>'Part Time-EFT'!C75</f>
        <v>105.58999999999999</v>
      </c>
      <c r="J75" s="97">
        <f>'Part Time-EFT'!D75</f>
        <v>0</v>
      </c>
      <c r="K75" s="98">
        <f>'TOTAL EFT'!B75</f>
        <v>143.19999999999999</v>
      </c>
      <c r="L75" s="98">
        <f>'TOTAL EFT'!C75</f>
        <v>178.59</v>
      </c>
      <c r="M75" s="98">
        <f>'TOTAL EFT'!D75</f>
        <v>0</v>
      </c>
      <c r="N75" s="97">
        <f>Casual!B75</f>
        <v>3.23</v>
      </c>
      <c r="O75" s="97">
        <f>Casual!C75</f>
        <v>4.32</v>
      </c>
      <c r="P75" s="97">
        <f>Casual!D75</f>
        <v>0</v>
      </c>
      <c r="Q75" s="97">
        <f>Volunteers!B75</f>
        <v>55.4</v>
      </c>
      <c r="R75" s="97">
        <f>Volunteers!C75</f>
        <v>102.86</v>
      </c>
      <c r="S75" s="97">
        <f>Volunteers!D75</f>
        <v>0</v>
      </c>
      <c r="T75" s="97">
        <f>'Staff Movements'!B75</f>
        <v>51.03</v>
      </c>
      <c r="U75" s="97">
        <f>'Staff Movements'!C75</f>
        <v>49.13</v>
      </c>
      <c r="V75" s="96">
        <v>0</v>
      </c>
      <c r="W75" s="97">
        <v>0</v>
      </c>
      <c r="X75" s="99">
        <v>0</v>
      </c>
    </row>
    <row r="76" spans="1:24" x14ac:dyDescent="0.35">
      <c r="A76" s="95" t="s">
        <v>65</v>
      </c>
      <c r="B76" s="96">
        <f>'Full Time'!B76</f>
        <v>92</v>
      </c>
      <c r="C76" s="97">
        <f>'Full Time'!C76</f>
        <v>56</v>
      </c>
      <c r="D76" s="97">
        <f>'Full Time'!D76</f>
        <v>0</v>
      </c>
      <c r="E76" s="97">
        <f>'Part Time'!B76</f>
        <v>17</v>
      </c>
      <c r="F76" s="97">
        <f>'Part Time'!C76</f>
        <v>79</v>
      </c>
      <c r="G76" s="97">
        <f>'Part Time'!D76</f>
        <v>0</v>
      </c>
      <c r="H76" s="97">
        <f>'Part Time-EFT'!B76</f>
        <v>5.0999999999999996</v>
      </c>
      <c r="I76" s="97">
        <f>'Part Time-EFT'!C76</f>
        <v>47.9</v>
      </c>
      <c r="J76" s="97">
        <f>'Part Time-EFT'!D76</f>
        <v>0</v>
      </c>
      <c r="K76" s="98">
        <f>'TOTAL EFT'!B76</f>
        <v>97.1</v>
      </c>
      <c r="L76" s="98">
        <f>'TOTAL EFT'!C76</f>
        <v>103.89999999999999</v>
      </c>
      <c r="M76" s="98">
        <f>'TOTAL EFT'!D76</f>
        <v>0</v>
      </c>
      <c r="N76" s="97">
        <f>Casual!B76</f>
        <v>5</v>
      </c>
      <c r="O76" s="97">
        <f>Casual!C76</f>
        <v>15</v>
      </c>
      <c r="P76" s="97">
        <f>Casual!D76</f>
        <v>0</v>
      </c>
      <c r="Q76" s="97">
        <f>Volunteers!B76</f>
        <v>51</v>
      </c>
      <c r="R76" s="97">
        <f>Volunteers!C76</f>
        <v>66</v>
      </c>
      <c r="S76" s="97">
        <f>Volunteers!D76</f>
        <v>0</v>
      </c>
      <c r="T76" s="97">
        <f>'Staff Movements'!B76</f>
        <v>43.4</v>
      </c>
      <c r="U76" s="97">
        <f>'Staff Movements'!C76</f>
        <v>36.700000000000003</v>
      </c>
      <c r="V76" s="96">
        <v>4</v>
      </c>
      <c r="W76" s="97">
        <v>2</v>
      </c>
      <c r="X76" s="99">
        <v>0</v>
      </c>
    </row>
    <row r="77" spans="1:24" x14ac:dyDescent="0.35">
      <c r="A77" s="95" t="s">
        <v>66</v>
      </c>
      <c r="B77" s="96">
        <f>'Full Time'!B77</f>
        <v>47</v>
      </c>
      <c r="C77" s="97">
        <f>'Full Time'!C77</f>
        <v>16</v>
      </c>
      <c r="D77" s="97">
        <f>'Full Time'!D77</f>
        <v>0</v>
      </c>
      <c r="E77" s="97">
        <f>'Part Time'!B77</f>
        <v>4</v>
      </c>
      <c r="F77" s="97">
        <f>'Part Time'!C77</f>
        <v>51</v>
      </c>
      <c r="G77" s="97">
        <f>'Part Time'!D77</f>
        <v>0</v>
      </c>
      <c r="H77" s="97">
        <f>'Part Time-EFT'!B77</f>
        <v>2.9</v>
      </c>
      <c r="I77" s="97">
        <f>'Part Time-EFT'!C77</f>
        <v>33.799999999999997</v>
      </c>
      <c r="J77" s="97">
        <f>'Part Time-EFT'!D77</f>
        <v>0</v>
      </c>
      <c r="K77" s="98">
        <f>'TOTAL EFT'!B77</f>
        <v>49.9</v>
      </c>
      <c r="L77" s="98">
        <f>'TOTAL EFT'!C77</f>
        <v>49.8</v>
      </c>
      <c r="M77" s="98">
        <f>'TOTAL EFT'!D77</f>
        <v>0</v>
      </c>
      <c r="N77" s="97">
        <f>Casual!B77</f>
        <v>2</v>
      </c>
      <c r="O77" s="97">
        <f>Casual!C77</f>
        <v>21</v>
      </c>
      <c r="P77" s="97">
        <f>Casual!D77</f>
        <v>0</v>
      </c>
      <c r="Q77" s="97">
        <f>Volunteers!B77</f>
        <v>0</v>
      </c>
      <c r="R77" s="97">
        <f>Volunteers!C77</f>
        <v>0</v>
      </c>
      <c r="S77" s="97">
        <f>Volunteers!D77</f>
        <v>0</v>
      </c>
      <c r="T77" s="97">
        <f>'Staff Movements'!B77</f>
        <v>34</v>
      </c>
      <c r="U77" s="97">
        <f>'Staff Movements'!C77</f>
        <v>37.700000000000003</v>
      </c>
      <c r="V77" s="96">
        <v>0</v>
      </c>
      <c r="W77" s="97">
        <v>0</v>
      </c>
      <c r="X77" s="99">
        <v>0</v>
      </c>
    </row>
    <row r="78" spans="1:24" x14ac:dyDescent="0.35">
      <c r="A78" s="95" t="s">
        <v>67</v>
      </c>
      <c r="B78" s="96">
        <f>'Full Time'!B78</f>
        <v>124.4</v>
      </c>
      <c r="C78" s="97">
        <f>'Full Time'!C78</f>
        <v>90.580000000000013</v>
      </c>
      <c r="D78" s="97">
        <f>'Full Time'!D78</f>
        <v>0</v>
      </c>
      <c r="E78" s="97">
        <f>'Part Time'!B78</f>
        <v>16</v>
      </c>
      <c r="F78" s="97">
        <f>'Part Time'!C78</f>
        <v>109</v>
      </c>
      <c r="G78" s="97">
        <f>'Part Time'!D78</f>
        <v>0</v>
      </c>
      <c r="H78" s="97">
        <f>'Part Time-EFT'!B78</f>
        <v>7.95</v>
      </c>
      <c r="I78" s="97">
        <f>'Part Time-EFT'!C78</f>
        <v>60.449999999999996</v>
      </c>
      <c r="J78" s="97">
        <f>'Part Time-EFT'!D78</f>
        <v>0</v>
      </c>
      <c r="K78" s="98">
        <f>'TOTAL EFT'!B78</f>
        <v>132.35</v>
      </c>
      <c r="L78" s="98">
        <f>'TOTAL EFT'!C78</f>
        <v>151.03</v>
      </c>
      <c r="M78" s="98">
        <f>'TOTAL EFT'!D78</f>
        <v>0</v>
      </c>
      <c r="N78" s="97">
        <f>Casual!B78</f>
        <v>51</v>
      </c>
      <c r="O78" s="97">
        <f>Casual!C78</f>
        <v>96</v>
      </c>
      <c r="P78" s="97">
        <f>Casual!D78</f>
        <v>0</v>
      </c>
      <c r="Q78" s="97">
        <f>Volunteers!B78</f>
        <v>0</v>
      </c>
      <c r="R78" s="97">
        <f>Volunteers!C78</f>
        <v>0</v>
      </c>
      <c r="S78" s="97">
        <f>Volunteers!D78</f>
        <v>0</v>
      </c>
      <c r="T78" s="97">
        <f>'Staff Movements'!B78</f>
        <v>75.53</v>
      </c>
      <c r="U78" s="97">
        <f>'Staff Movements'!C78</f>
        <v>83.26</v>
      </c>
      <c r="V78" s="96">
        <v>0</v>
      </c>
      <c r="W78" s="97">
        <v>0</v>
      </c>
      <c r="X78" s="99">
        <v>0</v>
      </c>
    </row>
    <row r="79" spans="1:24" x14ac:dyDescent="0.35">
      <c r="A79" s="95" t="s">
        <v>68</v>
      </c>
      <c r="B79" s="96">
        <f>'Full Time'!B79</f>
        <v>135</v>
      </c>
      <c r="C79" s="97">
        <f>'Full Time'!C79</f>
        <v>84</v>
      </c>
      <c r="D79" s="97">
        <f>'Full Time'!D79</f>
        <v>0</v>
      </c>
      <c r="E79" s="97">
        <f>'Part Time'!B79</f>
        <v>39</v>
      </c>
      <c r="F79" s="97">
        <f>'Part Time'!C79</f>
        <v>199</v>
      </c>
      <c r="G79" s="97">
        <f>'Part Time'!D79</f>
        <v>0</v>
      </c>
      <c r="H79" s="97">
        <f>'Part Time-EFT'!B79</f>
        <v>18.799999999999997</v>
      </c>
      <c r="I79" s="97">
        <f>'Part Time-EFT'!C79</f>
        <v>120.69999999999999</v>
      </c>
      <c r="J79" s="97">
        <f>'Part Time-EFT'!D79</f>
        <v>0</v>
      </c>
      <c r="K79" s="98">
        <f>'TOTAL EFT'!B79</f>
        <v>153.79999999999998</v>
      </c>
      <c r="L79" s="98">
        <f>'TOTAL EFT'!C79</f>
        <v>204.70000000000002</v>
      </c>
      <c r="M79" s="98">
        <f>'TOTAL EFT'!D79</f>
        <v>0</v>
      </c>
      <c r="N79" s="97">
        <f>Casual!B79</f>
        <v>50</v>
      </c>
      <c r="O79" s="97">
        <f>Casual!C79</f>
        <v>164</v>
      </c>
      <c r="P79" s="97">
        <f>Casual!D79</f>
        <v>0</v>
      </c>
      <c r="Q79" s="97">
        <f>Volunteers!B79</f>
        <v>123</v>
      </c>
      <c r="R79" s="97">
        <f>Volunteers!C79</f>
        <v>205</v>
      </c>
      <c r="S79" s="97">
        <f>Volunteers!D79</f>
        <v>0</v>
      </c>
      <c r="T79" s="97">
        <f>'Staff Movements'!B79</f>
        <v>3.74</v>
      </c>
      <c r="U79" s="97">
        <f>'Staff Movements'!C79</f>
        <v>7.37</v>
      </c>
      <c r="V79" s="96">
        <v>0</v>
      </c>
      <c r="W79" s="97">
        <v>0</v>
      </c>
      <c r="X79" s="99">
        <v>0</v>
      </c>
    </row>
    <row r="80" spans="1:24" x14ac:dyDescent="0.35">
      <c r="A80" s="95" t="s">
        <v>69</v>
      </c>
      <c r="B80" s="96">
        <f>'Full Time'!B80</f>
        <v>144</v>
      </c>
      <c r="C80" s="97">
        <f>'Full Time'!C80</f>
        <v>78</v>
      </c>
      <c r="D80" s="97">
        <f>'Full Time'!D80</f>
        <v>0</v>
      </c>
      <c r="E80" s="97">
        <f>'Part Time'!B80</f>
        <v>13</v>
      </c>
      <c r="F80" s="97">
        <f>'Part Time'!C80</f>
        <v>68</v>
      </c>
      <c r="G80" s="97">
        <f>'Part Time'!D80</f>
        <v>0</v>
      </c>
      <c r="H80" s="97">
        <f>'Part Time-EFT'!B80</f>
        <v>5.41</v>
      </c>
      <c r="I80" s="97">
        <f>'Part Time-EFT'!C80</f>
        <v>34.520000000000003</v>
      </c>
      <c r="J80" s="97">
        <f>'Part Time-EFT'!D80</f>
        <v>0</v>
      </c>
      <c r="K80" s="98">
        <f>'TOTAL EFT'!B80</f>
        <v>149.41</v>
      </c>
      <c r="L80" s="98">
        <f>'TOTAL EFT'!C80</f>
        <v>112.52</v>
      </c>
      <c r="M80" s="98">
        <f>'TOTAL EFT'!D80</f>
        <v>0</v>
      </c>
      <c r="N80" s="97">
        <f>Casual!B80</f>
        <v>58</v>
      </c>
      <c r="O80" s="97">
        <f>Casual!C80</f>
        <v>132</v>
      </c>
      <c r="P80" s="97">
        <f>Casual!D80</f>
        <v>0</v>
      </c>
      <c r="Q80" s="97">
        <f>Volunteers!B80</f>
        <v>0</v>
      </c>
      <c r="R80" s="97">
        <f>Volunteers!C80</f>
        <v>371</v>
      </c>
      <c r="S80" s="97">
        <f>Volunteers!D80</f>
        <v>0</v>
      </c>
      <c r="T80" s="97">
        <f>'Staff Movements'!B80</f>
        <v>43</v>
      </c>
      <c r="U80" s="97">
        <f>'Staff Movements'!C80</f>
        <v>58</v>
      </c>
      <c r="V80" s="96">
        <v>0</v>
      </c>
      <c r="W80" s="97">
        <v>0</v>
      </c>
      <c r="X80" s="99">
        <v>0</v>
      </c>
    </row>
    <row r="81" spans="1:61" x14ac:dyDescent="0.35">
      <c r="A81" s="95" t="s">
        <v>70</v>
      </c>
      <c r="B81" s="96">
        <f>'Full Time'!B81</f>
        <v>56</v>
      </c>
      <c r="C81" s="97">
        <f>'Full Time'!C81</f>
        <v>22</v>
      </c>
      <c r="D81" s="97">
        <f>'Full Time'!D81</f>
        <v>0</v>
      </c>
      <c r="E81" s="97">
        <f>'Part Time'!B81</f>
        <v>8</v>
      </c>
      <c r="F81" s="97">
        <f>'Part Time'!C81</f>
        <v>35</v>
      </c>
      <c r="G81" s="97">
        <f>'Part Time'!D81</f>
        <v>0</v>
      </c>
      <c r="H81" s="97">
        <f>'Part Time-EFT'!B81</f>
        <v>2.2999999999999998</v>
      </c>
      <c r="I81" s="97">
        <f>'Part Time-EFT'!C81</f>
        <v>16.8</v>
      </c>
      <c r="J81" s="97">
        <f>'Part Time-EFT'!D81</f>
        <v>0</v>
      </c>
      <c r="K81" s="98">
        <f>'TOTAL EFT'!B81</f>
        <v>58.3</v>
      </c>
      <c r="L81" s="98">
        <f>'TOTAL EFT'!C81</f>
        <v>38.799999999999997</v>
      </c>
      <c r="M81" s="98">
        <f>'TOTAL EFT'!D81</f>
        <v>0</v>
      </c>
      <c r="N81" s="97">
        <f>Casual!B81</f>
        <v>6</v>
      </c>
      <c r="O81" s="97">
        <f>Casual!C81</f>
        <v>11</v>
      </c>
      <c r="P81" s="97">
        <f>Casual!D81</f>
        <v>0</v>
      </c>
      <c r="Q81" s="97">
        <f>Volunteers!B81</f>
        <v>26</v>
      </c>
      <c r="R81" s="97">
        <f>Volunteers!C81</f>
        <v>57</v>
      </c>
      <c r="S81" s="97">
        <f>Volunteers!D81</f>
        <v>0</v>
      </c>
      <c r="T81" s="97">
        <f>'Staff Movements'!B81</f>
        <v>0</v>
      </c>
      <c r="U81" s="97">
        <f>'Staff Movements'!C81</f>
        <v>0</v>
      </c>
      <c r="V81" s="96">
        <v>0</v>
      </c>
      <c r="W81" s="97">
        <v>0</v>
      </c>
      <c r="X81" s="99">
        <v>0</v>
      </c>
    </row>
    <row r="82" spans="1:61" x14ac:dyDescent="0.35">
      <c r="A82" s="95" t="s">
        <v>71</v>
      </c>
      <c r="B82" s="96">
        <f>'Full Time'!B82</f>
        <v>235</v>
      </c>
      <c r="C82" s="97">
        <f>'Full Time'!C82</f>
        <v>207</v>
      </c>
      <c r="D82" s="97">
        <f>'Full Time'!D82</f>
        <v>0</v>
      </c>
      <c r="E82" s="97">
        <f>'Part Time'!B82</f>
        <v>72</v>
      </c>
      <c r="F82" s="97">
        <f>'Part Time'!C82</f>
        <v>324</v>
      </c>
      <c r="G82" s="97">
        <f>'Part Time'!D82</f>
        <v>0</v>
      </c>
      <c r="H82" s="97">
        <f>'Part Time-EFT'!B82</f>
        <v>40.339692982456143</v>
      </c>
      <c r="I82" s="97">
        <f>'Part Time-EFT'!C82</f>
        <v>188.90785087719303</v>
      </c>
      <c r="J82" s="97">
        <f>'Part Time-EFT'!D82</f>
        <v>0</v>
      </c>
      <c r="K82" s="98">
        <f>'TOTAL EFT'!B82</f>
        <v>275.33969298245609</v>
      </c>
      <c r="L82" s="98">
        <f>'TOTAL EFT'!C82</f>
        <v>395.90785087719303</v>
      </c>
      <c r="M82" s="98">
        <f>'TOTAL EFT'!D82</f>
        <v>0</v>
      </c>
      <c r="N82" s="97">
        <f>Casual!B82</f>
        <v>334</v>
      </c>
      <c r="O82" s="97">
        <f>Casual!C82</f>
        <v>644</v>
      </c>
      <c r="P82" s="97">
        <f>Casual!D82</f>
        <v>2</v>
      </c>
      <c r="Q82" s="97">
        <f>Volunteers!B82</f>
        <v>120</v>
      </c>
      <c r="R82" s="97">
        <f>Volunteers!C82</f>
        <v>191</v>
      </c>
      <c r="S82" s="97">
        <f>Volunteers!D82</f>
        <v>0</v>
      </c>
      <c r="T82" s="97">
        <f>'Staff Movements'!B82</f>
        <v>115.92000000000002</v>
      </c>
      <c r="U82" s="97">
        <f>'Staff Movements'!C82</f>
        <v>107.07855263157896</v>
      </c>
      <c r="V82" s="96">
        <v>0</v>
      </c>
      <c r="W82" s="97">
        <v>0</v>
      </c>
      <c r="X82" s="99">
        <v>0</v>
      </c>
    </row>
    <row r="83" spans="1:61" x14ac:dyDescent="0.35">
      <c r="A83" s="95" t="s">
        <v>72</v>
      </c>
      <c r="B83" s="96">
        <f>'Full Time'!B83</f>
        <v>304</v>
      </c>
      <c r="C83" s="97">
        <f>'Full Time'!C83</f>
        <v>279</v>
      </c>
      <c r="D83" s="97">
        <f>'Full Time'!D83</f>
        <v>0</v>
      </c>
      <c r="E83" s="97">
        <f>'Part Time'!B83</f>
        <v>108</v>
      </c>
      <c r="F83" s="97">
        <f>'Part Time'!C83</f>
        <v>437</v>
      </c>
      <c r="G83" s="97">
        <f>'Part Time'!D83</f>
        <v>0</v>
      </c>
      <c r="H83" s="97">
        <f>'Part Time-EFT'!B83</f>
        <v>33.340000000000003</v>
      </c>
      <c r="I83" s="97">
        <f>'Part Time-EFT'!C83</f>
        <v>227.09999999999997</v>
      </c>
      <c r="J83" s="97">
        <f>'Part Time-EFT'!D83</f>
        <v>0</v>
      </c>
      <c r="K83" s="98">
        <f>'TOTAL EFT'!B83</f>
        <v>337.34</v>
      </c>
      <c r="L83" s="98">
        <f>'TOTAL EFT'!C83</f>
        <v>506.1</v>
      </c>
      <c r="M83" s="98">
        <f>'TOTAL EFT'!D83</f>
        <v>0</v>
      </c>
      <c r="N83" s="97">
        <f>Casual!B83</f>
        <v>11</v>
      </c>
      <c r="O83" s="97">
        <f>Casual!C83</f>
        <v>56</v>
      </c>
      <c r="P83" s="97">
        <f>Casual!D83</f>
        <v>0</v>
      </c>
      <c r="Q83" s="97">
        <f>Volunteers!B83</f>
        <v>0</v>
      </c>
      <c r="R83" s="97">
        <f>Volunteers!C83</f>
        <v>0</v>
      </c>
      <c r="S83" s="97">
        <f>Volunteers!D83</f>
        <v>0</v>
      </c>
      <c r="T83" s="97">
        <f>'Staff Movements'!B83</f>
        <v>209.03</v>
      </c>
      <c r="U83" s="97">
        <f>'Staff Movements'!C83</f>
        <v>188.69</v>
      </c>
      <c r="V83" s="96">
        <v>6</v>
      </c>
      <c r="W83" s="97">
        <v>13</v>
      </c>
      <c r="X83" s="99">
        <v>0</v>
      </c>
    </row>
    <row r="84" spans="1:61" x14ac:dyDescent="0.35">
      <c r="A84" s="95" t="s">
        <v>73</v>
      </c>
      <c r="B84" s="96">
        <f>'Full Time'!B84</f>
        <v>109</v>
      </c>
      <c r="C84" s="97">
        <f>'Full Time'!C84</f>
        <v>82</v>
      </c>
      <c r="D84" s="97">
        <f>'Full Time'!D84</f>
        <v>0</v>
      </c>
      <c r="E84" s="97">
        <f>'Part Time'!B84</f>
        <v>27</v>
      </c>
      <c r="F84" s="97">
        <f>'Part Time'!C84</f>
        <v>119</v>
      </c>
      <c r="G84" s="97">
        <f>'Part Time'!D84</f>
        <v>0</v>
      </c>
      <c r="H84" s="97">
        <f>'Part Time-EFT'!B84</f>
        <v>17.5</v>
      </c>
      <c r="I84" s="97">
        <f>'Part Time-EFT'!C84</f>
        <v>81.400000000000006</v>
      </c>
      <c r="J84" s="97">
        <f>'Part Time-EFT'!D84</f>
        <v>0</v>
      </c>
      <c r="K84" s="98">
        <f>'TOTAL EFT'!B84</f>
        <v>126.5</v>
      </c>
      <c r="L84" s="98">
        <f>'TOTAL EFT'!C84</f>
        <v>163.39999999999998</v>
      </c>
      <c r="M84" s="98">
        <f>'TOTAL EFT'!D84</f>
        <v>0</v>
      </c>
      <c r="N84" s="97">
        <f>Casual!B84</f>
        <v>43</v>
      </c>
      <c r="O84" s="97">
        <f>Casual!C84</f>
        <v>82</v>
      </c>
      <c r="P84" s="97">
        <f>Casual!D84</f>
        <v>0</v>
      </c>
      <c r="Q84" s="97">
        <f>Volunteers!B84</f>
        <v>53</v>
      </c>
      <c r="R84" s="97">
        <f>Volunteers!C84</f>
        <v>20</v>
      </c>
      <c r="S84" s="97">
        <f>Volunteers!D84</f>
        <v>0</v>
      </c>
      <c r="T84" s="97">
        <f>'Staff Movements'!B84</f>
        <v>60</v>
      </c>
      <c r="U84" s="97">
        <f>'Staff Movements'!C84</f>
        <v>58</v>
      </c>
      <c r="V84" s="96">
        <v>0</v>
      </c>
      <c r="W84" s="97">
        <v>0</v>
      </c>
      <c r="X84" s="99">
        <v>0</v>
      </c>
    </row>
    <row r="85" spans="1:61" x14ac:dyDescent="0.35">
      <c r="A85" s="95" t="s">
        <v>74</v>
      </c>
      <c r="B85" s="96">
        <f>'Full Time'!B85</f>
        <v>498</v>
      </c>
      <c r="C85" s="97">
        <f>'Full Time'!C85</f>
        <v>551</v>
      </c>
      <c r="D85" s="97">
        <f>'Full Time'!D85</f>
        <v>1</v>
      </c>
      <c r="E85" s="97">
        <f>'Part Time'!B85</f>
        <v>77</v>
      </c>
      <c r="F85" s="97">
        <f>'Part Time'!C85</f>
        <v>577</v>
      </c>
      <c r="G85" s="97">
        <f>'Part Time'!D85</f>
        <v>0</v>
      </c>
      <c r="H85" s="97">
        <f>'Part Time-EFT'!B85</f>
        <v>36.33</v>
      </c>
      <c r="I85" s="97">
        <f>'Part Time-EFT'!C85</f>
        <v>333</v>
      </c>
      <c r="J85" s="97">
        <f>'Part Time-EFT'!D85</f>
        <v>0</v>
      </c>
      <c r="K85" s="98">
        <f>'TOTAL EFT'!B85</f>
        <v>534.32999999999993</v>
      </c>
      <c r="L85" s="98">
        <f>'TOTAL EFT'!C85</f>
        <v>884.00000000000011</v>
      </c>
      <c r="M85" s="98">
        <f>'TOTAL EFT'!D85</f>
        <v>1</v>
      </c>
      <c r="N85" s="97">
        <f>Casual!B85</f>
        <v>60</v>
      </c>
      <c r="O85" s="97">
        <f>Casual!C85</f>
        <v>220</v>
      </c>
      <c r="P85" s="97">
        <f>Casual!D85</f>
        <v>0</v>
      </c>
      <c r="Q85" s="97">
        <f>Volunteers!B85</f>
        <v>43</v>
      </c>
      <c r="R85" s="97">
        <f>Volunteers!C85</f>
        <v>101</v>
      </c>
      <c r="S85" s="97">
        <f>Volunteers!D85</f>
        <v>0</v>
      </c>
      <c r="T85" s="97">
        <f>'Staff Movements'!B85</f>
        <v>183.60999999999999</v>
      </c>
      <c r="U85" s="97">
        <f>'Staff Movements'!C85</f>
        <v>111.62000000000002</v>
      </c>
      <c r="V85" s="96">
        <v>1</v>
      </c>
      <c r="W85" s="97">
        <v>2</v>
      </c>
      <c r="X85" s="99">
        <v>0</v>
      </c>
    </row>
    <row r="86" spans="1:61" x14ac:dyDescent="0.35">
      <c r="A86" s="95" t="s">
        <v>75</v>
      </c>
      <c r="B86" s="96">
        <f>'Full Time'!B86</f>
        <v>345</v>
      </c>
      <c r="C86" s="97">
        <f>'Full Time'!C86</f>
        <v>319</v>
      </c>
      <c r="D86" s="97">
        <f>'Full Time'!D86</f>
        <v>0</v>
      </c>
      <c r="E86" s="97">
        <f>'Part Time'!B86</f>
        <v>68</v>
      </c>
      <c r="F86" s="97">
        <f>'Part Time'!C86</f>
        <v>213</v>
      </c>
      <c r="G86" s="97">
        <f>'Part Time'!D86</f>
        <v>0</v>
      </c>
      <c r="H86" s="97">
        <f>'Part Time-EFT'!B86</f>
        <v>34.800000000000004</v>
      </c>
      <c r="I86" s="97">
        <f>'Part Time-EFT'!C86</f>
        <v>125.07000000000001</v>
      </c>
      <c r="J86" s="97">
        <f>'Part Time-EFT'!D86</f>
        <v>0</v>
      </c>
      <c r="K86" s="98">
        <f>'TOTAL EFT'!B86</f>
        <v>379.8</v>
      </c>
      <c r="L86" s="98">
        <f>'TOTAL EFT'!C86</f>
        <v>444.06999999999994</v>
      </c>
      <c r="M86" s="98">
        <f>'TOTAL EFT'!D86</f>
        <v>0</v>
      </c>
      <c r="N86" s="97">
        <f>Casual!B86</f>
        <v>216</v>
      </c>
      <c r="O86" s="97">
        <f>Casual!C86</f>
        <v>358</v>
      </c>
      <c r="P86" s="97">
        <f>Casual!D86</f>
        <v>0</v>
      </c>
      <c r="Q86" s="97">
        <f>Volunteers!B86</f>
        <v>0</v>
      </c>
      <c r="R86" s="97">
        <f>Volunteers!C86</f>
        <v>0</v>
      </c>
      <c r="S86" s="97">
        <f>Volunteers!D86</f>
        <v>0</v>
      </c>
      <c r="T86" s="97">
        <f>'Staff Movements'!B86</f>
        <v>322.59999999999997</v>
      </c>
      <c r="U86" s="97">
        <f>'Staff Movements'!C86</f>
        <v>313</v>
      </c>
      <c r="V86" s="96">
        <v>0</v>
      </c>
      <c r="W86" s="97">
        <v>0</v>
      </c>
      <c r="X86" s="99">
        <v>0</v>
      </c>
    </row>
    <row r="87" spans="1:61" x14ac:dyDescent="0.35">
      <c r="A87" s="95" t="s">
        <v>76</v>
      </c>
      <c r="B87" s="96">
        <f>'Full Time'!B87</f>
        <v>253</v>
      </c>
      <c r="C87" s="97">
        <f>'Full Time'!C87</f>
        <v>289</v>
      </c>
      <c r="D87" s="97">
        <f>'Full Time'!D87</f>
        <v>0</v>
      </c>
      <c r="E87" s="97">
        <f>'Part Time'!B87</f>
        <v>54</v>
      </c>
      <c r="F87" s="97">
        <f>'Part Time'!C87</f>
        <v>323</v>
      </c>
      <c r="G87" s="97">
        <f>'Part Time'!D87</f>
        <v>2</v>
      </c>
      <c r="H87" s="97">
        <f>'Part Time-EFT'!B87</f>
        <v>20.789999999999957</v>
      </c>
      <c r="I87" s="97">
        <f>'Part Time-EFT'!C87</f>
        <v>148.97999999999985</v>
      </c>
      <c r="J87" s="97">
        <f>'Part Time-EFT'!D87</f>
        <v>0.70000000000000007</v>
      </c>
      <c r="K87" s="98">
        <f>'TOTAL EFT'!B87</f>
        <v>273.78999999999996</v>
      </c>
      <c r="L87" s="98">
        <f>'TOTAL EFT'!C87</f>
        <v>437.9799999999999</v>
      </c>
      <c r="M87" s="98">
        <f>'TOTAL EFT'!D87</f>
        <v>0.70000000000000007</v>
      </c>
      <c r="N87" s="97">
        <f>Casual!B87</f>
        <v>0</v>
      </c>
      <c r="O87" s="97">
        <f>Casual!C87</f>
        <v>0</v>
      </c>
      <c r="P87" s="97">
        <f>Casual!D87</f>
        <v>0</v>
      </c>
      <c r="Q87" s="97">
        <f>Volunteers!B87</f>
        <v>47</v>
      </c>
      <c r="R87" s="97">
        <f>Volunteers!C87</f>
        <v>77</v>
      </c>
      <c r="S87" s="97">
        <f>Volunteers!D87</f>
        <v>0</v>
      </c>
      <c r="T87" s="97">
        <f>'Staff Movements'!B87</f>
        <v>83.2</v>
      </c>
      <c r="U87" s="97">
        <f>'Staff Movements'!C87</f>
        <v>140.81</v>
      </c>
      <c r="V87" s="96">
        <v>1</v>
      </c>
      <c r="W87" s="97">
        <v>2</v>
      </c>
      <c r="X87" s="99">
        <v>0</v>
      </c>
    </row>
    <row r="88" spans="1:61" x14ac:dyDescent="0.35">
      <c r="A88" s="95" t="s">
        <v>77</v>
      </c>
      <c r="B88" s="96">
        <f>'Full Time'!B88</f>
        <v>78</v>
      </c>
      <c r="C88" s="97">
        <f>'Full Time'!C88</f>
        <v>22</v>
      </c>
      <c r="D88" s="97">
        <f>'Full Time'!D88</f>
        <v>0</v>
      </c>
      <c r="E88" s="97">
        <f>'Part Time'!B88</f>
        <v>5</v>
      </c>
      <c r="F88" s="97">
        <f>'Part Time'!C88</f>
        <v>40</v>
      </c>
      <c r="G88" s="97">
        <f>'Part Time'!D88</f>
        <v>0</v>
      </c>
      <c r="H88" s="97">
        <f>'Part Time-EFT'!B88</f>
        <v>2.23</v>
      </c>
      <c r="I88" s="97">
        <f>'Part Time-EFT'!C88</f>
        <v>21.169999999999998</v>
      </c>
      <c r="J88" s="97">
        <f>'Part Time-EFT'!D88</f>
        <v>0</v>
      </c>
      <c r="K88" s="98">
        <f>'TOTAL EFT'!B88</f>
        <v>80.23</v>
      </c>
      <c r="L88" s="98">
        <f>'TOTAL EFT'!C88</f>
        <v>43.17</v>
      </c>
      <c r="M88" s="98">
        <f>'TOTAL EFT'!D88</f>
        <v>0</v>
      </c>
      <c r="N88" s="97">
        <f>Casual!B88</f>
        <v>1</v>
      </c>
      <c r="O88" s="97">
        <f>Casual!C88</f>
        <v>1</v>
      </c>
      <c r="P88" s="97">
        <f>Casual!D88</f>
        <v>0</v>
      </c>
      <c r="Q88" s="97">
        <f>Volunteers!B88</f>
        <v>0</v>
      </c>
      <c r="R88" s="97">
        <f>Volunteers!C88</f>
        <v>0</v>
      </c>
      <c r="S88" s="97">
        <f>Volunteers!D88</f>
        <v>0</v>
      </c>
      <c r="T88" s="97">
        <f>'Staff Movements'!B88</f>
        <v>17.57</v>
      </c>
      <c r="U88" s="97">
        <f>'Staff Movements'!C88</f>
        <v>21.85</v>
      </c>
      <c r="V88" s="96">
        <v>0</v>
      </c>
      <c r="W88" s="97">
        <v>0</v>
      </c>
      <c r="X88" s="99">
        <v>0</v>
      </c>
    </row>
    <row r="89" spans="1:61" x14ac:dyDescent="0.35">
      <c r="A89" s="100"/>
      <c r="B89" s="101"/>
      <c r="C89" s="102"/>
      <c r="D89" s="102"/>
      <c r="E89" s="102"/>
      <c r="F89" s="102"/>
      <c r="G89" s="102"/>
      <c r="H89" s="102"/>
      <c r="I89" s="102"/>
      <c r="J89" s="102"/>
      <c r="K89" s="103"/>
      <c r="L89" s="103"/>
      <c r="M89" s="103"/>
      <c r="N89" s="102"/>
      <c r="O89" s="102"/>
      <c r="P89" s="102"/>
      <c r="Q89" s="102"/>
      <c r="R89" s="102"/>
      <c r="S89" s="102"/>
      <c r="T89" s="102"/>
      <c r="U89" s="102"/>
      <c r="V89" s="101"/>
      <c r="W89" s="102"/>
      <c r="X89" s="104"/>
    </row>
    <row r="90" spans="1:61" x14ac:dyDescent="0.35">
      <c r="A90" s="105" t="s">
        <v>78</v>
      </c>
      <c r="B90" s="106">
        <f>SUM(B9:B89)</f>
        <v>15029.429630617409</v>
      </c>
      <c r="C90" s="107">
        <f t="shared" ref="C90:X90" si="0">SUM(C9:C89)</f>
        <v>12349.529849898785</v>
      </c>
      <c r="D90" s="107">
        <f t="shared" si="0"/>
        <v>18</v>
      </c>
      <c r="E90" s="107">
        <f t="shared" si="0"/>
        <v>3093.6</v>
      </c>
      <c r="F90" s="107">
        <f t="shared" si="0"/>
        <v>15124.79</v>
      </c>
      <c r="G90" s="107">
        <f t="shared" si="0"/>
        <v>18</v>
      </c>
      <c r="H90" s="107">
        <f t="shared" si="0"/>
        <v>1384.7645332962652</v>
      </c>
      <c r="I90" s="107">
        <f t="shared" si="0"/>
        <v>8369.3896080474788</v>
      </c>
      <c r="J90" s="107">
        <f t="shared" si="0"/>
        <v>25.23526047368421</v>
      </c>
      <c r="K90" s="107">
        <f t="shared" si="0"/>
        <v>16414.194163913675</v>
      </c>
      <c r="L90" s="107">
        <f t="shared" si="0"/>
        <v>20718.919457946256</v>
      </c>
      <c r="M90" s="107">
        <f t="shared" si="0"/>
        <v>43.235260473684214</v>
      </c>
      <c r="N90" s="107">
        <f t="shared" si="0"/>
        <v>3408.7099999999996</v>
      </c>
      <c r="O90" s="107">
        <f t="shared" si="0"/>
        <v>7335.6399999999994</v>
      </c>
      <c r="P90" s="107">
        <f t="shared" si="0"/>
        <v>30</v>
      </c>
      <c r="Q90" s="107">
        <f t="shared" si="0"/>
        <v>2766.4</v>
      </c>
      <c r="R90" s="107">
        <f t="shared" si="0"/>
        <v>5034.8600000000006</v>
      </c>
      <c r="S90" s="107">
        <f t="shared" si="0"/>
        <v>125</v>
      </c>
      <c r="T90" s="107">
        <f t="shared" si="0"/>
        <v>8110.7585815939819</v>
      </c>
      <c r="U90" s="107">
        <f t="shared" si="0"/>
        <v>7452.0510869624559</v>
      </c>
      <c r="V90" s="107">
        <f t="shared" si="0"/>
        <v>51.9</v>
      </c>
      <c r="W90" s="107">
        <f t="shared" si="0"/>
        <v>84.210000000000008</v>
      </c>
      <c r="X90" s="108">
        <f t="shared" si="0"/>
        <v>0</v>
      </c>
    </row>
    <row r="91" spans="1:61"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row>
    <row r="92" spans="1:61" s="152" customFormat="1" ht="12" x14ac:dyDescent="0.3">
      <c r="A92" s="150" t="s">
        <v>231</v>
      </c>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Z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2021-22</v>
      </c>
    </row>
    <row r="4" spans="1:52" ht="15.5" x14ac:dyDescent="0.35">
      <c r="A4" s="111"/>
      <c r="B4" s="81" t="s">
        <v>160</v>
      </c>
      <c r="C4" s="82"/>
      <c r="D4" s="82"/>
      <c r="E4" s="81" t="s">
        <v>154</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1"/>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35"/>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158</v>
      </c>
      <c r="C7" s="38" t="s">
        <v>158</v>
      </c>
      <c r="D7" s="47" t="s">
        <v>158</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1"/>
      <c r="C9" s="92"/>
      <c r="D9" s="92"/>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6">
        <v>49</v>
      </c>
      <c r="C10" s="97">
        <v>30</v>
      </c>
      <c r="D10" s="97">
        <v>0</v>
      </c>
      <c r="E10" s="122">
        <v>7</v>
      </c>
      <c r="F10" s="123">
        <v>13</v>
      </c>
      <c r="G10" s="123">
        <v>0</v>
      </c>
      <c r="H10" s="123">
        <v>1</v>
      </c>
      <c r="I10" s="123">
        <v>2</v>
      </c>
      <c r="J10" s="123">
        <v>0</v>
      </c>
      <c r="K10" s="123">
        <v>0</v>
      </c>
      <c r="L10" s="123">
        <v>0</v>
      </c>
      <c r="M10" s="123">
        <v>0</v>
      </c>
      <c r="N10" s="123">
        <v>13</v>
      </c>
      <c r="O10" s="123">
        <v>2</v>
      </c>
      <c r="P10" s="123">
        <v>0</v>
      </c>
      <c r="Q10" s="123">
        <v>1</v>
      </c>
      <c r="R10" s="123">
        <v>1</v>
      </c>
      <c r="S10" s="123">
        <v>0</v>
      </c>
      <c r="T10" s="123">
        <v>5</v>
      </c>
      <c r="U10" s="123">
        <v>0</v>
      </c>
      <c r="V10" s="123">
        <v>0</v>
      </c>
      <c r="W10" s="123">
        <v>0</v>
      </c>
      <c r="X10" s="123">
        <v>1</v>
      </c>
      <c r="Y10" s="123">
        <v>0</v>
      </c>
      <c r="Z10" s="123">
        <v>8</v>
      </c>
      <c r="AA10" s="123">
        <v>5</v>
      </c>
      <c r="AB10" s="123">
        <v>0</v>
      </c>
      <c r="AC10" s="123">
        <v>14</v>
      </c>
      <c r="AD10" s="123">
        <v>6</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6">
        <v>72</v>
      </c>
      <c r="C11" s="97">
        <v>29</v>
      </c>
      <c r="D11" s="97">
        <v>0</v>
      </c>
      <c r="E11" s="122">
        <v>6</v>
      </c>
      <c r="F11" s="123">
        <v>13</v>
      </c>
      <c r="G11" s="123">
        <v>0</v>
      </c>
      <c r="H11" s="123">
        <v>0</v>
      </c>
      <c r="I11" s="123">
        <v>1</v>
      </c>
      <c r="J11" s="123">
        <v>0</v>
      </c>
      <c r="K11" s="123">
        <v>0</v>
      </c>
      <c r="L11" s="123">
        <v>1</v>
      </c>
      <c r="M11" s="123">
        <v>0</v>
      </c>
      <c r="N11" s="123">
        <v>19</v>
      </c>
      <c r="O11" s="123">
        <v>3</v>
      </c>
      <c r="P11" s="123">
        <v>0</v>
      </c>
      <c r="Q11" s="123">
        <v>0</v>
      </c>
      <c r="R11" s="123">
        <v>0</v>
      </c>
      <c r="S11" s="123">
        <v>0</v>
      </c>
      <c r="T11" s="123">
        <v>0</v>
      </c>
      <c r="U11" s="123">
        <v>0</v>
      </c>
      <c r="V11" s="123">
        <v>0</v>
      </c>
      <c r="W11" s="123">
        <v>1</v>
      </c>
      <c r="X11" s="123">
        <v>1</v>
      </c>
      <c r="Y11" s="123">
        <v>0</v>
      </c>
      <c r="Z11" s="123">
        <v>6</v>
      </c>
      <c r="AA11" s="123">
        <v>7</v>
      </c>
      <c r="AB11" s="123">
        <v>0</v>
      </c>
      <c r="AC11" s="123">
        <v>40</v>
      </c>
      <c r="AD11" s="123">
        <v>3</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6">
        <v>294</v>
      </c>
      <c r="C12" s="97">
        <v>193</v>
      </c>
      <c r="D12" s="97">
        <v>0</v>
      </c>
      <c r="E12" s="122">
        <v>63</v>
      </c>
      <c r="F12" s="123">
        <v>51</v>
      </c>
      <c r="G12" s="123">
        <v>0</v>
      </c>
      <c r="H12" s="123">
        <v>6</v>
      </c>
      <c r="I12" s="123">
        <v>24</v>
      </c>
      <c r="J12" s="123">
        <v>0</v>
      </c>
      <c r="K12" s="123">
        <v>1</v>
      </c>
      <c r="L12" s="123">
        <v>12</v>
      </c>
      <c r="M12" s="123">
        <v>0</v>
      </c>
      <c r="N12" s="123">
        <v>82</v>
      </c>
      <c r="O12" s="123">
        <v>46</v>
      </c>
      <c r="P12" s="123">
        <v>0</v>
      </c>
      <c r="Q12" s="123">
        <v>20</v>
      </c>
      <c r="R12" s="123">
        <v>3</v>
      </c>
      <c r="S12" s="123">
        <v>0</v>
      </c>
      <c r="T12" s="123">
        <v>25</v>
      </c>
      <c r="U12" s="123">
        <v>2</v>
      </c>
      <c r="V12" s="123">
        <v>0</v>
      </c>
      <c r="W12" s="123">
        <v>5</v>
      </c>
      <c r="X12" s="123">
        <v>3</v>
      </c>
      <c r="Y12" s="123">
        <v>0</v>
      </c>
      <c r="Z12" s="123">
        <v>24</v>
      </c>
      <c r="AA12" s="123">
        <v>40</v>
      </c>
      <c r="AB12" s="123">
        <v>0</v>
      </c>
      <c r="AC12" s="123">
        <v>68</v>
      </c>
      <c r="AD12" s="123">
        <v>12</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6">
        <v>261</v>
      </c>
      <c r="C13" s="97">
        <v>209</v>
      </c>
      <c r="D13" s="97">
        <v>1</v>
      </c>
      <c r="E13" s="122">
        <v>59</v>
      </c>
      <c r="F13" s="123">
        <v>66</v>
      </c>
      <c r="G13" s="123">
        <v>1</v>
      </c>
      <c r="H13" s="123">
        <v>5</v>
      </c>
      <c r="I13" s="123">
        <v>58</v>
      </c>
      <c r="J13" s="123">
        <v>0</v>
      </c>
      <c r="K13" s="123">
        <v>4</v>
      </c>
      <c r="L13" s="123">
        <v>10</v>
      </c>
      <c r="M13" s="123">
        <v>0</v>
      </c>
      <c r="N13" s="123">
        <v>66</v>
      </c>
      <c r="O13" s="123">
        <v>17</v>
      </c>
      <c r="P13" s="123">
        <v>0</v>
      </c>
      <c r="Q13" s="123">
        <v>31</v>
      </c>
      <c r="R13" s="123">
        <v>3</v>
      </c>
      <c r="S13" s="123">
        <v>0</v>
      </c>
      <c r="T13" s="123">
        <v>20</v>
      </c>
      <c r="U13" s="123">
        <v>7</v>
      </c>
      <c r="V13" s="123">
        <v>0</v>
      </c>
      <c r="W13" s="123">
        <v>22</v>
      </c>
      <c r="X13" s="123">
        <v>8</v>
      </c>
      <c r="Y13" s="123">
        <v>0</v>
      </c>
      <c r="Z13" s="123">
        <v>26</v>
      </c>
      <c r="AA13" s="123">
        <v>35</v>
      </c>
      <c r="AB13" s="123">
        <v>0</v>
      </c>
      <c r="AC13" s="123">
        <v>28</v>
      </c>
      <c r="AD13" s="123">
        <v>5</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6">
        <v>149</v>
      </c>
      <c r="C14" s="97">
        <v>100</v>
      </c>
      <c r="D14" s="97">
        <v>0</v>
      </c>
      <c r="E14" s="122">
        <v>33</v>
      </c>
      <c r="F14" s="123">
        <v>53</v>
      </c>
      <c r="G14" s="123">
        <v>0</v>
      </c>
      <c r="H14" s="123">
        <v>0</v>
      </c>
      <c r="I14" s="123">
        <v>0</v>
      </c>
      <c r="J14" s="123">
        <v>0</v>
      </c>
      <c r="K14" s="123">
        <v>0</v>
      </c>
      <c r="L14" s="123">
        <v>0</v>
      </c>
      <c r="M14" s="123">
        <v>0</v>
      </c>
      <c r="N14" s="123">
        <v>36</v>
      </c>
      <c r="O14" s="123">
        <v>12</v>
      </c>
      <c r="P14" s="123">
        <v>0</v>
      </c>
      <c r="Q14" s="123">
        <v>6</v>
      </c>
      <c r="R14" s="123">
        <v>2</v>
      </c>
      <c r="S14" s="123">
        <v>0</v>
      </c>
      <c r="T14" s="123">
        <v>9</v>
      </c>
      <c r="U14" s="123">
        <v>2</v>
      </c>
      <c r="V14" s="123">
        <v>0</v>
      </c>
      <c r="W14" s="123">
        <v>3</v>
      </c>
      <c r="X14" s="123">
        <v>2</v>
      </c>
      <c r="Y14" s="123">
        <v>0</v>
      </c>
      <c r="Z14" s="123">
        <v>21</v>
      </c>
      <c r="AA14" s="123">
        <v>23</v>
      </c>
      <c r="AB14" s="123">
        <v>0</v>
      </c>
      <c r="AC14" s="123">
        <v>41</v>
      </c>
      <c r="AD14" s="123">
        <v>6</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6">
        <v>119</v>
      </c>
      <c r="C15" s="97">
        <v>105</v>
      </c>
      <c r="D15" s="97">
        <v>0</v>
      </c>
      <c r="E15" s="122">
        <v>18</v>
      </c>
      <c r="F15" s="123">
        <v>44</v>
      </c>
      <c r="G15" s="123">
        <v>0</v>
      </c>
      <c r="H15" s="123">
        <v>1</v>
      </c>
      <c r="I15" s="123">
        <v>7</v>
      </c>
      <c r="J15" s="123">
        <v>0</v>
      </c>
      <c r="K15" s="123">
        <v>4</v>
      </c>
      <c r="L15" s="123">
        <v>7</v>
      </c>
      <c r="M15" s="123">
        <v>0</v>
      </c>
      <c r="N15" s="123">
        <v>50</v>
      </c>
      <c r="O15" s="123">
        <v>11</v>
      </c>
      <c r="P15" s="123">
        <v>0</v>
      </c>
      <c r="Q15" s="123">
        <v>1</v>
      </c>
      <c r="R15" s="123">
        <v>0</v>
      </c>
      <c r="S15" s="123">
        <v>0</v>
      </c>
      <c r="T15" s="123">
        <v>0</v>
      </c>
      <c r="U15" s="123">
        <v>0</v>
      </c>
      <c r="V15" s="123">
        <v>0</v>
      </c>
      <c r="W15" s="123">
        <v>13</v>
      </c>
      <c r="X15" s="123">
        <v>4</v>
      </c>
      <c r="Y15" s="123">
        <v>0</v>
      </c>
      <c r="Z15" s="123">
        <v>15</v>
      </c>
      <c r="AA15" s="123">
        <v>24</v>
      </c>
      <c r="AB15" s="123">
        <v>0</v>
      </c>
      <c r="AC15" s="123">
        <v>17</v>
      </c>
      <c r="AD15" s="123">
        <v>8</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6">
        <v>120</v>
      </c>
      <c r="C16" s="97">
        <v>170</v>
      </c>
      <c r="D16" s="97">
        <v>0</v>
      </c>
      <c r="E16" s="122">
        <v>44</v>
      </c>
      <c r="F16" s="123">
        <v>54</v>
      </c>
      <c r="G16" s="123">
        <v>0</v>
      </c>
      <c r="H16" s="123">
        <v>1</v>
      </c>
      <c r="I16" s="123">
        <v>7</v>
      </c>
      <c r="J16" s="123">
        <v>0</v>
      </c>
      <c r="K16" s="123">
        <v>1</v>
      </c>
      <c r="L16" s="123">
        <v>25</v>
      </c>
      <c r="M16" s="123">
        <v>0</v>
      </c>
      <c r="N16" s="123">
        <v>11</v>
      </c>
      <c r="O16" s="123">
        <v>26</v>
      </c>
      <c r="P16" s="123">
        <v>0</v>
      </c>
      <c r="Q16" s="123">
        <v>2</v>
      </c>
      <c r="R16" s="123">
        <v>3</v>
      </c>
      <c r="S16" s="123">
        <v>0</v>
      </c>
      <c r="T16" s="123">
        <v>14</v>
      </c>
      <c r="U16" s="123">
        <v>6</v>
      </c>
      <c r="V16" s="123">
        <v>0</v>
      </c>
      <c r="W16" s="123">
        <v>1</v>
      </c>
      <c r="X16" s="123">
        <v>2</v>
      </c>
      <c r="Y16" s="123">
        <v>0</v>
      </c>
      <c r="Z16" s="123">
        <v>30</v>
      </c>
      <c r="AA16" s="123">
        <v>30</v>
      </c>
      <c r="AB16" s="123">
        <v>0</v>
      </c>
      <c r="AC16" s="123">
        <v>0</v>
      </c>
      <c r="AD16" s="123">
        <v>0</v>
      </c>
      <c r="AE16" s="123">
        <v>0</v>
      </c>
      <c r="AF16" s="123" t="s">
        <v>172</v>
      </c>
      <c r="AG16" s="123">
        <v>1</v>
      </c>
      <c r="AH16" s="123">
        <v>4</v>
      </c>
      <c r="AI16" s="123">
        <v>0</v>
      </c>
      <c r="AJ16" s="123" t="s">
        <v>173</v>
      </c>
      <c r="AK16" s="123">
        <v>6</v>
      </c>
      <c r="AL16" s="123">
        <v>4</v>
      </c>
      <c r="AM16" s="123">
        <v>0</v>
      </c>
      <c r="AN16" s="123" t="s">
        <v>174</v>
      </c>
      <c r="AO16" s="123">
        <v>9</v>
      </c>
      <c r="AP16" s="123">
        <v>9</v>
      </c>
      <c r="AQ16" s="123">
        <v>0</v>
      </c>
      <c r="AR16" s="123">
        <v>0</v>
      </c>
      <c r="AS16" s="123">
        <v>0</v>
      </c>
      <c r="AT16" s="123">
        <v>0</v>
      </c>
      <c r="AU16" s="124">
        <v>0</v>
      </c>
    </row>
    <row r="17" spans="1:52" ht="14" x14ac:dyDescent="0.35">
      <c r="A17" s="95" t="s">
        <v>7</v>
      </c>
      <c r="B17" s="96">
        <v>50</v>
      </c>
      <c r="C17" s="97">
        <v>30</v>
      </c>
      <c r="D17" s="97">
        <v>0</v>
      </c>
      <c r="E17" s="122">
        <v>17</v>
      </c>
      <c r="F17" s="123">
        <v>18</v>
      </c>
      <c r="G17" s="123">
        <v>0</v>
      </c>
      <c r="H17" s="123">
        <v>1</v>
      </c>
      <c r="I17" s="123">
        <v>1</v>
      </c>
      <c r="J17" s="123">
        <v>0</v>
      </c>
      <c r="K17" s="123">
        <v>0</v>
      </c>
      <c r="L17" s="123">
        <v>3</v>
      </c>
      <c r="M17" s="123">
        <v>0</v>
      </c>
      <c r="N17" s="123">
        <v>1</v>
      </c>
      <c r="O17" s="123">
        <v>3</v>
      </c>
      <c r="P17" s="123">
        <v>0</v>
      </c>
      <c r="Q17" s="123">
        <v>4</v>
      </c>
      <c r="R17" s="123">
        <v>0</v>
      </c>
      <c r="S17" s="123">
        <v>0</v>
      </c>
      <c r="T17" s="123">
        <v>15</v>
      </c>
      <c r="U17" s="123">
        <v>0</v>
      </c>
      <c r="V17" s="123">
        <v>0</v>
      </c>
      <c r="W17" s="123">
        <v>7</v>
      </c>
      <c r="X17" s="123">
        <v>0</v>
      </c>
      <c r="Y17" s="123">
        <v>0</v>
      </c>
      <c r="Z17" s="123">
        <v>3</v>
      </c>
      <c r="AA17" s="123">
        <v>5</v>
      </c>
      <c r="AB17" s="123">
        <v>0</v>
      </c>
      <c r="AC17" s="123">
        <v>2</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6">
        <v>333</v>
      </c>
      <c r="C18" s="97">
        <v>308</v>
      </c>
      <c r="D18" s="97">
        <v>0</v>
      </c>
      <c r="E18" s="122">
        <v>51</v>
      </c>
      <c r="F18" s="123">
        <v>69</v>
      </c>
      <c r="G18" s="123">
        <v>0</v>
      </c>
      <c r="H18" s="123">
        <v>20</v>
      </c>
      <c r="I18" s="123">
        <v>58</v>
      </c>
      <c r="J18" s="123">
        <v>0</v>
      </c>
      <c r="K18" s="123">
        <v>0</v>
      </c>
      <c r="L18" s="123">
        <v>0</v>
      </c>
      <c r="M18" s="123">
        <v>0</v>
      </c>
      <c r="N18" s="123">
        <v>9</v>
      </c>
      <c r="O18" s="123">
        <v>51</v>
      </c>
      <c r="P18" s="123">
        <v>0</v>
      </c>
      <c r="Q18" s="123">
        <v>78</v>
      </c>
      <c r="R18" s="123">
        <v>5</v>
      </c>
      <c r="S18" s="123">
        <v>0</v>
      </c>
      <c r="T18" s="123">
        <v>18</v>
      </c>
      <c r="U18" s="123">
        <v>11</v>
      </c>
      <c r="V18" s="123">
        <v>0</v>
      </c>
      <c r="W18" s="123">
        <v>49</v>
      </c>
      <c r="X18" s="123">
        <v>14</v>
      </c>
      <c r="Y18" s="123">
        <v>0</v>
      </c>
      <c r="Z18" s="123">
        <v>0</v>
      </c>
      <c r="AA18" s="123">
        <v>0</v>
      </c>
      <c r="AB18" s="123">
        <v>0</v>
      </c>
      <c r="AC18" s="123">
        <v>14</v>
      </c>
      <c r="AD18" s="123">
        <v>3</v>
      </c>
      <c r="AE18" s="123">
        <v>0</v>
      </c>
      <c r="AF18" s="123" t="s">
        <v>175</v>
      </c>
      <c r="AG18" s="123">
        <v>38</v>
      </c>
      <c r="AH18" s="123">
        <v>25</v>
      </c>
      <c r="AI18" s="123">
        <v>0</v>
      </c>
      <c r="AJ18" s="123" t="s">
        <v>176</v>
      </c>
      <c r="AK18" s="123">
        <v>25</v>
      </c>
      <c r="AL18" s="123">
        <v>54</v>
      </c>
      <c r="AM18" s="123">
        <v>0</v>
      </c>
      <c r="AN18" s="123" t="s">
        <v>177</v>
      </c>
      <c r="AO18" s="123">
        <v>31</v>
      </c>
      <c r="AP18" s="123">
        <v>18</v>
      </c>
      <c r="AQ18" s="123">
        <v>0</v>
      </c>
      <c r="AR18" s="123" t="s">
        <v>178</v>
      </c>
      <c r="AS18" s="123">
        <v>0</v>
      </c>
      <c r="AT18" s="123">
        <v>0</v>
      </c>
      <c r="AU18" s="124">
        <v>0</v>
      </c>
      <c r="AV18" s="75"/>
      <c r="AW18" s="75"/>
      <c r="AX18" s="75"/>
      <c r="AY18" s="75"/>
      <c r="AZ18" s="75"/>
    </row>
    <row r="19" spans="1:52" ht="14" x14ac:dyDescent="0.35">
      <c r="A19" s="95" t="s">
        <v>9</v>
      </c>
      <c r="B19" s="96">
        <v>341</v>
      </c>
      <c r="C19" s="97">
        <v>237</v>
      </c>
      <c r="D19" s="97">
        <v>0</v>
      </c>
      <c r="E19" s="122">
        <v>35</v>
      </c>
      <c r="F19" s="123">
        <v>38</v>
      </c>
      <c r="G19" s="123">
        <v>0</v>
      </c>
      <c r="H19" s="123">
        <v>9</v>
      </c>
      <c r="I19" s="123">
        <v>47</v>
      </c>
      <c r="J19" s="123">
        <v>0</v>
      </c>
      <c r="K19" s="123">
        <v>8</v>
      </c>
      <c r="L19" s="123">
        <v>21</v>
      </c>
      <c r="M19" s="123">
        <v>0</v>
      </c>
      <c r="N19" s="123">
        <v>102</v>
      </c>
      <c r="O19" s="123">
        <v>48</v>
      </c>
      <c r="P19" s="123">
        <v>0</v>
      </c>
      <c r="Q19" s="123">
        <v>56</v>
      </c>
      <c r="R19" s="123">
        <v>2</v>
      </c>
      <c r="S19" s="123">
        <v>0</v>
      </c>
      <c r="T19" s="123">
        <v>41</v>
      </c>
      <c r="U19" s="123">
        <v>9</v>
      </c>
      <c r="V19" s="123">
        <v>0</v>
      </c>
      <c r="W19" s="123">
        <v>4</v>
      </c>
      <c r="X19" s="123">
        <v>7</v>
      </c>
      <c r="Y19" s="123">
        <v>0</v>
      </c>
      <c r="Z19" s="123">
        <v>40</v>
      </c>
      <c r="AA19" s="123">
        <v>30</v>
      </c>
      <c r="AB19" s="123">
        <v>0</v>
      </c>
      <c r="AC19" s="123">
        <v>27</v>
      </c>
      <c r="AD19" s="123">
        <v>1</v>
      </c>
      <c r="AE19" s="123">
        <v>0</v>
      </c>
      <c r="AF19" s="123" t="s">
        <v>179</v>
      </c>
      <c r="AG19" s="123">
        <v>19</v>
      </c>
      <c r="AH19" s="123">
        <v>34</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6">
        <v>71</v>
      </c>
      <c r="C20" s="97">
        <v>30</v>
      </c>
      <c r="D20" s="97">
        <v>0</v>
      </c>
      <c r="E20" s="122">
        <v>1</v>
      </c>
      <c r="F20" s="123">
        <v>3</v>
      </c>
      <c r="G20" s="123">
        <v>0</v>
      </c>
      <c r="H20" s="123">
        <v>3</v>
      </c>
      <c r="I20" s="123">
        <v>3</v>
      </c>
      <c r="J20" s="123">
        <v>0</v>
      </c>
      <c r="K20" s="123">
        <v>0</v>
      </c>
      <c r="L20" s="123">
        <v>2</v>
      </c>
      <c r="M20" s="123">
        <v>0</v>
      </c>
      <c r="N20" s="123">
        <v>0</v>
      </c>
      <c r="O20" s="123">
        <v>4</v>
      </c>
      <c r="P20" s="123">
        <v>0</v>
      </c>
      <c r="Q20" s="123">
        <v>1</v>
      </c>
      <c r="R20" s="123">
        <v>1</v>
      </c>
      <c r="S20" s="123">
        <v>0</v>
      </c>
      <c r="T20" s="123">
        <v>0</v>
      </c>
      <c r="U20" s="123">
        <v>0</v>
      </c>
      <c r="V20" s="123">
        <v>0</v>
      </c>
      <c r="W20" s="123">
        <v>14</v>
      </c>
      <c r="X20" s="123">
        <v>4</v>
      </c>
      <c r="Y20" s="123">
        <v>0</v>
      </c>
      <c r="Z20" s="123">
        <v>3</v>
      </c>
      <c r="AA20" s="123">
        <v>1</v>
      </c>
      <c r="AB20" s="123">
        <v>0</v>
      </c>
      <c r="AC20" s="123">
        <v>30</v>
      </c>
      <c r="AD20" s="123">
        <v>3</v>
      </c>
      <c r="AE20" s="123">
        <v>0</v>
      </c>
      <c r="AF20" s="123" t="s">
        <v>180</v>
      </c>
      <c r="AG20" s="123">
        <v>7</v>
      </c>
      <c r="AH20" s="123">
        <v>8</v>
      </c>
      <c r="AI20" s="123">
        <v>0</v>
      </c>
      <c r="AJ20" s="123" t="s">
        <v>181</v>
      </c>
      <c r="AK20" s="123">
        <v>6</v>
      </c>
      <c r="AL20" s="123">
        <v>1</v>
      </c>
      <c r="AM20" s="123">
        <v>0</v>
      </c>
      <c r="AN20" s="123" t="s">
        <v>182</v>
      </c>
      <c r="AO20" s="123">
        <v>3</v>
      </c>
      <c r="AP20" s="123">
        <v>0</v>
      </c>
      <c r="AQ20" s="123">
        <v>0</v>
      </c>
      <c r="AR20" s="123" t="s">
        <v>183</v>
      </c>
      <c r="AS20" s="123">
        <v>3</v>
      </c>
      <c r="AT20" s="123">
        <v>0</v>
      </c>
      <c r="AU20" s="124">
        <v>0</v>
      </c>
      <c r="AV20" s="75"/>
      <c r="AW20" s="75"/>
      <c r="AX20" s="75"/>
      <c r="AY20" s="75"/>
      <c r="AZ20" s="75"/>
    </row>
    <row r="21" spans="1:52" ht="14" x14ac:dyDescent="0.35">
      <c r="A21" s="95" t="s">
        <v>11</v>
      </c>
      <c r="B21" s="96">
        <v>135</v>
      </c>
      <c r="C21" s="97">
        <v>101</v>
      </c>
      <c r="D21" s="97">
        <v>0</v>
      </c>
      <c r="E21" s="122">
        <v>22</v>
      </c>
      <c r="F21" s="123">
        <v>47</v>
      </c>
      <c r="G21" s="123">
        <v>0</v>
      </c>
      <c r="H21" s="123">
        <v>1</v>
      </c>
      <c r="I21" s="123">
        <v>20</v>
      </c>
      <c r="J21" s="123">
        <v>0</v>
      </c>
      <c r="K21" s="123">
        <v>0</v>
      </c>
      <c r="L21" s="123">
        <v>0</v>
      </c>
      <c r="M21" s="123">
        <v>0</v>
      </c>
      <c r="N21" s="123">
        <v>27</v>
      </c>
      <c r="O21" s="123">
        <v>14</v>
      </c>
      <c r="P21" s="123">
        <v>0</v>
      </c>
      <c r="Q21" s="123">
        <v>1</v>
      </c>
      <c r="R21" s="123">
        <v>0</v>
      </c>
      <c r="S21" s="123">
        <v>0</v>
      </c>
      <c r="T21" s="123">
        <v>0</v>
      </c>
      <c r="U21" s="123">
        <v>0</v>
      </c>
      <c r="V21" s="123">
        <v>0</v>
      </c>
      <c r="W21" s="123">
        <v>0</v>
      </c>
      <c r="X21" s="123">
        <v>0</v>
      </c>
      <c r="Y21" s="123">
        <v>0</v>
      </c>
      <c r="Z21" s="123">
        <v>29</v>
      </c>
      <c r="AA21" s="123">
        <v>17</v>
      </c>
      <c r="AB21" s="123">
        <v>0</v>
      </c>
      <c r="AC21" s="123">
        <v>55</v>
      </c>
      <c r="AD21" s="123">
        <v>3</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6">
        <v>188</v>
      </c>
      <c r="C22" s="97">
        <v>147</v>
      </c>
      <c r="D22" s="97">
        <v>0</v>
      </c>
      <c r="E22" s="122">
        <v>54</v>
      </c>
      <c r="F22" s="123">
        <v>57</v>
      </c>
      <c r="G22" s="123">
        <v>0</v>
      </c>
      <c r="H22" s="123">
        <v>4</v>
      </c>
      <c r="I22" s="123">
        <v>30</v>
      </c>
      <c r="J22" s="123">
        <v>0</v>
      </c>
      <c r="K22" s="123">
        <v>0</v>
      </c>
      <c r="L22" s="123">
        <v>1</v>
      </c>
      <c r="M22" s="123">
        <v>0</v>
      </c>
      <c r="N22" s="123">
        <v>21</v>
      </c>
      <c r="O22" s="123">
        <v>12</v>
      </c>
      <c r="P22" s="123">
        <v>0</v>
      </c>
      <c r="Q22" s="123">
        <v>2</v>
      </c>
      <c r="R22" s="123">
        <v>2</v>
      </c>
      <c r="S22" s="123">
        <v>0</v>
      </c>
      <c r="T22" s="123">
        <v>9</v>
      </c>
      <c r="U22" s="123">
        <v>0</v>
      </c>
      <c r="V22" s="123">
        <v>0</v>
      </c>
      <c r="W22" s="123">
        <v>5</v>
      </c>
      <c r="X22" s="123">
        <v>4</v>
      </c>
      <c r="Y22" s="123">
        <v>0</v>
      </c>
      <c r="Z22" s="123">
        <v>10</v>
      </c>
      <c r="AA22" s="123">
        <v>21</v>
      </c>
      <c r="AB22" s="123">
        <v>0</v>
      </c>
      <c r="AC22" s="123">
        <v>82</v>
      </c>
      <c r="AD22" s="123">
        <v>16</v>
      </c>
      <c r="AE22" s="123">
        <v>0</v>
      </c>
      <c r="AF22" s="123" t="s">
        <v>184</v>
      </c>
      <c r="AG22" s="123">
        <v>1</v>
      </c>
      <c r="AH22" s="123">
        <v>4</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6">
        <v>341</v>
      </c>
      <c r="C23" s="97">
        <v>490</v>
      </c>
      <c r="D23" s="97">
        <v>0</v>
      </c>
      <c r="E23" s="122">
        <v>100</v>
      </c>
      <c r="F23" s="123">
        <v>151</v>
      </c>
      <c r="G23" s="123">
        <v>0</v>
      </c>
      <c r="H23" s="123">
        <v>12</v>
      </c>
      <c r="I23" s="123">
        <v>148</v>
      </c>
      <c r="J23" s="123">
        <v>0</v>
      </c>
      <c r="K23" s="123">
        <v>9</v>
      </c>
      <c r="L23" s="123">
        <v>45</v>
      </c>
      <c r="M23" s="123">
        <v>0</v>
      </c>
      <c r="N23" s="123">
        <v>75</v>
      </c>
      <c r="O23" s="123">
        <v>56</v>
      </c>
      <c r="P23" s="123">
        <v>0</v>
      </c>
      <c r="Q23" s="123">
        <v>3</v>
      </c>
      <c r="R23" s="123">
        <v>2</v>
      </c>
      <c r="S23" s="123">
        <v>0</v>
      </c>
      <c r="T23" s="123">
        <v>28</v>
      </c>
      <c r="U23" s="123">
        <v>11</v>
      </c>
      <c r="V23" s="123">
        <v>0</v>
      </c>
      <c r="W23" s="123">
        <v>47</v>
      </c>
      <c r="X23" s="123">
        <v>8</v>
      </c>
      <c r="Y23" s="123">
        <v>0</v>
      </c>
      <c r="Z23" s="123">
        <v>55</v>
      </c>
      <c r="AA23" s="123">
        <v>64</v>
      </c>
      <c r="AB23" s="123">
        <v>0</v>
      </c>
      <c r="AC23" s="123">
        <v>12</v>
      </c>
      <c r="AD23" s="123">
        <v>5</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6">
        <v>58</v>
      </c>
      <c r="C24" s="97">
        <v>52</v>
      </c>
      <c r="D24" s="97">
        <v>0</v>
      </c>
      <c r="E24" s="122">
        <v>14</v>
      </c>
      <c r="F24" s="123">
        <v>18</v>
      </c>
      <c r="G24" s="123">
        <v>0</v>
      </c>
      <c r="H24" s="123">
        <v>0</v>
      </c>
      <c r="I24" s="123">
        <v>13</v>
      </c>
      <c r="J24" s="123">
        <v>0</v>
      </c>
      <c r="K24" s="123">
        <v>2</v>
      </c>
      <c r="L24" s="123">
        <v>1</v>
      </c>
      <c r="M24" s="123">
        <v>0</v>
      </c>
      <c r="N24" s="123">
        <v>14</v>
      </c>
      <c r="O24" s="123">
        <v>11</v>
      </c>
      <c r="P24" s="123">
        <v>0</v>
      </c>
      <c r="Q24" s="123">
        <v>0</v>
      </c>
      <c r="R24" s="123">
        <v>1</v>
      </c>
      <c r="S24" s="123">
        <v>0</v>
      </c>
      <c r="T24" s="123">
        <v>2</v>
      </c>
      <c r="U24" s="123">
        <v>0</v>
      </c>
      <c r="V24" s="123">
        <v>0</v>
      </c>
      <c r="W24" s="123">
        <v>0</v>
      </c>
      <c r="X24" s="123">
        <v>0</v>
      </c>
      <c r="Y24" s="123">
        <v>0</v>
      </c>
      <c r="Z24" s="123">
        <v>4</v>
      </c>
      <c r="AA24" s="123">
        <v>8</v>
      </c>
      <c r="AB24" s="123">
        <v>0</v>
      </c>
      <c r="AC24" s="123">
        <v>22</v>
      </c>
      <c r="AD24" s="123">
        <v>0</v>
      </c>
      <c r="AE24" s="123">
        <v>0</v>
      </c>
      <c r="AF24" s="123" t="s">
        <v>185</v>
      </c>
      <c r="AG24" s="123">
        <v>0</v>
      </c>
      <c r="AH24" s="123">
        <v>0</v>
      </c>
      <c r="AI24" s="123">
        <v>0</v>
      </c>
      <c r="AJ24" s="123" t="s">
        <v>186</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6">
        <v>124</v>
      </c>
      <c r="C25" s="97">
        <v>77</v>
      </c>
      <c r="D25" s="97">
        <v>0</v>
      </c>
      <c r="E25" s="122">
        <v>27</v>
      </c>
      <c r="F25" s="123">
        <v>40</v>
      </c>
      <c r="G25" s="123">
        <v>0</v>
      </c>
      <c r="H25" s="123">
        <v>0</v>
      </c>
      <c r="I25" s="123">
        <v>2</v>
      </c>
      <c r="J25" s="123">
        <v>0</v>
      </c>
      <c r="K25" s="123">
        <v>2</v>
      </c>
      <c r="L25" s="123">
        <v>7</v>
      </c>
      <c r="M25" s="123">
        <v>0</v>
      </c>
      <c r="N25" s="123">
        <v>24</v>
      </c>
      <c r="O25" s="123">
        <v>12</v>
      </c>
      <c r="P25" s="123">
        <v>0</v>
      </c>
      <c r="Q25" s="123">
        <v>0</v>
      </c>
      <c r="R25" s="123">
        <v>1</v>
      </c>
      <c r="S25" s="123">
        <v>0</v>
      </c>
      <c r="T25" s="123">
        <v>18</v>
      </c>
      <c r="U25" s="123">
        <v>1</v>
      </c>
      <c r="V25" s="123">
        <v>0</v>
      </c>
      <c r="W25" s="123">
        <v>5</v>
      </c>
      <c r="X25" s="123">
        <v>2</v>
      </c>
      <c r="Y25" s="123">
        <v>0</v>
      </c>
      <c r="Z25" s="123">
        <v>4</v>
      </c>
      <c r="AA25" s="123">
        <v>5</v>
      </c>
      <c r="AB25" s="123">
        <v>0</v>
      </c>
      <c r="AC25" s="123">
        <v>44</v>
      </c>
      <c r="AD25" s="123">
        <v>7</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6">
        <v>100</v>
      </c>
      <c r="C26" s="97">
        <v>36</v>
      </c>
      <c r="D26" s="97">
        <v>0</v>
      </c>
      <c r="E26" s="122">
        <v>2</v>
      </c>
      <c r="F26" s="123">
        <v>1</v>
      </c>
      <c r="G26" s="123">
        <v>0</v>
      </c>
      <c r="H26" s="123">
        <v>0</v>
      </c>
      <c r="I26" s="123">
        <v>5</v>
      </c>
      <c r="J26" s="123">
        <v>0</v>
      </c>
      <c r="K26" s="123">
        <v>0</v>
      </c>
      <c r="L26" s="123">
        <v>2</v>
      </c>
      <c r="M26" s="123">
        <v>0</v>
      </c>
      <c r="N26" s="123">
        <v>0</v>
      </c>
      <c r="O26" s="123">
        <v>1</v>
      </c>
      <c r="P26" s="123">
        <v>0</v>
      </c>
      <c r="Q26" s="123">
        <v>4</v>
      </c>
      <c r="R26" s="123">
        <v>1</v>
      </c>
      <c r="S26" s="123">
        <v>0</v>
      </c>
      <c r="T26" s="123">
        <v>10</v>
      </c>
      <c r="U26" s="123">
        <v>1</v>
      </c>
      <c r="V26" s="123">
        <v>0</v>
      </c>
      <c r="W26" s="123">
        <v>2</v>
      </c>
      <c r="X26" s="123">
        <v>1</v>
      </c>
      <c r="Y26" s="123">
        <v>0</v>
      </c>
      <c r="Z26" s="123">
        <v>1</v>
      </c>
      <c r="AA26" s="123">
        <v>4</v>
      </c>
      <c r="AB26" s="123">
        <v>0</v>
      </c>
      <c r="AC26" s="123">
        <v>57</v>
      </c>
      <c r="AD26" s="123">
        <v>4</v>
      </c>
      <c r="AE26" s="123">
        <v>0</v>
      </c>
      <c r="AF26" s="123" t="s">
        <v>187</v>
      </c>
      <c r="AG26" s="123">
        <v>9</v>
      </c>
      <c r="AH26" s="123">
        <v>5</v>
      </c>
      <c r="AI26" s="123">
        <v>0</v>
      </c>
      <c r="AJ26" s="123" t="s">
        <v>188</v>
      </c>
      <c r="AK26" s="123">
        <v>2</v>
      </c>
      <c r="AL26" s="123">
        <v>3</v>
      </c>
      <c r="AM26" s="123">
        <v>0</v>
      </c>
      <c r="AN26" s="123" t="s">
        <v>189</v>
      </c>
      <c r="AO26" s="123">
        <v>3</v>
      </c>
      <c r="AP26" s="123">
        <v>3</v>
      </c>
      <c r="AQ26" s="123">
        <v>0</v>
      </c>
      <c r="AR26" s="123" t="s">
        <v>190</v>
      </c>
      <c r="AS26" s="123">
        <v>10</v>
      </c>
      <c r="AT26" s="123">
        <v>5</v>
      </c>
      <c r="AU26" s="124">
        <v>0</v>
      </c>
      <c r="AV26" s="75"/>
      <c r="AW26" s="75"/>
      <c r="AX26" s="75"/>
      <c r="AY26" s="75"/>
      <c r="AZ26" s="75"/>
    </row>
    <row r="27" spans="1:52" ht="14" x14ac:dyDescent="0.35">
      <c r="A27" s="95" t="s">
        <v>17</v>
      </c>
      <c r="B27" s="96">
        <v>365</v>
      </c>
      <c r="C27" s="97">
        <v>301</v>
      </c>
      <c r="D27" s="97">
        <v>3</v>
      </c>
      <c r="E27" s="122">
        <v>63</v>
      </c>
      <c r="F27" s="123">
        <v>75</v>
      </c>
      <c r="G27" s="123">
        <v>0</v>
      </c>
      <c r="H27" s="123">
        <v>14</v>
      </c>
      <c r="I27" s="123">
        <v>25</v>
      </c>
      <c r="J27" s="123">
        <v>0</v>
      </c>
      <c r="K27" s="123">
        <v>15</v>
      </c>
      <c r="L27" s="123">
        <v>59</v>
      </c>
      <c r="M27" s="123">
        <v>0</v>
      </c>
      <c r="N27" s="123">
        <v>79</v>
      </c>
      <c r="O27" s="123">
        <v>48</v>
      </c>
      <c r="P27" s="123">
        <v>0</v>
      </c>
      <c r="Q27" s="123">
        <v>50</v>
      </c>
      <c r="R27" s="123">
        <v>7</v>
      </c>
      <c r="S27" s="123">
        <v>0</v>
      </c>
      <c r="T27" s="123">
        <v>18</v>
      </c>
      <c r="U27" s="123">
        <v>5</v>
      </c>
      <c r="V27" s="123">
        <v>0</v>
      </c>
      <c r="W27" s="123">
        <v>8</v>
      </c>
      <c r="X27" s="123">
        <v>4</v>
      </c>
      <c r="Y27" s="123">
        <v>1</v>
      </c>
      <c r="Z27" s="123">
        <v>48</v>
      </c>
      <c r="AA27" s="123">
        <v>43</v>
      </c>
      <c r="AB27" s="123">
        <v>2</v>
      </c>
      <c r="AC27" s="123">
        <v>21</v>
      </c>
      <c r="AD27" s="123">
        <v>2</v>
      </c>
      <c r="AE27" s="123">
        <v>0</v>
      </c>
      <c r="AF27" s="123">
        <v>0</v>
      </c>
      <c r="AG27" s="123">
        <v>49</v>
      </c>
      <c r="AH27" s="123">
        <v>33</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6">
        <v>135</v>
      </c>
      <c r="C28" s="97">
        <v>116</v>
      </c>
      <c r="D28" s="97">
        <v>0</v>
      </c>
      <c r="E28" s="122">
        <v>25</v>
      </c>
      <c r="F28" s="123">
        <v>61</v>
      </c>
      <c r="G28" s="123">
        <v>0</v>
      </c>
      <c r="H28" s="123">
        <v>1</v>
      </c>
      <c r="I28" s="123">
        <v>3</v>
      </c>
      <c r="J28" s="123">
        <v>0</v>
      </c>
      <c r="K28" s="123">
        <v>0</v>
      </c>
      <c r="L28" s="123">
        <v>0</v>
      </c>
      <c r="M28" s="123">
        <v>0</v>
      </c>
      <c r="N28" s="123">
        <v>50</v>
      </c>
      <c r="O28" s="123">
        <v>16</v>
      </c>
      <c r="P28" s="123">
        <v>0</v>
      </c>
      <c r="Q28" s="123">
        <v>10</v>
      </c>
      <c r="R28" s="123">
        <v>3</v>
      </c>
      <c r="S28" s="123">
        <v>0</v>
      </c>
      <c r="T28" s="123">
        <v>14</v>
      </c>
      <c r="U28" s="123">
        <v>2</v>
      </c>
      <c r="V28" s="123">
        <v>0</v>
      </c>
      <c r="W28" s="123">
        <v>2</v>
      </c>
      <c r="X28" s="123">
        <v>1</v>
      </c>
      <c r="Y28" s="123">
        <v>0</v>
      </c>
      <c r="Z28" s="123">
        <v>11</v>
      </c>
      <c r="AA28" s="123">
        <v>24</v>
      </c>
      <c r="AB28" s="123">
        <v>0</v>
      </c>
      <c r="AC28" s="123">
        <v>22</v>
      </c>
      <c r="AD28" s="123">
        <v>6</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6">
        <v>260</v>
      </c>
      <c r="C29" s="97">
        <v>242</v>
      </c>
      <c r="D29" s="97">
        <v>0</v>
      </c>
      <c r="E29" s="122">
        <v>61</v>
      </c>
      <c r="F29" s="123">
        <v>94</v>
      </c>
      <c r="G29" s="123">
        <v>0</v>
      </c>
      <c r="H29" s="123">
        <v>8</v>
      </c>
      <c r="I29" s="123">
        <v>35</v>
      </c>
      <c r="J29" s="123">
        <v>0</v>
      </c>
      <c r="K29" s="123">
        <v>7</v>
      </c>
      <c r="L29" s="123">
        <v>11</v>
      </c>
      <c r="M29" s="123">
        <v>0</v>
      </c>
      <c r="N29" s="123">
        <v>64</v>
      </c>
      <c r="O29" s="123">
        <v>43</v>
      </c>
      <c r="P29" s="123">
        <v>0</v>
      </c>
      <c r="Q29" s="123">
        <v>2</v>
      </c>
      <c r="R29" s="123">
        <v>6</v>
      </c>
      <c r="S29" s="123">
        <v>0</v>
      </c>
      <c r="T29" s="123">
        <v>58</v>
      </c>
      <c r="U29" s="123">
        <v>7</v>
      </c>
      <c r="V29" s="123">
        <v>0</v>
      </c>
      <c r="W29" s="123">
        <v>16</v>
      </c>
      <c r="X29" s="123">
        <v>10</v>
      </c>
      <c r="Y29" s="123">
        <v>0</v>
      </c>
      <c r="Z29" s="123">
        <v>20</v>
      </c>
      <c r="AA29" s="123">
        <v>28</v>
      </c>
      <c r="AB29" s="123">
        <v>0</v>
      </c>
      <c r="AC29" s="123">
        <v>2</v>
      </c>
      <c r="AD29" s="123">
        <v>0</v>
      </c>
      <c r="AE29" s="123">
        <v>0</v>
      </c>
      <c r="AF29" s="123">
        <v>0</v>
      </c>
      <c r="AG29" s="123">
        <v>22</v>
      </c>
      <c r="AH29" s="123">
        <v>8</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6">
        <v>68</v>
      </c>
      <c r="C30" s="97">
        <v>39</v>
      </c>
      <c r="D30" s="97">
        <v>0</v>
      </c>
      <c r="E30" s="122">
        <v>5</v>
      </c>
      <c r="F30" s="123">
        <v>13</v>
      </c>
      <c r="G30" s="123">
        <v>0</v>
      </c>
      <c r="H30" s="123">
        <v>2</v>
      </c>
      <c r="I30" s="123">
        <v>9</v>
      </c>
      <c r="J30" s="123">
        <v>0</v>
      </c>
      <c r="K30" s="123">
        <v>1</v>
      </c>
      <c r="L30" s="123">
        <v>8</v>
      </c>
      <c r="M30" s="123">
        <v>0</v>
      </c>
      <c r="N30" s="123">
        <v>12</v>
      </c>
      <c r="O30" s="123">
        <v>4</v>
      </c>
      <c r="P30" s="123">
        <v>0</v>
      </c>
      <c r="Q30" s="123">
        <v>0</v>
      </c>
      <c r="R30" s="123">
        <v>0</v>
      </c>
      <c r="S30" s="123">
        <v>0</v>
      </c>
      <c r="T30" s="123">
        <v>2</v>
      </c>
      <c r="U30" s="123">
        <v>0</v>
      </c>
      <c r="V30" s="123">
        <v>0</v>
      </c>
      <c r="W30" s="123">
        <v>9</v>
      </c>
      <c r="X30" s="123">
        <v>0</v>
      </c>
      <c r="Y30" s="123">
        <v>0</v>
      </c>
      <c r="Z30" s="123">
        <v>3</v>
      </c>
      <c r="AA30" s="123">
        <v>4</v>
      </c>
      <c r="AB30" s="123">
        <v>0</v>
      </c>
      <c r="AC30" s="123">
        <v>31</v>
      </c>
      <c r="AD30" s="123">
        <v>1</v>
      </c>
      <c r="AE30" s="123">
        <v>0</v>
      </c>
      <c r="AF30" s="123" t="s">
        <v>191</v>
      </c>
      <c r="AG30" s="123">
        <v>0</v>
      </c>
      <c r="AH30" s="123">
        <v>0</v>
      </c>
      <c r="AI30" s="123">
        <v>0</v>
      </c>
      <c r="AJ30" s="123" t="s">
        <v>192</v>
      </c>
      <c r="AK30" s="123">
        <v>3</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6">
        <v>218</v>
      </c>
      <c r="C31" s="97">
        <v>207</v>
      </c>
      <c r="D31" s="97">
        <v>0</v>
      </c>
      <c r="E31" s="122">
        <v>45</v>
      </c>
      <c r="F31" s="123">
        <v>56</v>
      </c>
      <c r="G31" s="123">
        <v>0</v>
      </c>
      <c r="H31" s="123">
        <v>2</v>
      </c>
      <c r="I31" s="123">
        <v>35</v>
      </c>
      <c r="J31" s="123">
        <v>0</v>
      </c>
      <c r="K31" s="123">
        <v>8</v>
      </c>
      <c r="L31" s="123">
        <v>27</v>
      </c>
      <c r="M31" s="123">
        <v>0</v>
      </c>
      <c r="N31" s="123">
        <v>23</v>
      </c>
      <c r="O31" s="123">
        <v>33</v>
      </c>
      <c r="P31" s="123">
        <v>0</v>
      </c>
      <c r="Q31" s="123">
        <v>0</v>
      </c>
      <c r="R31" s="123">
        <v>0</v>
      </c>
      <c r="S31" s="123">
        <v>0</v>
      </c>
      <c r="T31" s="123">
        <v>23</v>
      </c>
      <c r="U31" s="123">
        <v>10</v>
      </c>
      <c r="V31" s="123">
        <v>0</v>
      </c>
      <c r="W31" s="123">
        <v>54</v>
      </c>
      <c r="X31" s="123">
        <v>15</v>
      </c>
      <c r="Y31" s="123">
        <v>0</v>
      </c>
      <c r="Z31" s="123">
        <v>44</v>
      </c>
      <c r="AA31" s="123">
        <v>25</v>
      </c>
      <c r="AB31" s="123">
        <v>0</v>
      </c>
      <c r="AC31" s="123">
        <v>4</v>
      </c>
      <c r="AD31" s="123">
        <v>1</v>
      </c>
      <c r="AE31" s="123">
        <v>0</v>
      </c>
      <c r="AF31" s="123" t="s">
        <v>193</v>
      </c>
      <c r="AG31" s="123">
        <v>15</v>
      </c>
      <c r="AH31" s="123">
        <v>0</v>
      </c>
      <c r="AI31" s="123">
        <v>0</v>
      </c>
      <c r="AJ31" s="123" t="s">
        <v>194</v>
      </c>
      <c r="AK31" s="123">
        <v>0</v>
      </c>
      <c r="AL31" s="123">
        <v>5</v>
      </c>
      <c r="AM31" s="123">
        <v>0</v>
      </c>
      <c r="AN31" s="123">
        <v>0</v>
      </c>
      <c r="AO31" s="123">
        <v>0</v>
      </c>
      <c r="AP31" s="123">
        <v>0</v>
      </c>
      <c r="AQ31" s="123">
        <v>0</v>
      </c>
      <c r="AR31" s="123">
        <v>0</v>
      </c>
      <c r="AS31" s="123">
        <v>0</v>
      </c>
      <c r="AT31" s="123">
        <v>0</v>
      </c>
      <c r="AU31" s="124">
        <v>0</v>
      </c>
    </row>
    <row r="32" spans="1:52" x14ac:dyDescent="0.35">
      <c r="A32" s="95" t="s">
        <v>22</v>
      </c>
      <c r="B32" s="96">
        <v>92</v>
      </c>
      <c r="C32" s="97">
        <v>82</v>
      </c>
      <c r="D32" s="97">
        <v>0</v>
      </c>
      <c r="E32" s="122">
        <v>16</v>
      </c>
      <c r="F32" s="123">
        <v>32</v>
      </c>
      <c r="G32" s="123">
        <v>0</v>
      </c>
      <c r="H32" s="123">
        <v>1</v>
      </c>
      <c r="I32" s="123">
        <v>29</v>
      </c>
      <c r="J32" s="123">
        <v>0</v>
      </c>
      <c r="K32" s="123">
        <v>2</v>
      </c>
      <c r="L32" s="123">
        <v>3</v>
      </c>
      <c r="M32" s="123">
        <v>0</v>
      </c>
      <c r="N32" s="123">
        <v>16</v>
      </c>
      <c r="O32" s="123">
        <v>5</v>
      </c>
      <c r="P32" s="123">
        <v>0</v>
      </c>
      <c r="Q32" s="123">
        <v>1</v>
      </c>
      <c r="R32" s="123">
        <v>0</v>
      </c>
      <c r="S32" s="123">
        <v>0</v>
      </c>
      <c r="T32" s="123">
        <v>0</v>
      </c>
      <c r="U32" s="123">
        <v>0</v>
      </c>
      <c r="V32" s="123">
        <v>0</v>
      </c>
      <c r="W32" s="123">
        <v>1</v>
      </c>
      <c r="X32" s="123">
        <v>1</v>
      </c>
      <c r="Y32" s="123">
        <v>0</v>
      </c>
      <c r="Z32" s="123">
        <v>7</v>
      </c>
      <c r="AA32" s="123">
        <v>7</v>
      </c>
      <c r="AB32" s="123">
        <v>0</v>
      </c>
      <c r="AC32" s="123">
        <v>46</v>
      </c>
      <c r="AD32" s="123">
        <v>3</v>
      </c>
      <c r="AE32" s="123">
        <v>0</v>
      </c>
      <c r="AF32" s="123">
        <v>0</v>
      </c>
      <c r="AG32" s="123">
        <v>2</v>
      </c>
      <c r="AH32" s="123">
        <v>2</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6">
        <v>79</v>
      </c>
      <c r="C33" s="97">
        <v>54</v>
      </c>
      <c r="D33" s="97">
        <v>0</v>
      </c>
      <c r="E33" s="122">
        <v>18</v>
      </c>
      <c r="F33" s="123">
        <v>25</v>
      </c>
      <c r="G33" s="123">
        <v>0</v>
      </c>
      <c r="H33" s="123">
        <v>2</v>
      </c>
      <c r="I33" s="123">
        <v>8</v>
      </c>
      <c r="J33" s="123">
        <v>0</v>
      </c>
      <c r="K33" s="123">
        <v>1</v>
      </c>
      <c r="L33" s="123">
        <v>3</v>
      </c>
      <c r="M33" s="123">
        <v>0</v>
      </c>
      <c r="N33" s="123">
        <v>6</v>
      </c>
      <c r="O33" s="123">
        <v>1</v>
      </c>
      <c r="P33" s="123">
        <v>0</v>
      </c>
      <c r="Q33" s="123">
        <v>0</v>
      </c>
      <c r="R33" s="123">
        <v>1</v>
      </c>
      <c r="S33" s="123">
        <v>0</v>
      </c>
      <c r="T33" s="123">
        <v>13</v>
      </c>
      <c r="U33" s="123">
        <v>0</v>
      </c>
      <c r="V33" s="123">
        <v>0</v>
      </c>
      <c r="W33" s="123">
        <v>6</v>
      </c>
      <c r="X33" s="123">
        <v>4</v>
      </c>
      <c r="Y33" s="123">
        <v>0</v>
      </c>
      <c r="Z33" s="123">
        <v>10</v>
      </c>
      <c r="AA33" s="123">
        <v>11</v>
      </c>
      <c r="AB33" s="123">
        <v>0</v>
      </c>
      <c r="AC33" s="123">
        <v>23</v>
      </c>
      <c r="AD33" s="123">
        <v>1</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6">
        <v>314.83278851214573</v>
      </c>
      <c r="C34" s="97">
        <v>220.06669200404855</v>
      </c>
      <c r="D34" s="97">
        <v>1</v>
      </c>
      <c r="E34" s="122">
        <v>51.265511133603233</v>
      </c>
      <c r="F34" s="123">
        <v>76.46801619433198</v>
      </c>
      <c r="G34" s="123">
        <v>0</v>
      </c>
      <c r="H34" s="123">
        <v>3</v>
      </c>
      <c r="I34" s="123">
        <v>38.692375202429147</v>
      </c>
      <c r="J34" s="123">
        <v>1</v>
      </c>
      <c r="K34" s="123">
        <v>3</v>
      </c>
      <c r="L34" s="123">
        <v>9</v>
      </c>
      <c r="M34" s="123">
        <v>0</v>
      </c>
      <c r="N34" s="123">
        <v>58.843825910931173</v>
      </c>
      <c r="O34" s="123">
        <v>46.883097165991906</v>
      </c>
      <c r="P34" s="123">
        <v>0</v>
      </c>
      <c r="Q34" s="123">
        <v>28</v>
      </c>
      <c r="R34" s="123">
        <v>6</v>
      </c>
      <c r="S34" s="123">
        <v>0</v>
      </c>
      <c r="T34" s="123">
        <v>41.40169534412955</v>
      </c>
      <c r="U34" s="123">
        <v>2</v>
      </c>
      <c r="V34" s="123">
        <v>0</v>
      </c>
      <c r="W34" s="123">
        <v>30</v>
      </c>
      <c r="X34" s="123">
        <v>3.6923076923076925</v>
      </c>
      <c r="Y34" s="123">
        <v>0</v>
      </c>
      <c r="Z34" s="123">
        <v>30.32175612348178</v>
      </c>
      <c r="AA34" s="123">
        <v>32.330895748987842</v>
      </c>
      <c r="AB34" s="123">
        <v>0</v>
      </c>
      <c r="AC34" s="123">
        <v>69</v>
      </c>
      <c r="AD34" s="123">
        <v>5</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6">
        <v>234</v>
      </c>
      <c r="C35" s="97">
        <v>262</v>
      </c>
      <c r="D35" s="97">
        <v>0</v>
      </c>
      <c r="E35" s="122">
        <v>58</v>
      </c>
      <c r="F35" s="123">
        <v>83</v>
      </c>
      <c r="G35" s="123">
        <v>0</v>
      </c>
      <c r="H35" s="123">
        <v>8</v>
      </c>
      <c r="I35" s="123">
        <v>50</v>
      </c>
      <c r="J35" s="123">
        <v>0</v>
      </c>
      <c r="K35" s="123">
        <v>11</v>
      </c>
      <c r="L35" s="123">
        <v>25</v>
      </c>
      <c r="M35" s="123">
        <v>0</v>
      </c>
      <c r="N35" s="123">
        <v>63</v>
      </c>
      <c r="O35" s="123">
        <v>49</v>
      </c>
      <c r="P35" s="123">
        <v>0</v>
      </c>
      <c r="Q35" s="123">
        <v>14</v>
      </c>
      <c r="R35" s="123">
        <v>1</v>
      </c>
      <c r="S35" s="123">
        <v>0</v>
      </c>
      <c r="T35" s="123">
        <v>21</v>
      </c>
      <c r="U35" s="123">
        <v>4</v>
      </c>
      <c r="V35" s="123">
        <v>0</v>
      </c>
      <c r="W35" s="123">
        <v>7</v>
      </c>
      <c r="X35" s="123">
        <v>12</v>
      </c>
      <c r="Y35" s="123">
        <v>0</v>
      </c>
      <c r="Z35" s="123">
        <v>26</v>
      </c>
      <c r="AA35" s="123">
        <v>34</v>
      </c>
      <c r="AB35" s="123">
        <v>0</v>
      </c>
      <c r="AC35" s="123">
        <v>26</v>
      </c>
      <c r="AD35" s="123">
        <v>4</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6">
        <v>644</v>
      </c>
      <c r="C36" s="97">
        <v>524</v>
      </c>
      <c r="D36" s="97">
        <v>0</v>
      </c>
      <c r="E36" s="122">
        <v>0</v>
      </c>
      <c r="F36" s="123">
        <v>2</v>
      </c>
      <c r="G36" s="123">
        <v>0</v>
      </c>
      <c r="H36" s="123">
        <v>22</v>
      </c>
      <c r="I36" s="123">
        <v>129</v>
      </c>
      <c r="J36" s="123">
        <v>0</v>
      </c>
      <c r="K36" s="123">
        <v>9</v>
      </c>
      <c r="L36" s="123">
        <v>40</v>
      </c>
      <c r="M36" s="123">
        <v>0</v>
      </c>
      <c r="N36" s="123">
        <v>113</v>
      </c>
      <c r="O36" s="123">
        <v>19</v>
      </c>
      <c r="P36" s="123">
        <v>0</v>
      </c>
      <c r="Q36" s="123">
        <v>0</v>
      </c>
      <c r="R36" s="123">
        <v>0</v>
      </c>
      <c r="S36" s="123">
        <v>0</v>
      </c>
      <c r="T36" s="123">
        <v>62</v>
      </c>
      <c r="U36" s="123">
        <v>19</v>
      </c>
      <c r="V36" s="123">
        <v>0</v>
      </c>
      <c r="W36" s="123">
        <v>50</v>
      </c>
      <c r="X36" s="123">
        <v>17</v>
      </c>
      <c r="Y36" s="123">
        <v>0</v>
      </c>
      <c r="Z36" s="123">
        <v>50</v>
      </c>
      <c r="AA36" s="123">
        <v>46</v>
      </c>
      <c r="AB36" s="123">
        <v>0</v>
      </c>
      <c r="AC36" s="123">
        <v>98</v>
      </c>
      <c r="AD36" s="123">
        <v>8</v>
      </c>
      <c r="AE36" s="123">
        <v>0</v>
      </c>
      <c r="AF36" s="123" t="s">
        <v>195</v>
      </c>
      <c r="AG36" s="123">
        <v>240</v>
      </c>
      <c r="AH36" s="123">
        <v>244</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6">
        <v>208</v>
      </c>
      <c r="C37" s="97">
        <v>166</v>
      </c>
      <c r="D37" s="97">
        <v>1</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22</v>
      </c>
      <c r="AH37" s="123">
        <v>48</v>
      </c>
      <c r="AI37" s="123">
        <v>0</v>
      </c>
      <c r="AJ37" s="123" t="s">
        <v>197</v>
      </c>
      <c r="AK37" s="123">
        <v>11</v>
      </c>
      <c r="AL37" s="123">
        <v>61</v>
      </c>
      <c r="AM37" s="123">
        <v>0</v>
      </c>
      <c r="AN37" s="123" t="s">
        <v>186</v>
      </c>
      <c r="AO37" s="123">
        <v>148</v>
      </c>
      <c r="AP37" s="123">
        <v>17</v>
      </c>
      <c r="AQ37" s="123">
        <v>0</v>
      </c>
      <c r="AR37" s="123" t="s">
        <v>198</v>
      </c>
      <c r="AS37" s="123">
        <v>27</v>
      </c>
      <c r="AT37" s="123">
        <v>40</v>
      </c>
      <c r="AU37" s="124">
        <v>1</v>
      </c>
    </row>
    <row r="38" spans="1:47" x14ac:dyDescent="0.35">
      <c r="A38" s="95" t="s">
        <v>28</v>
      </c>
      <c r="B38" s="96">
        <v>67</v>
      </c>
      <c r="C38" s="97">
        <v>35</v>
      </c>
      <c r="D38" s="97">
        <v>0</v>
      </c>
      <c r="E38" s="122">
        <v>10</v>
      </c>
      <c r="F38" s="123">
        <v>13</v>
      </c>
      <c r="G38" s="123">
        <v>0</v>
      </c>
      <c r="H38" s="123">
        <v>2</v>
      </c>
      <c r="I38" s="123">
        <v>4</v>
      </c>
      <c r="J38" s="123">
        <v>0</v>
      </c>
      <c r="K38" s="123">
        <v>1</v>
      </c>
      <c r="L38" s="123">
        <v>1</v>
      </c>
      <c r="M38" s="123">
        <v>0</v>
      </c>
      <c r="N38" s="123">
        <v>10</v>
      </c>
      <c r="O38" s="123">
        <v>3</v>
      </c>
      <c r="P38" s="123">
        <v>0</v>
      </c>
      <c r="Q38" s="123">
        <v>3</v>
      </c>
      <c r="R38" s="123">
        <v>0</v>
      </c>
      <c r="S38" s="123">
        <v>0</v>
      </c>
      <c r="T38" s="123">
        <v>0</v>
      </c>
      <c r="U38" s="123">
        <v>0</v>
      </c>
      <c r="V38" s="123">
        <v>0</v>
      </c>
      <c r="W38" s="123">
        <v>5</v>
      </c>
      <c r="X38" s="123">
        <v>6</v>
      </c>
      <c r="Y38" s="123">
        <v>0</v>
      </c>
      <c r="Z38" s="123">
        <v>2</v>
      </c>
      <c r="AA38" s="123">
        <v>7</v>
      </c>
      <c r="AB38" s="123">
        <v>0</v>
      </c>
      <c r="AC38" s="123">
        <v>34</v>
      </c>
      <c r="AD38" s="123">
        <v>1</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6">
        <v>56</v>
      </c>
      <c r="C39" s="97">
        <v>13</v>
      </c>
      <c r="D39" s="97">
        <v>0</v>
      </c>
      <c r="E39" s="122">
        <v>5</v>
      </c>
      <c r="F39" s="123">
        <v>9</v>
      </c>
      <c r="G39" s="123">
        <v>0</v>
      </c>
      <c r="H39" s="123">
        <v>0</v>
      </c>
      <c r="I39" s="123">
        <v>0</v>
      </c>
      <c r="J39" s="123">
        <v>0</v>
      </c>
      <c r="K39" s="123">
        <v>0</v>
      </c>
      <c r="L39" s="123">
        <v>1</v>
      </c>
      <c r="M39" s="123">
        <v>0</v>
      </c>
      <c r="N39" s="123">
        <v>1</v>
      </c>
      <c r="O39" s="123">
        <v>1</v>
      </c>
      <c r="P39" s="123">
        <v>0</v>
      </c>
      <c r="Q39" s="123">
        <v>0</v>
      </c>
      <c r="R39" s="123">
        <v>0</v>
      </c>
      <c r="S39" s="123">
        <v>0</v>
      </c>
      <c r="T39" s="123">
        <v>5</v>
      </c>
      <c r="U39" s="123">
        <v>0</v>
      </c>
      <c r="V39" s="123">
        <v>0</v>
      </c>
      <c r="W39" s="123">
        <v>1</v>
      </c>
      <c r="X39" s="123">
        <v>0</v>
      </c>
      <c r="Y39" s="123">
        <v>0</v>
      </c>
      <c r="Z39" s="123">
        <v>2</v>
      </c>
      <c r="AA39" s="123">
        <v>2</v>
      </c>
      <c r="AB39" s="123">
        <v>0</v>
      </c>
      <c r="AC39" s="123">
        <v>42</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6">
        <v>300</v>
      </c>
      <c r="C40" s="97">
        <v>214</v>
      </c>
      <c r="D40" s="97">
        <v>0</v>
      </c>
      <c r="E40" s="122">
        <v>17</v>
      </c>
      <c r="F40" s="123">
        <v>39</v>
      </c>
      <c r="G40" s="123">
        <v>0</v>
      </c>
      <c r="H40" s="123">
        <v>20</v>
      </c>
      <c r="I40" s="123">
        <v>38</v>
      </c>
      <c r="J40" s="123">
        <v>0</v>
      </c>
      <c r="K40" s="123">
        <v>8</v>
      </c>
      <c r="L40" s="123">
        <v>10</v>
      </c>
      <c r="M40" s="123">
        <v>0</v>
      </c>
      <c r="N40" s="123">
        <v>83</v>
      </c>
      <c r="O40" s="123">
        <v>34</v>
      </c>
      <c r="P40" s="123">
        <v>0</v>
      </c>
      <c r="Q40" s="123">
        <v>6</v>
      </c>
      <c r="R40" s="123">
        <v>4</v>
      </c>
      <c r="S40" s="123">
        <v>0</v>
      </c>
      <c r="T40" s="123">
        <v>13</v>
      </c>
      <c r="U40" s="123">
        <v>6</v>
      </c>
      <c r="V40" s="123">
        <v>0</v>
      </c>
      <c r="W40" s="123">
        <v>133</v>
      </c>
      <c r="X40" s="123">
        <v>49</v>
      </c>
      <c r="Y40" s="123">
        <v>0</v>
      </c>
      <c r="Z40" s="123">
        <v>13</v>
      </c>
      <c r="AA40" s="123">
        <v>27</v>
      </c>
      <c r="AB40" s="123">
        <v>0</v>
      </c>
      <c r="AC40" s="123">
        <v>5</v>
      </c>
      <c r="AD40" s="123">
        <v>2</v>
      </c>
      <c r="AE40" s="123">
        <v>0</v>
      </c>
      <c r="AF40" s="123">
        <v>0</v>
      </c>
      <c r="AG40" s="123">
        <v>0</v>
      </c>
      <c r="AH40" s="123">
        <v>0</v>
      </c>
      <c r="AI40" s="123">
        <v>0</v>
      </c>
      <c r="AJ40" s="123" t="s">
        <v>172</v>
      </c>
      <c r="AK40" s="123">
        <v>2</v>
      </c>
      <c r="AL40" s="123">
        <v>5</v>
      </c>
      <c r="AM40" s="123">
        <v>0</v>
      </c>
      <c r="AN40" s="123" t="s">
        <v>199</v>
      </c>
      <c r="AO40" s="123">
        <v>0</v>
      </c>
      <c r="AP40" s="123">
        <v>0</v>
      </c>
      <c r="AQ40" s="123">
        <v>0</v>
      </c>
      <c r="AR40" s="123">
        <v>0</v>
      </c>
      <c r="AS40" s="123">
        <v>0</v>
      </c>
      <c r="AT40" s="123">
        <v>0</v>
      </c>
      <c r="AU40" s="124">
        <v>0</v>
      </c>
    </row>
    <row r="41" spans="1:47" x14ac:dyDescent="0.35">
      <c r="A41" s="95" t="s">
        <v>31</v>
      </c>
      <c r="B41" s="96">
        <v>116</v>
      </c>
      <c r="C41" s="97">
        <v>42</v>
      </c>
      <c r="D41" s="97">
        <v>0</v>
      </c>
      <c r="E41" s="122">
        <v>16</v>
      </c>
      <c r="F41" s="123">
        <v>16</v>
      </c>
      <c r="G41" s="123">
        <v>0</v>
      </c>
      <c r="H41" s="123">
        <v>3</v>
      </c>
      <c r="I41" s="123">
        <v>5</v>
      </c>
      <c r="J41" s="123">
        <v>0</v>
      </c>
      <c r="K41" s="123">
        <v>0</v>
      </c>
      <c r="L41" s="123">
        <v>0</v>
      </c>
      <c r="M41" s="123">
        <v>0</v>
      </c>
      <c r="N41" s="123">
        <v>26</v>
      </c>
      <c r="O41" s="123">
        <v>6</v>
      </c>
      <c r="P41" s="123">
        <v>0</v>
      </c>
      <c r="Q41" s="123">
        <v>13</v>
      </c>
      <c r="R41" s="123">
        <v>1</v>
      </c>
      <c r="S41" s="123">
        <v>0</v>
      </c>
      <c r="T41" s="123">
        <v>6</v>
      </c>
      <c r="U41" s="123">
        <v>2</v>
      </c>
      <c r="V41" s="123">
        <v>0</v>
      </c>
      <c r="W41" s="123">
        <v>11</v>
      </c>
      <c r="X41" s="123">
        <v>7</v>
      </c>
      <c r="Y41" s="123">
        <v>0</v>
      </c>
      <c r="Z41" s="123">
        <v>4</v>
      </c>
      <c r="AA41" s="123">
        <v>5</v>
      </c>
      <c r="AB41" s="123">
        <v>0</v>
      </c>
      <c r="AC41" s="123">
        <v>37</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6">
        <v>346.23684210526318</v>
      </c>
      <c r="C42" s="97">
        <v>368.06315789473683</v>
      </c>
      <c r="D42" s="97">
        <v>3</v>
      </c>
      <c r="E42" s="122">
        <v>98.089473684210517</v>
      </c>
      <c r="F42" s="123">
        <v>83.800000000000011</v>
      </c>
      <c r="G42" s="123">
        <v>1</v>
      </c>
      <c r="H42" s="123">
        <v>6</v>
      </c>
      <c r="I42" s="123">
        <v>130.46842105263156</v>
      </c>
      <c r="J42" s="123">
        <v>1</v>
      </c>
      <c r="K42" s="123">
        <v>7</v>
      </c>
      <c r="L42" s="123">
        <v>18.5</v>
      </c>
      <c r="M42" s="123">
        <v>0</v>
      </c>
      <c r="N42" s="123">
        <v>78.489473684210523</v>
      </c>
      <c r="O42" s="123">
        <v>62.713157894736845</v>
      </c>
      <c r="P42" s="123">
        <v>1</v>
      </c>
      <c r="Q42" s="123">
        <v>27</v>
      </c>
      <c r="R42" s="123">
        <v>1</v>
      </c>
      <c r="S42" s="123">
        <v>0</v>
      </c>
      <c r="T42" s="123">
        <v>45.736842105263158</v>
      </c>
      <c r="U42" s="123">
        <v>8.3263157894736839</v>
      </c>
      <c r="V42" s="123">
        <v>0</v>
      </c>
      <c r="W42" s="123">
        <v>18</v>
      </c>
      <c r="X42" s="123">
        <v>12.073684210526318</v>
      </c>
      <c r="Y42" s="123">
        <v>0</v>
      </c>
      <c r="Z42" s="123">
        <v>48.921052631578945</v>
      </c>
      <c r="AA42" s="123">
        <v>47.181578947368415</v>
      </c>
      <c r="AB42" s="123">
        <v>0</v>
      </c>
      <c r="AC42" s="123">
        <v>17</v>
      </c>
      <c r="AD42" s="123">
        <v>4</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6">
        <v>59</v>
      </c>
      <c r="C43" s="97">
        <v>38</v>
      </c>
      <c r="D43" s="97">
        <v>0</v>
      </c>
      <c r="E43" s="122">
        <v>11</v>
      </c>
      <c r="F43" s="123">
        <v>21</v>
      </c>
      <c r="G43" s="123">
        <v>0</v>
      </c>
      <c r="H43" s="123">
        <v>0</v>
      </c>
      <c r="I43" s="123">
        <v>1</v>
      </c>
      <c r="J43" s="123">
        <v>0</v>
      </c>
      <c r="K43" s="123">
        <v>0</v>
      </c>
      <c r="L43" s="123">
        <v>1</v>
      </c>
      <c r="M43" s="123">
        <v>0</v>
      </c>
      <c r="N43" s="123">
        <v>2</v>
      </c>
      <c r="O43" s="123">
        <v>4</v>
      </c>
      <c r="P43" s="123">
        <v>0</v>
      </c>
      <c r="Q43" s="123">
        <v>1</v>
      </c>
      <c r="R43" s="123">
        <v>0</v>
      </c>
      <c r="S43" s="123">
        <v>0</v>
      </c>
      <c r="T43" s="123">
        <v>0</v>
      </c>
      <c r="U43" s="123">
        <v>0</v>
      </c>
      <c r="V43" s="123">
        <v>0</v>
      </c>
      <c r="W43" s="123">
        <v>10</v>
      </c>
      <c r="X43" s="123">
        <v>0</v>
      </c>
      <c r="Y43" s="123">
        <v>0</v>
      </c>
      <c r="Z43" s="123">
        <v>3</v>
      </c>
      <c r="AA43" s="123">
        <v>9</v>
      </c>
      <c r="AB43" s="123">
        <v>0</v>
      </c>
      <c r="AC43" s="123">
        <v>32</v>
      </c>
      <c r="AD43" s="123">
        <v>2</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6">
        <v>248</v>
      </c>
      <c r="C44" s="97">
        <v>314</v>
      </c>
      <c r="D44" s="97">
        <v>0</v>
      </c>
      <c r="E44" s="122">
        <v>3</v>
      </c>
      <c r="F44" s="123">
        <v>4</v>
      </c>
      <c r="G44" s="123">
        <v>0</v>
      </c>
      <c r="H44" s="123">
        <v>19</v>
      </c>
      <c r="I44" s="123">
        <v>106</v>
      </c>
      <c r="J44" s="123">
        <v>0</v>
      </c>
      <c r="K44" s="123">
        <v>19</v>
      </c>
      <c r="L44" s="123">
        <v>56</v>
      </c>
      <c r="M44" s="123">
        <v>0</v>
      </c>
      <c r="N44" s="123">
        <v>66</v>
      </c>
      <c r="O44" s="123">
        <v>34</v>
      </c>
      <c r="P44" s="123">
        <v>0</v>
      </c>
      <c r="Q44" s="123">
        <v>0</v>
      </c>
      <c r="R44" s="123">
        <v>0</v>
      </c>
      <c r="S44" s="123">
        <v>0</v>
      </c>
      <c r="T44" s="123">
        <v>0</v>
      </c>
      <c r="U44" s="123">
        <v>0</v>
      </c>
      <c r="V44" s="123">
        <v>0</v>
      </c>
      <c r="W44" s="123">
        <v>0</v>
      </c>
      <c r="X44" s="123">
        <v>0</v>
      </c>
      <c r="Y44" s="123">
        <v>0</v>
      </c>
      <c r="Z44" s="123">
        <v>6</v>
      </c>
      <c r="AA44" s="123">
        <v>6</v>
      </c>
      <c r="AB44" s="123">
        <v>0</v>
      </c>
      <c r="AC44" s="123">
        <v>33</v>
      </c>
      <c r="AD44" s="123">
        <v>15</v>
      </c>
      <c r="AE44" s="123">
        <v>0</v>
      </c>
      <c r="AF44" s="123" t="s">
        <v>201</v>
      </c>
      <c r="AG44" s="123">
        <v>45</v>
      </c>
      <c r="AH44" s="123">
        <v>35</v>
      </c>
      <c r="AI44" s="123">
        <v>0</v>
      </c>
      <c r="AJ44" s="123" t="s">
        <v>202</v>
      </c>
      <c r="AK44" s="123">
        <v>9</v>
      </c>
      <c r="AL44" s="123">
        <v>17</v>
      </c>
      <c r="AM44" s="123">
        <v>0</v>
      </c>
      <c r="AN44" s="123" t="s">
        <v>203</v>
      </c>
      <c r="AO44" s="123">
        <v>16</v>
      </c>
      <c r="AP44" s="123">
        <v>14</v>
      </c>
      <c r="AQ44" s="123">
        <v>0</v>
      </c>
      <c r="AR44" s="123" t="s">
        <v>204</v>
      </c>
      <c r="AS44" s="123">
        <v>32</v>
      </c>
      <c r="AT44" s="123">
        <v>27</v>
      </c>
      <c r="AU44" s="124">
        <v>0</v>
      </c>
    </row>
    <row r="45" spans="1:47" x14ac:dyDescent="0.35">
      <c r="A45" s="95" t="s">
        <v>35</v>
      </c>
      <c r="B45" s="96">
        <v>207</v>
      </c>
      <c r="C45" s="97">
        <v>259</v>
      </c>
      <c r="D45" s="97">
        <v>0</v>
      </c>
      <c r="E45" s="122">
        <v>43</v>
      </c>
      <c r="F45" s="123">
        <v>77</v>
      </c>
      <c r="G45" s="123">
        <v>0</v>
      </c>
      <c r="H45" s="123">
        <v>11</v>
      </c>
      <c r="I45" s="123">
        <v>103</v>
      </c>
      <c r="J45" s="123">
        <v>0</v>
      </c>
      <c r="K45" s="123">
        <v>2</v>
      </c>
      <c r="L45" s="123">
        <v>13</v>
      </c>
      <c r="M45" s="123">
        <v>0</v>
      </c>
      <c r="N45" s="123">
        <v>48</v>
      </c>
      <c r="O45" s="123">
        <v>18</v>
      </c>
      <c r="P45" s="123">
        <v>0</v>
      </c>
      <c r="Q45" s="123">
        <v>1</v>
      </c>
      <c r="R45" s="123">
        <v>6</v>
      </c>
      <c r="S45" s="123">
        <v>0</v>
      </c>
      <c r="T45" s="123">
        <v>14</v>
      </c>
      <c r="U45" s="123">
        <v>5</v>
      </c>
      <c r="V45" s="123">
        <v>0</v>
      </c>
      <c r="W45" s="123">
        <v>15</v>
      </c>
      <c r="X45" s="123">
        <v>5</v>
      </c>
      <c r="Y45" s="123">
        <v>0</v>
      </c>
      <c r="Z45" s="123">
        <v>26</v>
      </c>
      <c r="AA45" s="123">
        <v>23</v>
      </c>
      <c r="AB45" s="123">
        <v>0</v>
      </c>
      <c r="AC45" s="123">
        <v>16</v>
      </c>
      <c r="AD45" s="123">
        <v>1</v>
      </c>
      <c r="AE45" s="123">
        <v>0</v>
      </c>
      <c r="AF45" s="123" t="s">
        <v>205</v>
      </c>
      <c r="AG45" s="123">
        <v>31</v>
      </c>
      <c r="AH45" s="123">
        <v>8</v>
      </c>
      <c r="AI45" s="123">
        <v>0</v>
      </c>
      <c r="AJ45" s="123" t="s">
        <v>206</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6">
        <v>177</v>
      </c>
      <c r="C46" s="97">
        <v>174</v>
      </c>
      <c r="D46" s="97">
        <v>0</v>
      </c>
      <c r="E46" s="122">
        <v>42</v>
      </c>
      <c r="F46" s="123">
        <v>52</v>
      </c>
      <c r="G46" s="123">
        <v>0</v>
      </c>
      <c r="H46" s="123">
        <v>3</v>
      </c>
      <c r="I46" s="123">
        <v>41</v>
      </c>
      <c r="J46" s="123">
        <v>0</v>
      </c>
      <c r="K46" s="123">
        <v>1</v>
      </c>
      <c r="L46" s="123">
        <v>13</v>
      </c>
      <c r="M46" s="123">
        <v>0</v>
      </c>
      <c r="N46" s="123">
        <v>47</v>
      </c>
      <c r="O46" s="123">
        <v>31</v>
      </c>
      <c r="P46" s="123">
        <v>0</v>
      </c>
      <c r="Q46" s="123">
        <v>9</v>
      </c>
      <c r="R46" s="123">
        <v>0</v>
      </c>
      <c r="S46" s="123">
        <v>0</v>
      </c>
      <c r="T46" s="123">
        <v>14</v>
      </c>
      <c r="U46" s="123">
        <v>1</v>
      </c>
      <c r="V46" s="123">
        <v>0</v>
      </c>
      <c r="W46" s="123">
        <v>13</v>
      </c>
      <c r="X46" s="123">
        <v>8</v>
      </c>
      <c r="Y46" s="123">
        <v>0</v>
      </c>
      <c r="Z46" s="123">
        <v>15</v>
      </c>
      <c r="AA46" s="123">
        <v>24</v>
      </c>
      <c r="AB46" s="123">
        <v>0</v>
      </c>
      <c r="AC46" s="123">
        <v>33</v>
      </c>
      <c r="AD46" s="123">
        <v>4</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6">
        <v>88</v>
      </c>
      <c r="C47" s="97">
        <v>36</v>
      </c>
      <c r="D47" s="97">
        <v>0</v>
      </c>
      <c r="E47" s="122">
        <v>8</v>
      </c>
      <c r="F47" s="123">
        <v>6</v>
      </c>
      <c r="G47" s="123">
        <v>0</v>
      </c>
      <c r="H47" s="123">
        <v>1</v>
      </c>
      <c r="I47" s="123">
        <v>6</v>
      </c>
      <c r="J47" s="123">
        <v>0</v>
      </c>
      <c r="K47" s="123">
        <v>1</v>
      </c>
      <c r="L47" s="123">
        <v>6</v>
      </c>
      <c r="M47" s="123">
        <v>0</v>
      </c>
      <c r="N47" s="123">
        <v>9</v>
      </c>
      <c r="O47" s="123">
        <v>1</v>
      </c>
      <c r="P47" s="123">
        <v>0</v>
      </c>
      <c r="Q47" s="123">
        <v>1</v>
      </c>
      <c r="R47" s="123">
        <v>0</v>
      </c>
      <c r="S47" s="123">
        <v>0</v>
      </c>
      <c r="T47" s="123">
        <v>13</v>
      </c>
      <c r="U47" s="123">
        <v>1</v>
      </c>
      <c r="V47" s="123">
        <v>0</v>
      </c>
      <c r="W47" s="123">
        <v>17</v>
      </c>
      <c r="X47" s="123">
        <v>3</v>
      </c>
      <c r="Y47" s="123">
        <v>0</v>
      </c>
      <c r="Z47" s="123">
        <v>1</v>
      </c>
      <c r="AA47" s="123">
        <v>4</v>
      </c>
      <c r="AB47" s="123">
        <v>0</v>
      </c>
      <c r="AC47" s="123">
        <v>34</v>
      </c>
      <c r="AD47" s="123">
        <v>1</v>
      </c>
      <c r="AE47" s="123">
        <v>0</v>
      </c>
      <c r="AF47" s="123" t="s">
        <v>207</v>
      </c>
      <c r="AG47" s="123">
        <v>3</v>
      </c>
      <c r="AH47" s="123">
        <v>8</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6">
        <v>139</v>
      </c>
      <c r="C48" s="97">
        <v>99</v>
      </c>
      <c r="D48" s="97">
        <v>0</v>
      </c>
      <c r="E48" s="122">
        <v>17</v>
      </c>
      <c r="F48" s="123">
        <v>23</v>
      </c>
      <c r="G48" s="123">
        <v>0</v>
      </c>
      <c r="H48" s="123">
        <v>4</v>
      </c>
      <c r="I48" s="123">
        <v>20</v>
      </c>
      <c r="J48" s="123">
        <v>0</v>
      </c>
      <c r="K48" s="123">
        <v>1</v>
      </c>
      <c r="L48" s="123">
        <v>4</v>
      </c>
      <c r="M48" s="123">
        <v>0</v>
      </c>
      <c r="N48" s="123">
        <v>29</v>
      </c>
      <c r="O48" s="123">
        <v>2</v>
      </c>
      <c r="P48" s="123">
        <v>0</v>
      </c>
      <c r="Q48" s="123">
        <v>5</v>
      </c>
      <c r="R48" s="123">
        <v>1</v>
      </c>
      <c r="S48" s="123">
        <v>0</v>
      </c>
      <c r="T48" s="123">
        <v>15</v>
      </c>
      <c r="U48" s="123">
        <v>1</v>
      </c>
      <c r="V48" s="123">
        <v>0</v>
      </c>
      <c r="W48" s="123">
        <v>3</v>
      </c>
      <c r="X48" s="123">
        <v>4</v>
      </c>
      <c r="Y48" s="123">
        <v>0</v>
      </c>
      <c r="Z48" s="123">
        <v>41</v>
      </c>
      <c r="AA48" s="123">
        <v>43</v>
      </c>
      <c r="AB48" s="123">
        <v>0</v>
      </c>
      <c r="AC48" s="123">
        <v>24</v>
      </c>
      <c r="AD48" s="123">
        <v>1</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6">
        <v>190</v>
      </c>
      <c r="C49" s="97">
        <v>149</v>
      </c>
      <c r="D49" s="97">
        <v>0</v>
      </c>
      <c r="E49" s="122">
        <v>56</v>
      </c>
      <c r="F49" s="123">
        <v>72</v>
      </c>
      <c r="G49" s="123">
        <v>0</v>
      </c>
      <c r="H49" s="123">
        <v>0</v>
      </c>
      <c r="I49" s="123">
        <v>7</v>
      </c>
      <c r="J49" s="123">
        <v>0</v>
      </c>
      <c r="K49" s="123">
        <v>1</v>
      </c>
      <c r="L49" s="123">
        <v>19</v>
      </c>
      <c r="M49" s="123">
        <v>0</v>
      </c>
      <c r="N49" s="123">
        <v>48</v>
      </c>
      <c r="O49" s="123">
        <v>12</v>
      </c>
      <c r="P49" s="123">
        <v>0</v>
      </c>
      <c r="Q49" s="123">
        <v>1</v>
      </c>
      <c r="R49" s="123">
        <v>3</v>
      </c>
      <c r="S49" s="123">
        <v>0</v>
      </c>
      <c r="T49" s="123">
        <v>11</v>
      </c>
      <c r="U49" s="123">
        <v>4</v>
      </c>
      <c r="V49" s="123">
        <v>0</v>
      </c>
      <c r="W49" s="123">
        <v>33</v>
      </c>
      <c r="X49" s="123">
        <v>8</v>
      </c>
      <c r="Y49" s="123">
        <v>0</v>
      </c>
      <c r="Z49" s="123">
        <v>23</v>
      </c>
      <c r="AA49" s="123">
        <v>22</v>
      </c>
      <c r="AB49" s="123">
        <v>0</v>
      </c>
      <c r="AC49" s="123">
        <v>17</v>
      </c>
      <c r="AD49" s="123">
        <v>2</v>
      </c>
      <c r="AE49" s="123">
        <v>0</v>
      </c>
      <c r="AF49" s="123" t="s">
        <v>208</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6">
        <v>43</v>
      </c>
      <c r="C50" s="97">
        <v>28</v>
      </c>
      <c r="D50" s="97">
        <v>0</v>
      </c>
      <c r="E50" s="122">
        <v>5</v>
      </c>
      <c r="F50" s="123">
        <v>13</v>
      </c>
      <c r="G50" s="123">
        <v>0</v>
      </c>
      <c r="H50" s="123">
        <v>0</v>
      </c>
      <c r="I50" s="123">
        <v>4</v>
      </c>
      <c r="J50" s="123">
        <v>0</v>
      </c>
      <c r="K50" s="123">
        <v>0</v>
      </c>
      <c r="L50" s="123">
        <v>2</v>
      </c>
      <c r="M50" s="123">
        <v>0</v>
      </c>
      <c r="N50" s="123">
        <v>5</v>
      </c>
      <c r="O50" s="123">
        <v>1</v>
      </c>
      <c r="P50" s="123">
        <v>0</v>
      </c>
      <c r="Q50" s="123">
        <v>3</v>
      </c>
      <c r="R50" s="123">
        <v>0</v>
      </c>
      <c r="S50" s="123">
        <v>0</v>
      </c>
      <c r="T50" s="123">
        <v>0</v>
      </c>
      <c r="U50" s="123">
        <v>0</v>
      </c>
      <c r="V50" s="123">
        <v>0</v>
      </c>
      <c r="W50" s="123">
        <v>0</v>
      </c>
      <c r="X50" s="123">
        <v>0</v>
      </c>
      <c r="Y50" s="123">
        <v>0</v>
      </c>
      <c r="Z50" s="123">
        <v>4</v>
      </c>
      <c r="AA50" s="123">
        <v>6</v>
      </c>
      <c r="AB50" s="123">
        <v>0</v>
      </c>
      <c r="AC50" s="123">
        <v>26</v>
      </c>
      <c r="AD50" s="123">
        <v>2</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6">
        <v>198</v>
      </c>
      <c r="C51" s="97">
        <v>154.00000000000003</v>
      </c>
      <c r="D51" s="97">
        <v>2</v>
      </c>
      <c r="E51" s="122">
        <v>46</v>
      </c>
      <c r="F51" s="123">
        <v>43.46</v>
      </c>
      <c r="G51" s="123">
        <v>2</v>
      </c>
      <c r="H51" s="123">
        <v>6</v>
      </c>
      <c r="I51" s="123">
        <v>21.73</v>
      </c>
      <c r="J51" s="123">
        <v>0</v>
      </c>
      <c r="K51" s="123">
        <v>2</v>
      </c>
      <c r="L51" s="123">
        <v>3.78</v>
      </c>
      <c r="M51" s="123">
        <v>0</v>
      </c>
      <c r="N51" s="123">
        <v>59</v>
      </c>
      <c r="O51" s="123">
        <v>44.3</v>
      </c>
      <c r="P51" s="123">
        <v>0</v>
      </c>
      <c r="Q51" s="123">
        <v>2</v>
      </c>
      <c r="R51" s="123">
        <v>1.89</v>
      </c>
      <c r="S51" s="123">
        <v>0</v>
      </c>
      <c r="T51" s="123">
        <v>38</v>
      </c>
      <c r="U51" s="123">
        <v>9.4499999999999993</v>
      </c>
      <c r="V51" s="123">
        <v>0</v>
      </c>
      <c r="W51" s="123">
        <v>1</v>
      </c>
      <c r="X51" s="123">
        <v>4.72</v>
      </c>
      <c r="Y51" s="123">
        <v>0</v>
      </c>
      <c r="Z51" s="123">
        <v>19</v>
      </c>
      <c r="AA51" s="123">
        <v>19.84</v>
      </c>
      <c r="AB51" s="123">
        <v>0</v>
      </c>
      <c r="AC51" s="123">
        <v>22</v>
      </c>
      <c r="AD51" s="123">
        <v>2.83</v>
      </c>
      <c r="AE51" s="123">
        <v>0</v>
      </c>
      <c r="AF51" s="123" t="s">
        <v>209</v>
      </c>
      <c r="AG51" s="123">
        <v>3</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6">
        <v>200</v>
      </c>
      <c r="C52" s="97">
        <v>150</v>
      </c>
      <c r="D52" s="97">
        <v>0</v>
      </c>
      <c r="E52" s="122">
        <v>38</v>
      </c>
      <c r="F52" s="123">
        <v>48</v>
      </c>
      <c r="G52" s="123">
        <v>0</v>
      </c>
      <c r="H52" s="123">
        <v>4</v>
      </c>
      <c r="I52" s="123">
        <v>18</v>
      </c>
      <c r="J52" s="123">
        <v>0</v>
      </c>
      <c r="K52" s="123">
        <v>2</v>
      </c>
      <c r="L52" s="123">
        <v>7</v>
      </c>
      <c r="M52" s="123">
        <v>0</v>
      </c>
      <c r="N52" s="123">
        <v>67</v>
      </c>
      <c r="O52" s="123">
        <v>35</v>
      </c>
      <c r="P52" s="123">
        <v>0</v>
      </c>
      <c r="Q52" s="123">
        <v>2</v>
      </c>
      <c r="R52" s="123">
        <v>7</v>
      </c>
      <c r="S52" s="123">
        <v>0</v>
      </c>
      <c r="T52" s="123">
        <v>39</v>
      </c>
      <c r="U52" s="123">
        <v>2</v>
      </c>
      <c r="V52" s="123">
        <v>0</v>
      </c>
      <c r="W52" s="123">
        <v>12</v>
      </c>
      <c r="X52" s="123">
        <v>6</v>
      </c>
      <c r="Y52" s="123">
        <v>0</v>
      </c>
      <c r="Z52" s="123">
        <v>35</v>
      </c>
      <c r="AA52" s="123">
        <v>27</v>
      </c>
      <c r="AB52" s="123">
        <v>0</v>
      </c>
      <c r="AC52" s="123">
        <v>1</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6">
        <v>1423</v>
      </c>
      <c r="C53" s="97">
        <v>779</v>
      </c>
      <c r="D53" s="97">
        <v>0</v>
      </c>
      <c r="E53" s="122">
        <v>27</v>
      </c>
      <c r="F53" s="123">
        <v>57</v>
      </c>
      <c r="G53" s="123">
        <v>0</v>
      </c>
      <c r="H53" s="123">
        <v>46</v>
      </c>
      <c r="I53" s="123">
        <v>195</v>
      </c>
      <c r="J53" s="123">
        <v>0</v>
      </c>
      <c r="K53" s="123">
        <v>0</v>
      </c>
      <c r="L53" s="123">
        <v>0</v>
      </c>
      <c r="M53" s="123">
        <v>0</v>
      </c>
      <c r="N53" s="123">
        <v>75</v>
      </c>
      <c r="O53" s="123">
        <v>101</v>
      </c>
      <c r="P53" s="123">
        <v>0</v>
      </c>
      <c r="Q53" s="123">
        <v>9</v>
      </c>
      <c r="R53" s="123">
        <v>7</v>
      </c>
      <c r="S53" s="123">
        <v>0</v>
      </c>
      <c r="T53" s="123">
        <v>123</v>
      </c>
      <c r="U53" s="123">
        <v>47</v>
      </c>
      <c r="V53" s="123">
        <v>0</v>
      </c>
      <c r="W53" s="123">
        <v>0</v>
      </c>
      <c r="X53" s="123">
        <v>0</v>
      </c>
      <c r="Y53" s="123">
        <v>0</v>
      </c>
      <c r="Z53" s="123">
        <v>949</v>
      </c>
      <c r="AA53" s="123">
        <v>208</v>
      </c>
      <c r="AB53" s="123">
        <v>0</v>
      </c>
      <c r="AC53" s="123">
        <v>39</v>
      </c>
      <c r="AD53" s="123">
        <v>8</v>
      </c>
      <c r="AE53" s="123">
        <v>0</v>
      </c>
      <c r="AF53" s="123" t="s">
        <v>207</v>
      </c>
      <c r="AG53" s="123">
        <v>155</v>
      </c>
      <c r="AH53" s="123">
        <v>156</v>
      </c>
      <c r="AI53" s="123">
        <v>0</v>
      </c>
      <c r="AJ53" s="123">
        <v>0</v>
      </c>
      <c r="AK53" s="123">
        <v>0</v>
      </c>
      <c r="AL53" s="123">
        <v>0</v>
      </c>
      <c r="AM53" s="123">
        <v>0</v>
      </c>
      <c r="AN53" s="123" t="s">
        <v>99</v>
      </c>
      <c r="AO53" s="123">
        <v>0</v>
      </c>
      <c r="AP53" s="123">
        <v>0</v>
      </c>
      <c r="AQ53" s="123">
        <v>0</v>
      </c>
      <c r="AR53" s="123" t="s">
        <v>210</v>
      </c>
      <c r="AS53" s="123">
        <v>0</v>
      </c>
      <c r="AT53" s="123">
        <v>0</v>
      </c>
      <c r="AU53" s="124">
        <v>0</v>
      </c>
    </row>
    <row r="54" spans="1:47" x14ac:dyDescent="0.35">
      <c r="A54" s="95" t="s">
        <v>44</v>
      </c>
      <c r="B54" s="96">
        <v>197</v>
      </c>
      <c r="C54" s="97">
        <v>258</v>
      </c>
      <c r="D54" s="97">
        <v>0</v>
      </c>
      <c r="E54" s="122">
        <v>59</v>
      </c>
      <c r="F54" s="123">
        <v>99</v>
      </c>
      <c r="G54" s="123">
        <v>0</v>
      </c>
      <c r="H54" s="123">
        <v>20</v>
      </c>
      <c r="I54" s="123">
        <v>66</v>
      </c>
      <c r="J54" s="123">
        <v>0</v>
      </c>
      <c r="K54" s="123">
        <v>6</v>
      </c>
      <c r="L54" s="123">
        <v>16</v>
      </c>
      <c r="M54" s="123">
        <v>0</v>
      </c>
      <c r="N54" s="123">
        <v>23</v>
      </c>
      <c r="O54" s="123">
        <v>36</v>
      </c>
      <c r="P54" s="123">
        <v>0</v>
      </c>
      <c r="Q54" s="123">
        <v>2</v>
      </c>
      <c r="R54" s="123">
        <v>1</v>
      </c>
      <c r="S54" s="123">
        <v>0</v>
      </c>
      <c r="T54" s="123">
        <v>36</v>
      </c>
      <c r="U54" s="123">
        <v>11</v>
      </c>
      <c r="V54" s="123">
        <v>0</v>
      </c>
      <c r="W54" s="123">
        <v>2</v>
      </c>
      <c r="X54" s="123">
        <v>1</v>
      </c>
      <c r="Y54" s="123">
        <v>0</v>
      </c>
      <c r="Z54" s="123">
        <v>34</v>
      </c>
      <c r="AA54" s="123">
        <v>23</v>
      </c>
      <c r="AB54" s="123">
        <v>0</v>
      </c>
      <c r="AC54" s="123">
        <v>4</v>
      </c>
      <c r="AD54" s="123">
        <v>0</v>
      </c>
      <c r="AE54" s="123">
        <v>0</v>
      </c>
      <c r="AF54" s="123">
        <v>0</v>
      </c>
      <c r="AG54" s="123">
        <v>11</v>
      </c>
      <c r="AH54" s="123">
        <v>5</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230</v>
      </c>
      <c r="B55" s="96">
        <v>326.76</v>
      </c>
      <c r="C55" s="97">
        <v>259.72000000000003</v>
      </c>
      <c r="D55" s="97">
        <v>0</v>
      </c>
      <c r="E55" s="122">
        <v>65</v>
      </c>
      <c r="F55" s="123">
        <v>85.92</v>
      </c>
      <c r="G55" s="123">
        <v>0</v>
      </c>
      <c r="H55" s="123">
        <v>4</v>
      </c>
      <c r="I55" s="123">
        <v>22.8</v>
      </c>
      <c r="J55" s="123">
        <v>0</v>
      </c>
      <c r="K55" s="123">
        <v>18</v>
      </c>
      <c r="L55" s="123">
        <v>33</v>
      </c>
      <c r="M55" s="123">
        <v>0</v>
      </c>
      <c r="N55" s="123">
        <v>55</v>
      </c>
      <c r="O55" s="123">
        <v>46</v>
      </c>
      <c r="P55" s="123">
        <v>0</v>
      </c>
      <c r="Q55" s="123">
        <v>19.920000000000002</v>
      </c>
      <c r="R55" s="123">
        <v>4</v>
      </c>
      <c r="S55" s="123">
        <v>0</v>
      </c>
      <c r="T55" s="123">
        <v>68</v>
      </c>
      <c r="U55" s="123">
        <v>6</v>
      </c>
      <c r="V55" s="123">
        <v>0</v>
      </c>
      <c r="W55" s="123">
        <v>2</v>
      </c>
      <c r="X55" s="123">
        <v>9</v>
      </c>
      <c r="Y55" s="123">
        <v>0</v>
      </c>
      <c r="Z55" s="123">
        <v>51</v>
      </c>
      <c r="AA55" s="123">
        <v>43</v>
      </c>
      <c r="AB55" s="123">
        <v>0</v>
      </c>
      <c r="AC55" s="123">
        <v>43.84</v>
      </c>
      <c r="AD55" s="123">
        <v>10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6">
        <v>233</v>
      </c>
      <c r="C56" s="97">
        <v>164</v>
      </c>
      <c r="D56" s="97">
        <v>0</v>
      </c>
      <c r="E56" s="122">
        <v>54</v>
      </c>
      <c r="F56" s="123">
        <v>57</v>
      </c>
      <c r="G56" s="123">
        <v>0</v>
      </c>
      <c r="H56" s="123">
        <v>1</v>
      </c>
      <c r="I56" s="123">
        <v>21</v>
      </c>
      <c r="J56" s="123">
        <v>0</v>
      </c>
      <c r="K56" s="123">
        <v>4</v>
      </c>
      <c r="L56" s="123">
        <v>12</v>
      </c>
      <c r="M56" s="123">
        <v>0</v>
      </c>
      <c r="N56" s="123">
        <v>11</v>
      </c>
      <c r="O56" s="123">
        <v>33</v>
      </c>
      <c r="P56" s="123">
        <v>0</v>
      </c>
      <c r="Q56" s="123">
        <v>17</v>
      </c>
      <c r="R56" s="123">
        <v>6</v>
      </c>
      <c r="S56" s="123">
        <v>0</v>
      </c>
      <c r="T56" s="123">
        <v>38</v>
      </c>
      <c r="U56" s="123">
        <v>4</v>
      </c>
      <c r="V56" s="123">
        <v>0</v>
      </c>
      <c r="W56" s="123">
        <v>12</v>
      </c>
      <c r="X56" s="123">
        <v>2</v>
      </c>
      <c r="Y56" s="123">
        <v>0</v>
      </c>
      <c r="Z56" s="123">
        <v>14</v>
      </c>
      <c r="AA56" s="123">
        <v>16</v>
      </c>
      <c r="AB56" s="123">
        <v>0</v>
      </c>
      <c r="AC56" s="123">
        <v>80</v>
      </c>
      <c r="AD56" s="123">
        <v>7</v>
      </c>
      <c r="AE56" s="123">
        <v>0</v>
      </c>
      <c r="AF56" s="123" t="s">
        <v>172</v>
      </c>
      <c r="AG56" s="123">
        <v>2</v>
      </c>
      <c r="AH56" s="123">
        <v>6</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6">
        <v>94</v>
      </c>
      <c r="C57" s="97">
        <v>92</v>
      </c>
      <c r="D57" s="97">
        <v>0</v>
      </c>
      <c r="E57" s="122">
        <v>22</v>
      </c>
      <c r="F57" s="123">
        <v>37</v>
      </c>
      <c r="G57" s="123">
        <v>0</v>
      </c>
      <c r="H57" s="123">
        <v>0</v>
      </c>
      <c r="I57" s="123">
        <v>18</v>
      </c>
      <c r="J57" s="123">
        <v>0</v>
      </c>
      <c r="K57" s="123">
        <v>0</v>
      </c>
      <c r="L57" s="123">
        <v>0</v>
      </c>
      <c r="M57" s="123">
        <v>0</v>
      </c>
      <c r="N57" s="123">
        <v>21</v>
      </c>
      <c r="O57" s="123">
        <v>13</v>
      </c>
      <c r="P57" s="123">
        <v>0</v>
      </c>
      <c r="Q57" s="123">
        <v>2</v>
      </c>
      <c r="R57" s="123">
        <v>2</v>
      </c>
      <c r="S57" s="123">
        <v>0</v>
      </c>
      <c r="T57" s="123">
        <v>13</v>
      </c>
      <c r="U57" s="123">
        <v>2</v>
      </c>
      <c r="V57" s="123">
        <v>0</v>
      </c>
      <c r="W57" s="123">
        <v>2</v>
      </c>
      <c r="X57" s="123">
        <v>2</v>
      </c>
      <c r="Y57" s="123">
        <v>0</v>
      </c>
      <c r="Z57" s="123">
        <v>18</v>
      </c>
      <c r="AA57" s="123">
        <v>17</v>
      </c>
      <c r="AB57" s="123">
        <v>0</v>
      </c>
      <c r="AC57" s="123">
        <v>16</v>
      </c>
      <c r="AD57" s="123">
        <v>1</v>
      </c>
      <c r="AE57" s="123">
        <v>0</v>
      </c>
      <c r="AF57" s="123" t="s">
        <v>211</v>
      </c>
      <c r="AG57" s="123">
        <v>0</v>
      </c>
      <c r="AH57" s="123">
        <v>0</v>
      </c>
      <c r="AI57" s="123">
        <v>0</v>
      </c>
      <c r="AJ57" s="123" t="s">
        <v>212</v>
      </c>
      <c r="AK57" s="123">
        <v>0</v>
      </c>
      <c r="AL57" s="123">
        <v>0</v>
      </c>
      <c r="AM57" s="123">
        <v>0</v>
      </c>
      <c r="AN57" s="123" t="s">
        <v>213</v>
      </c>
      <c r="AO57" s="123">
        <v>0</v>
      </c>
      <c r="AP57" s="123">
        <v>0</v>
      </c>
      <c r="AQ57" s="123">
        <v>0</v>
      </c>
      <c r="AR57" s="123">
        <v>0</v>
      </c>
      <c r="AS57" s="123">
        <v>0</v>
      </c>
      <c r="AT57" s="123">
        <v>0</v>
      </c>
      <c r="AU57" s="124">
        <v>0</v>
      </c>
    </row>
    <row r="58" spans="1:47" x14ac:dyDescent="0.35">
      <c r="A58" s="95" t="s">
        <v>47</v>
      </c>
      <c r="B58" s="96">
        <v>97.6</v>
      </c>
      <c r="C58" s="97">
        <v>63.3</v>
      </c>
      <c r="D58" s="97">
        <v>0</v>
      </c>
      <c r="E58" s="122">
        <v>23.6</v>
      </c>
      <c r="F58" s="123">
        <v>34</v>
      </c>
      <c r="G58" s="123">
        <v>0</v>
      </c>
      <c r="H58" s="123">
        <v>1</v>
      </c>
      <c r="I58" s="123">
        <v>7.3</v>
      </c>
      <c r="J58" s="123">
        <v>0</v>
      </c>
      <c r="K58" s="123">
        <v>0</v>
      </c>
      <c r="L58" s="123">
        <v>0</v>
      </c>
      <c r="M58" s="123">
        <v>0</v>
      </c>
      <c r="N58" s="123">
        <v>25.6</v>
      </c>
      <c r="O58" s="123">
        <v>3</v>
      </c>
      <c r="P58" s="123">
        <v>0</v>
      </c>
      <c r="Q58" s="123">
        <v>6</v>
      </c>
      <c r="R58" s="123">
        <v>2</v>
      </c>
      <c r="S58" s="123">
        <v>0</v>
      </c>
      <c r="T58" s="123">
        <v>0</v>
      </c>
      <c r="U58" s="123">
        <v>0</v>
      </c>
      <c r="V58" s="123">
        <v>0</v>
      </c>
      <c r="W58" s="123">
        <v>0</v>
      </c>
      <c r="X58" s="123">
        <v>1.7</v>
      </c>
      <c r="Y58" s="123">
        <v>0</v>
      </c>
      <c r="Z58" s="123">
        <v>12.3</v>
      </c>
      <c r="AA58" s="123">
        <v>13.3</v>
      </c>
      <c r="AB58" s="123">
        <v>0</v>
      </c>
      <c r="AC58" s="123">
        <v>29.1</v>
      </c>
      <c r="AD58" s="123">
        <v>2</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6">
        <v>296</v>
      </c>
      <c r="C59" s="97">
        <v>299</v>
      </c>
      <c r="D59" s="97">
        <v>1</v>
      </c>
      <c r="E59" s="122">
        <v>4</v>
      </c>
      <c r="F59" s="123">
        <v>1</v>
      </c>
      <c r="G59" s="123">
        <v>0</v>
      </c>
      <c r="H59" s="123">
        <v>20</v>
      </c>
      <c r="I59" s="123">
        <v>43</v>
      </c>
      <c r="J59" s="123">
        <v>1</v>
      </c>
      <c r="K59" s="123">
        <v>4</v>
      </c>
      <c r="L59" s="123">
        <v>30</v>
      </c>
      <c r="M59" s="123">
        <v>0</v>
      </c>
      <c r="N59" s="123">
        <v>29</v>
      </c>
      <c r="O59" s="123">
        <v>72</v>
      </c>
      <c r="P59" s="123">
        <v>0</v>
      </c>
      <c r="Q59" s="123">
        <v>23</v>
      </c>
      <c r="R59" s="123">
        <v>12</v>
      </c>
      <c r="S59" s="123">
        <v>0</v>
      </c>
      <c r="T59" s="123">
        <v>8</v>
      </c>
      <c r="U59" s="123">
        <v>1</v>
      </c>
      <c r="V59" s="123">
        <v>0</v>
      </c>
      <c r="W59" s="123">
        <v>70</v>
      </c>
      <c r="X59" s="123">
        <v>12</v>
      </c>
      <c r="Y59" s="123">
        <v>0</v>
      </c>
      <c r="Z59" s="123">
        <v>131</v>
      </c>
      <c r="AA59" s="123">
        <v>128</v>
      </c>
      <c r="AB59" s="123">
        <v>0</v>
      </c>
      <c r="AC59" s="123">
        <v>0</v>
      </c>
      <c r="AD59" s="123">
        <v>0</v>
      </c>
      <c r="AE59" s="123">
        <v>0</v>
      </c>
      <c r="AF59" s="123" t="s">
        <v>214</v>
      </c>
      <c r="AG59" s="123">
        <v>7</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6">
        <v>258</v>
      </c>
      <c r="C60" s="97">
        <v>273</v>
      </c>
      <c r="D60" s="97">
        <v>1</v>
      </c>
      <c r="E60" s="122">
        <v>49</v>
      </c>
      <c r="F60" s="123">
        <v>56</v>
      </c>
      <c r="G60" s="123">
        <v>0</v>
      </c>
      <c r="H60" s="123">
        <v>5</v>
      </c>
      <c r="I60" s="123">
        <v>99</v>
      </c>
      <c r="J60" s="123">
        <v>1</v>
      </c>
      <c r="K60" s="123">
        <v>10</v>
      </c>
      <c r="L60" s="123">
        <v>26</v>
      </c>
      <c r="M60" s="123">
        <v>0</v>
      </c>
      <c r="N60" s="123">
        <v>68</v>
      </c>
      <c r="O60" s="123">
        <v>44</v>
      </c>
      <c r="P60" s="123">
        <v>0</v>
      </c>
      <c r="Q60" s="123">
        <v>20</v>
      </c>
      <c r="R60" s="123">
        <v>1</v>
      </c>
      <c r="S60" s="123">
        <v>0</v>
      </c>
      <c r="T60" s="123">
        <v>26</v>
      </c>
      <c r="U60" s="123">
        <v>8</v>
      </c>
      <c r="V60" s="123">
        <v>0</v>
      </c>
      <c r="W60" s="123">
        <v>27</v>
      </c>
      <c r="X60" s="123">
        <v>5</v>
      </c>
      <c r="Y60" s="123">
        <v>0</v>
      </c>
      <c r="Z60" s="123">
        <v>41</v>
      </c>
      <c r="AA60" s="123">
        <v>33</v>
      </c>
      <c r="AB60" s="123">
        <v>0</v>
      </c>
      <c r="AC60" s="123">
        <v>12</v>
      </c>
      <c r="AD60" s="123">
        <v>1</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6">
        <v>125</v>
      </c>
      <c r="C61" s="97">
        <v>77</v>
      </c>
      <c r="D61" s="97">
        <v>0</v>
      </c>
      <c r="E61" s="122">
        <v>17</v>
      </c>
      <c r="F61" s="123">
        <v>21</v>
      </c>
      <c r="G61" s="123">
        <v>0</v>
      </c>
      <c r="H61" s="123">
        <v>4</v>
      </c>
      <c r="I61" s="123">
        <v>11</v>
      </c>
      <c r="J61" s="123">
        <v>0</v>
      </c>
      <c r="K61" s="123">
        <v>0</v>
      </c>
      <c r="L61" s="123">
        <v>0</v>
      </c>
      <c r="M61" s="123">
        <v>0</v>
      </c>
      <c r="N61" s="123">
        <v>18</v>
      </c>
      <c r="O61" s="123">
        <v>5</v>
      </c>
      <c r="P61" s="123">
        <v>0</v>
      </c>
      <c r="Q61" s="123">
        <v>0</v>
      </c>
      <c r="R61" s="123">
        <v>2</v>
      </c>
      <c r="S61" s="123">
        <v>0</v>
      </c>
      <c r="T61" s="123">
        <v>0</v>
      </c>
      <c r="U61" s="123">
        <v>0</v>
      </c>
      <c r="V61" s="123">
        <v>0</v>
      </c>
      <c r="W61" s="123">
        <v>5</v>
      </c>
      <c r="X61" s="123">
        <v>5</v>
      </c>
      <c r="Y61" s="123">
        <v>0</v>
      </c>
      <c r="Z61" s="123">
        <v>21</v>
      </c>
      <c r="AA61" s="123">
        <v>16</v>
      </c>
      <c r="AB61" s="123">
        <v>0</v>
      </c>
      <c r="AC61" s="123">
        <v>46</v>
      </c>
      <c r="AD61" s="123">
        <v>2</v>
      </c>
      <c r="AE61" s="123">
        <v>0</v>
      </c>
      <c r="AF61" s="123" t="s">
        <v>207</v>
      </c>
      <c r="AG61" s="123">
        <v>14</v>
      </c>
      <c r="AH61" s="123">
        <v>15</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6">
        <v>197</v>
      </c>
      <c r="C62" s="97">
        <v>254</v>
      </c>
      <c r="D62" s="97">
        <v>1</v>
      </c>
      <c r="E62" s="122">
        <v>2</v>
      </c>
      <c r="F62" s="123">
        <v>4</v>
      </c>
      <c r="G62" s="123">
        <v>0</v>
      </c>
      <c r="H62" s="123">
        <v>4</v>
      </c>
      <c r="I62" s="123">
        <v>42</v>
      </c>
      <c r="J62" s="123">
        <v>0</v>
      </c>
      <c r="K62" s="123">
        <v>5</v>
      </c>
      <c r="L62" s="123">
        <v>19</v>
      </c>
      <c r="M62" s="123">
        <v>0</v>
      </c>
      <c r="N62" s="123">
        <v>13</v>
      </c>
      <c r="O62" s="123">
        <v>20</v>
      </c>
      <c r="P62" s="123">
        <v>0</v>
      </c>
      <c r="Q62" s="123">
        <v>6</v>
      </c>
      <c r="R62" s="123">
        <v>4</v>
      </c>
      <c r="S62" s="123">
        <v>0</v>
      </c>
      <c r="T62" s="123">
        <v>6</v>
      </c>
      <c r="U62" s="123">
        <v>2</v>
      </c>
      <c r="V62" s="123">
        <v>0</v>
      </c>
      <c r="W62" s="123">
        <v>3</v>
      </c>
      <c r="X62" s="123">
        <v>7</v>
      </c>
      <c r="Y62" s="123">
        <v>0</v>
      </c>
      <c r="Z62" s="123">
        <v>45</v>
      </c>
      <c r="AA62" s="123">
        <v>56</v>
      </c>
      <c r="AB62" s="123">
        <v>0</v>
      </c>
      <c r="AC62" s="123">
        <v>6</v>
      </c>
      <c r="AD62" s="123">
        <v>1</v>
      </c>
      <c r="AE62" s="123">
        <v>0</v>
      </c>
      <c r="AF62" s="123" t="s">
        <v>215</v>
      </c>
      <c r="AG62" s="123">
        <v>107</v>
      </c>
      <c r="AH62" s="123">
        <v>99</v>
      </c>
      <c r="AI62" s="123">
        <v>1</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6">
        <v>68</v>
      </c>
      <c r="C63" s="97">
        <v>43</v>
      </c>
      <c r="D63" s="97">
        <v>0</v>
      </c>
      <c r="E63" s="122">
        <v>8</v>
      </c>
      <c r="F63" s="123">
        <v>20</v>
      </c>
      <c r="G63" s="123">
        <v>0</v>
      </c>
      <c r="H63" s="123">
        <v>2</v>
      </c>
      <c r="I63" s="123">
        <v>1</v>
      </c>
      <c r="J63" s="123">
        <v>0</v>
      </c>
      <c r="K63" s="123">
        <v>0</v>
      </c>
      <c r="L63" s="123">
        <v>5</v>
      </c>
      <c r="M63" s="123">
        <v>0</v>
      </c>
      <c r="N63" s="123">
        <v>14</v>
      </c>
      <c r="O63" s="123">
        <v>6</v>
      </c>
      <c r="P63" s="123">
        <v>0</v>
      </c>
      <c r="Q63" s="123">
        <v>2</v>
      </c>
      <c r="R63" s="123">
        <v>0</v>
      </c>
      <c r="S63" s="123">
        <v>0</v>
      </c>
      <c r="T63" s="123">
        <v>1</v>
      </c>
      <c r="U63" s="123">
        <v>0</v>
      </c>
      <c r="V63" s="123">
        <v>0</v>
      </c>
      <c r="W63" s="123">
        <v>3</v>
      </c>
      <c r="X63" s="123">
        <v>0</v>
      </c>
      <c r="Y63" s="123">
        <v>0</v>
      </c>
      <c r="Z63" s="123">
        <v>6</v>
      </c>
      <c r="AA63" s="123">
        <v>8</v>
      </c>
      <c r="AB63" s="123">
        <v>0</v>
      </c>
      <c r="AC63" s="123">
        <v>32</v>
      </c>
      <c r="AD63" s="123">
        <v>3</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6">
        <v>111</v>
      </c>
      <c r="C64" s="97">
        <v>61</v>
      </c>
      <c r="D64" s="97">
        <v>2</v>
      </c>
      <c r="E64" s="122">
        <v>5</v>
      </c>
      <c r="F64" s="123">
        <v>6</v>
      </c>
      <c r="G64" s="123">
        <v>0</v>
      </c>
      <c r="H64" s="123">
        <v>0</v>
      </c>
      <c r="I64" s="123">
        <v>11</v>
      </c>
      <c r="J64" s="123">
        <v>0</v>
      </c>
      <c r="K64" s="123">
        <v>0</v>
      </c>
      <c r="L64" s="123">
        <v>3</v>
      </c>
      <c r="M64" s="123">
        <v>0</v>
      </c>
      <c r="N64" s="123">
        <v>11</v>
      </c>
      <c r="O64" s="123">
        <v>6</v>
      </c>
      <c r="P64" s="123">
        <v>0</v>
      </c>
      <c r="Q64" s="123">
        <v>1</v>
      </c>
      <c r="R64" s="123">
        <v>0</v>
      </c>
      <c r="S64" s="123">
        <v>0</v>
      </c>
      <c r="T64" s="123">
        <v>0</v>
      </c>
      <c r="U64" s="123">
        <v>0</v>
      </c>
      <c r="V64" s="123">
        <v>0</v>
      </c>
      <c r="W64" s="123">
        <v>3</v>
      </c>
      <c r="X64" s="123">
        <v>3</v>
      </c>
      <c r="Y64" s="123">
        <v>0</v>
      </c>
      <c r="Z64" s="123">
        <v>9</v>
      </c>
      <c r="AA64" s="123">
        <v>7</v>
      </c>
      <c r="AB64" s="123">
        <v>0</v>
      </c>
      <c r="AC64" s="123">
        <v>56</v>
      </c>
      <c r="AD64" s="123">
        <v>3</v>
      </c>
      <c r="AE64" s="123">
        <v>2</v>
      </c>
      <c r="AF64" s="123">
        <v>0</v>
      </c>
      <c r="AG64" s="123">
        <v>18</v>
      </c>
      <c r="AH64" s="123">
        <v>4</v>
      </c>
      <c r="AI64" s="123">
        <v>0</v>
      </c>
      <c r="AJ64" s="123">
        <v>0</v>
      </c>
      <c r="AK64" s="123">
        <v>8</v>
      </c>
      <c r="AL64" s="123">
        <v>18</v>
      </c>
      <c r="AM64" s="123">
        <v>0</v>
      </c>
      <c r="AN64" s="123">
        <v>0</v>
      </c>
      <c r="AO64" s="123">
        <v>0</v>
      </c>
      <c r="AP64" s="123">
        <v>0</v>
      </c>
      <c r="AQ64" s="123">
        <v>0</v>
      </c>
      <c r="AR64" s="123">
        <v>0</v>
      </c>
      <c r="AS64" s="123">
        <v>0</v>
      </c>
      <c r="AT64" s="123">
        <v>0</v>
      </c>
      <c r="AU64" s="124">
        <v>0</v>
      </c>
    </row>
    <row r="65" spans="1:47" x14ac:dyDescent="0.35">
      <c r="A65" s="95" t="s">
        <v>54</v>
      </c>
      <c r="B65" s="96">
        <v>64</v>
      </c>
      <c r="C65" s="97">
        <v>35</v>
      </c>
      <c r="D65" s="97">
        <v>0</v>
      </c>
      <c r="E65" s="122">
        <v>11</v>
      </c>
      <c r="F65" s="123">
        <v>14</v>
      </c>
      <c r="G65" s="123">
        <v>0</v>
      </c>
      <c r="H65" s="123">
        <v>1</v>
      </c>
      <c r="I65" s="123">
        <v>1</v>
      </c>
      <c r="J65" s="123">
        <v>0</v>
      </c>
      <c r="K65" s="123">
        <v>1</v>
      </c>
      <c r="L65" s="123">
        <v>1</v>
      </c>
      <c r="M65" s="123">
        <v>0</v>
      </c>
      <c r="N65" s="123">
        <v>25</v>
      </c>
      <c r="O65" s="123">
        <v>8</v>
      </c>
      <c r="P65" s="123">
        <v>0</v>
      </c>
      <c r="Q65" s="123">
        <v>3</v>
      </c>
      <c r="R65" s="123">
        <v>0</v>
      </c>
      <c r="S65" s="123">
        <v>0</v>
      </c>
      <c r="T65" s="123">
        <v>0</v>
      </c>
      <c r="U65" s="123">
        <v>0</v>
      </c>
      <c r="V65" s="123">
        <v>0</v>
      </c>
      <c r="W65" s="123">
        <v>3</v>
      </c>
      <c r="X65" s="123">
        <v>1</v>
      </c>
      <c r="Y65" s="123">
        <v>0</v>
      </c>
      <c r="Z65" s="123">
        <v>14</v>
      </c>
      <c r="AA65" s="123">
        <v>10</v>
      </c>
      <c r="AB65" s="123">
        <v>0</v>
      </c>
      <c r="AC65" s="123">
        <v>6</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6">
        <v>132</v>
      </c>
      <c r="C66" s="97">
        <v>111</v>
      </c>
      <c r="D66" s="97">
        <v>0</v>
      </c>
      <c r="E66" s="122">
        <v>31</v>
      </c>
      <c r="F66" s="123">
        <v>56</v>
      </c>
      <c r="G66" s="123">
        <v>0</v>
      </c>
      <c r="H66" s="123">
        <v>1</v>
      </c>
      <c r="I66" s="123">
        <v>8</v>
      </c>
      <c r="J66" s="123">
        <v>0</v>
      </c>
      <c r="K66" s="123">
        <v>1</v>
      </c>
      <c r="L66" s="123">
        <v>3</v>
      </c>
      <c r="M66" s="123">
        <v>0</v>
      </c>
      <c r="N66" s="123">
        <v>3</v>
      </c>
      <c r="O66" s="123">
        <v>9</v>
      </c>
      <c r="P66" s="123">
        <v>0</v>
      </c>
      <c r="Q66" s="123">
        <v>0</v>
      </c>
      <c r="R66" s="123">
        <v>0</v>
      </c>
      <c r="S66" s="123">
        <v>0</v>
      </c>
      <c r="T66" s="123">
        <v>0</v>
      </c>
      <c r="U66" s="123">
        <v>0</v>
      </c>
      <c r="V66" s="123">
        <v>0</v>
      </c>
      <c r="W66" s="123">
        <v>4</v>
      </c>
      <c r="X66" s="123">
        <v>4</v>
      </c>
      <c r="Y66" s="123">
        <v>0</v>
      </c>
      <c r="Z66" s="123">
        <v>17</v>
      </c>
      <c r="AA66" s="123">
        <v>13</v>
      </c>
      <c r="AB66" s="123">
        <v>0</v>
      </c>
      <c r="AC66" s="123">
        <v>58</v>
      </c>
      <c r="AD66" s="123">
        <v>10</v>
      </c>
      <c r="AE66" s="123">
        <v>0</v>
      </c>
      <c r="AF66" s="123" t="s">
        <v>216</v>
      </c>
      <c r="AG66" s="123">
        <v>17</v>
      </c>
      <c r="AH66" s="123">
        <v>8</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6">
        <v>98</v>
      </c>
      <c r="C67" s="97">
        <v>50</v>
      </c>
      <c r="D67" s="97">
        <v>0</v>
      </c>
      <c r="E67" s="122">
        <v>29</v>
      </c>
      <c r="F67" s="123">
        <v>26</v>
      </c>
      <c r="G67" s="123">
        <v>0</v>
      </c>
      <c r="H67" s="123">
        <v>0</v>
      </c>
      <c r="I67" s="123">
        <v>7</v>
      </c>
      <c r="J67" s="123">
        <v>0</v>
      </c>
      <c r="K67" s="123">
        <v>1</v>
      </c>
      <c r="L67" s="123">
        <v>1</v>
      </c>
      <c r="M67" s="123">
        <v>0</v>
      </c>
      <c r="N67" s="123">
        <v>3</v>
      </c>
      <c r="O67" s="123">
        <v>1</v>
      </c>
      <c r="P67" s="123">
        <v>0</v>
      </c>
      <c r="Q67" s="123">
        <v>0</v>
      </c>
      <c r="R67" s="123">
        <v>2</v>
      </c>
      <c r="S67" s="123">
        <v>0</v>
      </c>
      <c r="T67" s="123">
        <v>0</v>
      </c>
      <c r="U67" s="123">
        <v>0</v>
      </c>
      <c r="V67" s="123">
        <v>0</v>
      </c>
      <c r="W67" s="123">
        <v>3</v>
      </c>
      <c r="X67" s="123">
        <v>3</v>
      </c>
      <c r="Y67" s="123">
        <v>0</v>
      </c>
      <c r="Z67" s="123">
        <v>8</v>
      </c>
      <c r="AA67" s="123">
        <v>6</v>
      </c>
      <c r="AB67" s="123">
        <v>0</v>
      </c>
      <c r="AC67" s="123">
        <v>54</v>
      </c>
      <c r="AD67" s="123">
        <v>4</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6">
        <v>278.60000000000002</v>
      </c>
      <c r="C68" s="97">
        <v>275.8</v>
      </c>
      <c r="D68" s="97">
        <v>1</v>
      </c>
      <c r="E68" s="122">
        <v>86.6</v>
      </c>
      <c r="F68" s="123">
        <v>78.8</v>
      </c>
      <c r="G68" s="123">
        <v>1</v>
      </c>
      <c r="H68" s="123">
        <v>16</v>
      </c>
      <c r="I68" s="123">
        <v>73</v>
      </c>
      <c r="J68" s="123">
        <v>0</v>
      </c>
      <c r="K68" s="123">
        <v>2</v>
      </c>
      <c r="L68" s="123">
        <v>11</v>
      </c>
      <c r="M68" s="123">
        <v>0</v>
      </c>
      <c r="N68" s="123">
        <v>20</v>
      </c>
      <c r="O68" s="123">
        <v>31</v>
      </c>
      <c r="P68" s="123">
        <v>0</v>
      </c>
      <c r="Q68" s="123">
        <v>11</v>
      </c>
      <c r="R68" s="123">
        <v>4</v>
      </c>
      <c r="S68" s="123">
        <v>0</v>
      </c>
      <c r="T68" s="123">
        <v>67</v>
      </c>
      <c r="U68" s="123">
        <v>15</v>
      </c>
      <c r="V68" s="123">
        <v>0</v>
      </c>
      <c r="W68" s="123">
        <v>1</v>
      </c>
      <c r="X68" s="123">
        <v>4</v>
      </c>
      <c r="Y68" s="123">
        <v>0</v>
      </c>
      <c r="Z68" s="123">
        <v>42</v>
      </c>
      <c r="AA68" s="123">
        <v>47</v>
      </c>
      <c r="AB68" s="123">
        <v>0</v>
      </c>
      <c r="AC68" s="123">
        <v>33</v>
      </c>
      <c r="AD68" s="123">
        <v>12</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6">
        <v>44</v>
      </c>
      <c r="C69" s="97">
        <v>19</v>
      </c>
      <c r="D69" s="97">
        <v>0</v>
      </c>
      <c r="E69" s="122">
        <v>8</v>
      </c>
      <c r="F69" s="123">
        <v>9</v>
      </c>
      <c r="G69" s="123">
        <v>0</v>
      </c>
      <c r="H69" s="123">
        <v>2</v>
      </c>
      <c r="I69" s="123">
        <v>3</v>
      </c>
      <c r="J69" s="123">
        <v>0</v>
      </c>
      <c r="K69" s="123">
        <v>0</v>
      </c>
      <c r="L69" s="123">
        <v>0</v>
      </c>
      <c r="M69" s="123">
        <v>0</v>
      </c>
      <c r="N69" s="123">
        <v>1</v>
      </c>
      <c r="O69" s="123">
        <v>0</v>
      </c>
      <c r="P69" s="123">
        <v>0</v>
      </c>
      <c r="Q69" s="123">
        <v>0</v>
      </c>
      <c r="R69" s="123">
        <v>0</v>
      </c>
      <c r="S69" s="123">
        <v>0</v>
      </c>
      <c r="T69" s="123">
        <v>2</v>
      </c>
      <c r="U69" s="123">
        <v>0</v>
      </c>
      <c r="V69" s="123">
        <v>0</v>
      </c>
      <c r="W69" s="123">
        <v>1</v>
      </c>
      <c r="X69" s="123">
        <v>0</v>
      </c>
      <c r="Y69" s="123">
        <v>0</v>
      </c>
      <c r="Z69" s="123">
        <v>4</v>
      </c>
      <c r="AA69" s="123">
        <v>5</v>
      </c>
      <c r="AB69" s="123">
        <v>0</v>
      </c>
      <c r="AC69" s="123">
        <v>24</v>
      </c>
      <c r="AD69" s="123">
        <v>1</v>
      </c>
      <c r="AE69" s="123">
        <v>0</v>
      </c>
      <c r="AF69" s="123" t="s">
        <v>217</v>
      </c>
      <c r="AG69" s="123">
        <v>2</v>
      </c>
      <c r="AH69" s="123">
        <v>1</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6">
        <v>9</v>
      </c>
      <c r="C70" s="97">
        <v>9</v>
      </c>
      <c r="D70" s="97">
        <v>0</v>
      </c>
      <c r="E70" s="122">
        <v>6</v>
      </c>
      <c r="F70" s="123">
        <v>4</v>
      </c>
      <c r="G70" s="123">
        <v>0</v>
      </c>
      <c r="H70" s="123">
        <v>0</v>
      </c>
      <c r="I70" s="123">
        <v>0</v>
      </c>
      <c r="J70" s="123">
        <v>0</v>
      </c>
      <c r="K70" s="123">
        <v>0</v>
      </c>
      <c r="L70" s="123">
        <v>0</v>
      </c>
      <c r="M70" s="123">
        <v>0</v>
      </c>
      <c r="N70" s="123">
        <v>0</v>
      </c>
      <c r="O70" s="123">
        <v>0</v>
      </c>
      <c r="P70" s="123">
        <v>0</v>
      </c>
      <c r="Q70" s="123">
        <v>0</v>
      </c>
      <c r="R70" s="123">
        <v>0</v>
      </c>
      <c r="S70" s="123">
        <v>0</v>
      </c>
      <c r="T70" s="123">
        <v>2</v>
      </c>
      <c r="U70" s="123">
        <v>0</v>
      </c>
      <c r="V70" s="123">
        <v>0</v>
      </c>
      <c r="W70" s="123">
        <v>1</v>
      </c>
      <c r="X70" s="123">
        <v>0</v>
      </c>
      <c r="Y70" s="123">
        <v>0</v>
      </c>
      <c r="Z70" s="123">
        <v>0</v>
      </c>
      <c r="AA70" s="123">
        <v>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6">
        <v>141</v>
      </c>
      <c r="C71" s="97">
        <v>87</v>
      </c>
      <c r="D71" s="97">
        <v>0</v>
      </c>
      <c r="E71" s="122">
        <v>5</v>
      </c>
      <c r="F71" s="123">
        <v>14</v>
      </c>
      <c r="G71" s="123">
        <v>0</v>
      </c>
      <c r="H71" s="123">
        <v>0</v>
      </c>
      <c r="I71" s="123">
        <v>3</v>
      </c>
      <c r="J71" s="123">
        <v>0</v>
      </c>
      <c r="K71" s="123">
        <v>0</v>
      </c>
      <c r="L71" s="123">
        <v>1</v>
      </c>
      <c r="M71" s="123">
        <v>0</v>
      </c>
      <c r="N71" s="123">
        <v>3</v>
      </c>
      <c r="O71" s="123">
        <v>2</v>
      </c>
      <c r="P71" s="123">
        <v>0</v>
      </c>
      <c r="Q71" s="123">
        <v>4</v>
      </c>
      <c r="R71" s="123">
        <v>0</v>
      </c>
      <c r="S71" s="123">
        <v>0</v>
      </c>
      <c r="T71" s="123">
        <v>15</v>
      </c>
      <c r="U71" s="123">
        <v>1</v>
      </c>
      <c r="V71" s="123">
        <v>0</v>
      </c>
      <c r="W71" s="123">
        <v>15</v>
      </c>
      <c r="X71" s="123">
        <v>5</v>
      </c>
      <c r="Y71" s="123">
        <v>0</v>
      </c>
      <c r="Z71" s="123">
        <v>24</v>
      </c>
      <c r="AA71" s="123">
        <v>50</v>
      </c>
      <c r="AB71" s="123">
        <v>0</v>
      </c>
      <c r="AC71" s="123">
        <v>74</v>
      </c>
      <c r="AD71" s="123">
        <v>9</v>
      </c>
      <c r="AE71" s="123">
        <v>0</v>
      </c>
      <c r="AF71" s="123" t="s">
        <v>218</v>
      </c>
      <c r="AG71" s="123">
        <v>1</v>
      </c>
      <c r="AH71" s="123">
        <v>2</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6">
        <v>99</v>
      </c>
      <c r="C72" s="97">
        <v>51</v>
      </c>
      <c r="D72" s="97">
        <v>0</v>
      </c>
      <c r="E72" s="122">
        <v>19</v>
      </c>
      <c r="F72" s="123">
        <v>28</v>
      </c>
      <c r="G72" s="123">
        <v>0</v>
      </c>
      <c r="H72" s="123">
        <v>0</v>
      </c>
      <c r="I72" s="123">
        <v>1</v>
      </c>
      <c r="J72" s="123">
        <v>0</v>
      </c>
      <c r="K72" s="123">
        <v>0</v>
      </c>
      <c r="L72" s="123">
        <v>2</v>
      </c>
      <c r="M72" s="123">
        <v>0</v>
      </c>
      <c r="N72" s="123">
        <v>18</v>
      </c>
      <c r="O72" s="123">
        <v>5</v>
      </c>
      <c r="P72" s="123">
        <v>0</v>
      </c>
      <c r="Q72" s="123">
        <v>1</v>
      </c>
      <c r="R72" s="123">
        <v>0</v>
      </c>
      <c r="S72" s="123">
        <v>0</v>
      </c>
      <c r="T72" s="123">
        <v>3</v>
      </c>
      <c r="U72" s="123">
        <v>3</v>
      </c>
      <c r="V72" s="123">
        <v>0</v>
      </c>
      <c r="W72" s="123">
        <v>0</v>
      </c>
      <c r="X72" s="123">
        <v>2</v>
      </c>
      <c r="Y72" s="123">
        <v>0</v>
      </c>
      <c r="Z72" s="123">
        <v>9</v>
      </c>
      <c r="AA72" s="123">
        <v>8</v>
      </c>
      <c r="AB72" s="123">
        <v>0</v>
      </c>
      <c r="AC72" s="123">
        <v>49</v>
      </c>
      <c r="AD72" s="123">
        <v>2</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6">
        <v>268</v>
      </c>
      <c r="C73" s="97">
        <v>258</v>
      </c>
      <c r="D73" s="97">
        <v>0</v>
      </c>
      <c r="E73" s="122">
        <v>48</v>
      </c>
      <c r="F73" s="123">
        <v>61</v>
      </c>
      <c r="G73" s="123">
        <v>0</v>
      </c>
      <c r="H73" s="123">
        <v>7</v>
      </c>
      <c r="I73" s="123">
        <v>35</v>
      </c>
      <c r="J73" s="123">
        <v>0</v>
      </c>
      <c r="K73" s="123">
        <v>3</v>
      </c>
      <c r="L73" s="123">
        <v>7</v>
      </c>
      <c r="M73" s="123">
        <v>0</v>
      </c>
      <c r="N73" s="123">
        <v>44</v>
      </c>
      <c r="O73" s="123">
        <v>47</v>
      </c>
      <c r="P73" s="123">
        <v>0</v>
      </c>
      <c r="Q73" s="123">
        <v>31</v>
      </c>
      <c r="R73" s="123">
        <v>4</v>
      </c>
      <c r="S73" s="123">
        <v>0</v>
      </c>
      <c r="T73" s="123">
        <v>44</v>
      </c>
      <c r="U73" s="123">
        <v>14</v>
      </c>
      <c r="V73" s="123">
        <v>0</v>
      </c>
      <c r="W73" s="123">
        <v>2</v>
      </c>
      <c r="X73" s="123">
        <v>1</v>
      </c>
      <c r="Y73" s="123">
        <v>0</v>
      </c>
      <c r="Z73" s="123">
        <v>89</v>
      </c>
      <c r="AA73" s="123">
        <v>89</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6">
        <v>61</v>
      </c>
      <c r="C74" s="97">
        <v>32</v>
      </c>
      <c r="D74" s="97">
        <v>0</v>
      </c>
      <c r="E74" s="122">
        <v>10</v>
      </c>
      <c r="F74" s="123">
        <v>7</v>
      </c>
      <c r="G74" s="123">
        <v>0</v>
      </c>
      <c r="H74" s="123">
        <v>1</v>
      </c>
      <c r="I74" s="123">
        <v>2</v>
      </c>
      <c r="J74" s="123">
        <v>0</v>
      </c>
      <c r="K74" s="123">
        <v>0</v>
      </c>
      <c r="L74" s="123">
        <v>0</v>
      </c>
      <c r="M74" s="123">
        <v>0</v>
      </c>
      <c r="N74" s="123">
        <v>7</v>
      </c>
      <c r="O74" s="123">
        <v>1</v>
      </c>
      <c r="P74" s="123">
        <v>0</v>
      </c>
      <c r="Q74" s="123">
        <v>1</v>
      </c>
      <c r="R74" s="123">
        <v>1</v>
      </c>
      <c r="S74" s="123">
        <v>0</v>
      </c>
      <c r="T74" s="123">
        <v>0</v>
      </c>
      <c r="U74" s="123">
        <v>0</v>
      </c>
      <c r="V74" s="123">
        <v>0</v>
      </c>
      <c r="W74" s="123">
        <v>1</v>
      </c>
      <c r="X74" s="123">
        <v>0</v>
      </c>
      <c r="Y74" s="123">
        <v>0</v>
      </c>
      <c r="Z74" s="123">
        <v>11</v>
      </c>
      <c r="AA74" s="123">
        <v>21</v>
      </c>
      <c r="AB74" s="123">
        <v>0</v>
      </c>
      <c r="AC74" s="123">
        <v>30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6">
        <v>131</v>
      </c>
      <c r="C75" s="97">
        <v>73</v>
      </c>
      <c r="D75" s="97">
        <v>0</v>
      </c>
      <c r="E75" s="122">
        <v>35</v>
      </c>
      <c r="F75" s="123">
        <v>45</v>
      </c>
      <c r="G75" s="123">
        <v>0</v>
      </c>
      <c r="H75" s="123">
        <v>4</v>
      </c>
      <c r="I75" s="123">
        <v>4</v>
      </c>
      <c r="J75" s="123">
        <v>0</v>
      </c>
      <c r="K75" s="123">
        <v>0</v>
      </c>
      <c r="L75" s="123">
        <v>2</v>
      </c>
      <c r="M75" s="123">
        <v>0</v>
      </c>
      <c r="N75" s="123">
        <v>31</v>
      </c>
      <c r="O75" s="123">
        <v>6</v>
      </c>
      <c r="P75" s="123">
        <v>0</v>
      </c>
      <c r="Q75" s="123">
        <v>4</v>
      </c>
      <c r="R75" s="123">
        <v>1</v>
      </c>
      <c r="S75" s="123">
        <v>0</v>
      </c>
      <c r="T75" s="123">
        <v>12</v>
      </c>
      <c r="U75" s="123">
        <v>1</v>
      </c>
      <c r="V75" s="123">
        <v>0</v>
      </c>
      <c r="W75" s="123">
        <v>8</v>
      </c>
      <c r="X75" s="123">
        <v>6</v>
      </c>
      <c r="Y75" s="123">
        <v>0</v>
      </c>
      <c r="Z75" s="123">
        <v>7</v>
      </c>
      <c r="AA75" s="123">
        <v>6</v>
      </c>
      <c r="AB75" s="123">
        <v>0</v>
      </c>
      <c r="AC75" s="123">
        <v>27</v>
      </c>
      <c r="AD75" s="123">
        <v>0</v>
      </c>
      <c r="AE75" s="123">
        <v>0</v>
      </c>
      <c r="AF75" s="123">
        <v>0</v>
      </c>
      <c r="AG75" s="123">
        <v>3</v>
      </c>
      <c r="AH75" s="123">
        <v>2</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6">
        <v>92</v>
      </c>
      <c r="C76" s="97">
        <v>56</v>
      </c>
      <c r="D76" s="97">
        <v>0</v>
      </c>
      <c r="E76" s="122">
        <v>16</v>
      </c>
      <c r="F76" s="123">
        <v>25</v>
      </c>
      <c r="G76" s="123">
        <v>0</v>
      </c>
      <c r="H76" s="123">
        <v>6</v>
      </c>
      <c r="I76" s="123">
        <v>6</v>
      </c>
      <c r="J76" s="123">
        <v>0</v>
      </c>
      <c r="K76" s="123">
        <v>1</v>
      </c>
      <c r="L76" s="123">
        <v>3</v>
      </c>
      <c r="M76" s="123">
        <v>0</v>
      </c>
      <c r="N76" s="123">
        <v>8</v>
      </c>
      <c r="O76" s="123">
        <v>9</v>
      </c>
      <c r="P76" s="123">
        <v>0</v>
      </c>
      <c r="Q76" s="123">
        <v>0</v>
      </c>
      <c r="R76" s="123">
        <v>0</v>
      </c>
      <c r="S76" s="123">
        <v>0</v>
      </c>
      <c r="T76" s="123">
        <v>6</v>
      </c>
      <c r="U76" s="123">
        <v>4</v>
      </c>
      <c r="V76" s="123">
        <v>0</v>
      </c>
      <c r="W76" s="123">
        <v>1</v>
      </c>
      <c r="X76" s="123">
        <v>0</v>
      </c>
      <c r="Y76" s="123">
        <v>0</v>
      </c>
      <c r="Z76" s="123">
        <v>3</v>
      </c>
      <c r="AA76" s="123">
        <v>7</v>
      </c>
      <c r="AB76" s="123">
        <v>0</v>
      </c>
      <c r="AC76" s="123">
        <v>49</v>
      </c>
      <c r="AD76" s="123">
        <v>2</v>
      </c>
      <c r="AE76" s="123">
        <v>0</v>
      </c>
      <c r="AF76" s="123">
        <v>0</v>
      </c>
      <c r="AG76" s="123">
        <v>0</v>
      </c>
      <c r="AH76" s="123">
        <v>0</v>
      </c>
      <c r="AI76" s="123">
        <v>0</v>
      </c>
      <c r="AJ76" s="123" t="s">
        <v>219</v>
      </c>
      <c r="AK76" s="123">
        <v>2</v>
      </c>
      <c r="AL76" s="123">
        <v>0</v>
      </c>
      <c r="AM76" s="123">
        <v>0</v>
      </c>
      <c r="AN76" s="123">
        <v>0</v>
      </c>
      <c r="AO76" s="123">
        <v>0</v>
      </c>
      <c r="AP76" s="123">
        <v>0</v>
      </c>
      <c r="AQ76" s="123">
        <v>0</v>
      </c>
      <c r="AR76" s="123">
        <v>0</v>
      </c>
      <c r="AS76" s="123">
        <v>0</v>
      </c>
      <c r="AT76" s="123">
        <v>0</v>
      </c>
      <c r="AU76" s="124">
        <v>0</v>
      </c>
    </row>
    <row r="77" spans="1:47" x14ac:dyDescent="0.35">
      <c r="A77" s="95" t="s">
        <v>66</v>
      </c>
      <c r="B77" s="96">
        <v>47</v>
      </c>
      <c r="C77" s="97">
        <v>16</v>
      </c>
      <c r="D77" s="97">
        <v>0</v>
      </c>
      <c r="E77" s="122">
        <v>4</v>
      </c>
      <c r="F77" s="123">
        <v>6</v>
      </c>
      <c r="G77" s="123">
        <v>0</v>
      </c>
      <c r="H77" s="123">
        <v>1</v>
      </c>
      <c r="I77" s="123">
        <v>4</v>
      </c>
      <c r="J77" s="123">
        <v>0</v>
      </c>
      <c r="K77" s="123">
        <v>0</v>
      </c>
      <c r="L77" s="123">
        <v>0</v>
      </c>
      <c r="M77" s="123">
        <v>0</v>
      </c>
      <c r="N77" s="123">
        <v>9</v>
      </c>
      <c r="O77" s="123">
        <v>0</v>
      </c>
      <c r="P77" s="123">
        <v>0</v>
      </c>
      <c r="Q77" s="123">
        <v>4</v>
      </c>
      <c r="R77" s="123">
        <v>0</v>
      </c>
      <c r="S77" s="123">
        <v>0</v>
      </c>
      <c r="T77" s="123">
        <v>0</v>
      </c>
      <c r="U77" s="123">
        <v>0</v>
      </c>
      <c r="V77" s="123">
        <v>0</v>
      </c>
      <c r="W77" s="123">
        <v>2</v>
      </c>
      <c r="X77" s="123">
        <v>0</v>
      </c>
      <c r="Y77" s="123">
        <v>0</v>
      </c>
      <c r="Z77" s="123">
        <v>0</v>
      </c>
      <c r="AA77" s="123">
        <v>2</v>
      </c>
      <c r="AB77" s="123">
        <v>0</v>
      </c>
      <c r="AC77" s="123">
        <v>27</v>
      </c>
      <c r="AD77" s="123">
        <v>4</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67</v>
      </c>
      <c r="B78" s="96">
        <v>124.4</v>
      </c>
      <c r="C78" s="97">
        <v>90.580000000000013</v>
      </c>
      <c r="D78" s="97">
        <v>0</v>
      </c>
      <c r="E78" s="122">
        <v>26</v>
      </c>
      <c r="F78" s="123">
        <v>26.48</v>
      </c>
      <c r="G78" s="123">
        <v>0</v>
      </c>
      <c r="H78" s="123">
        <v>1</v>
      </c>
      <c r="I78" s="123">
        <v>17.420000000000002</v>
      </c>
      <c r="J78" s="123">
        <v>0</v>
      </c>
      <c r="K78" s="123">
        <v>1</v>
      </c>
      <c r="L78" s="123">
        <v>12</v>
      </c>
      <c r="M78" s="123">
        <v>0</v>
      </c>
      <c r="N78" s="123">
        <v>24</v>
      </c>
      <c r="O78" s="123">
        <v>15.68</v>
      </c>
      <c r="P78" s="123">
        <v>0</v>
      </c>
      <c r="Q78" s="123">
        <v>11</v>
      </c>
      <c r="R78" s="123">
        <v>2</v>
      </c>
      <c r="S78" s="123">
        <v>0</v>
      </c>
      <c r="T78" s="123">
        <v>0</v>
      </c>
      <c r="U78" s="123">
        <v>0</v>
      </c>
      <c r="V78" s="123">
        <v>0</v>
      </c>
      <c r="W78" s="123">
        <v>6</v>
      </c>
      <c r="X78" s="123">
        <v>2</v>
      </c>
      <c r="Y78" s="123">
        <v>0</v>
      </c>
      <c r="Z78" s="123">
        <v>8.4</v>
      </c>
      <c r="AA78" s="123">
        <v>8</v>
      </c>
      <c r="AB78" s="123">
        <v>0</v>
      </c>
      <c r="AC78" s="123">
        <v>47</v>
      </c>
      <c r="AD78" s="123">
        <v>7</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6">
        <v>135</v>
      </c>
      <c r="C79" s="97">
        <v>84</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220</v>
      </c>
      <c r="AG79" s="123">
        <v>12</v>
      </c>
      <c r="AH79" s="123">
        <v>52</v>
      </c>
      <c r="AI79" s="123">
        <v>0</v>
      </c>
      <c r="AJ79" s="123" t="s">
        <v>221</v>
      </c>
      <c r="AK79" s="123">
        <v>82</v>
      </c>
      <c r="AL79" s="123">
        <v>9</v>
      </c>
      <c r="AM79" s="123">
        <v>0</v>
      </c>
      <c r="AN79" s="123" t="s">
        <v>222</v>
      </c>
      <c r="AO79" s="123">
        <v>19</v>
      </c>
      <c r="AP79" s="123">
        <v>12</v>
      </c>
      <c r="AQ79" s="123">
        <v>0</v>
      </c>
      <c r="AR79" s="123" t="s">
        <v>223</v>
      </c>
      <c r="AS79" s="123">
        <v>22</v>
      </c>
      <c r="AT79" s="123">
        <v>11</v>
      </c>
      <c r="AU79" s="124">
        <v>0</v>
      </c>
    </row>
    <row r="80" spans="1:47" x14ac:dyDescent="0.35">
      <c r="A80" s="95" t="s">
        <v>69</v>
      </c>
      <c r="B80" s="96">
        <v>144</v>
      </c>
      <c r="C80" s="97">
        <v>78</v>
      </c>
      <c r="D80" s="97">
        <v>0</v>
      </c>
      <c r="E80" s="122">
        <v>23</v>
      </c>
      <c r="F80" s="123">
        <v>30</v>
      </c>
      <c r="G80" s="123">
        <v>0</v>
      </c>
      <c r="H80" s="123">
        <v>4</v>
      </c>
      <c r="I80" s="123">
        <v>12</v>
      </c>
      <c r="J80" s="123">
        <v>0</v>
      </c>
      <c r="K80" s="123">
        <v>0</v>
      </c>
      <c r="L80" s="123">
        <v>0</v>
      </c>
      <c r="M80" s="123">
        <v>0</v>
      </c>
      <c r="N80" s="123">
        <v>8</v>
      </c>
      <c r="O80" s="123">
        <v>10</v>
      </c>
      <c r="P80" s="123">
        <v>0</v>
      </c>
      <c r="Q80" s="123">
        <v>0</v>
      </c>
      <c r="R80" s="123">
        <v>1</v>
      </c>
      <c r="S80" s="123">
        <v>0</v>
      </c>
      <c r="T80" s="123">
        <v>1</v>
      </c>
      <c r="U80" s="123">
        <v>1</v>
      </c>
      <c r="V80" s="123">
        <v>0</v>
      </c>
      <c r="W80" s="123">
        <v>21</v>
      </c>
      <c r="X80" s="123">
        <v>7</v>
      </c>
      <c r="Y80" s="123">
        <v>0</v>
      </c>
      <c r="Z80" s="123">
        <v>16</v>
      </c>
      <c r="AA80" s="123">
        <v>7</v>
      </c>
      <c r="AB80" s="123">
        <v>0</v>
      </c>
      <c r="AC80" s="123">
        <v>71</v>
      </c>
      <c r="AD80" s="123">
        <v>10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6">
        <v>56</v>
      </c>
      <c r="C81" s="97">
        <v>22</v>
      </c>
      <c r="D81" s="97">
        <v>0</v>
      </c>
      <c r="E81" s="122">
        <v>3</v>
      </c>
      <c r="F81" s="123">
        <v>3</v>
      </c>
      <c r="G81" s="123">
        <v>0</v>
      </c>
      <c r="H81" s="123">
        <v>0</v>
      </c>
      <c r="I81" s="123">
        <v>0</v>
      </c>
      <c r="J81" s="123">
        <v>0</v>
      </c>
      <c r="K81" s="123">
        <v>0</v>
      </c>
      <c r="L81" s="123">
        <v>1</v>
      </c>
      <c r="M81" s="123">
        <v>0</v>
      </c>
      <c r="N81" s="123">
        <v>3</v>
      </c>
      <c r="O81" s="123">
        <v>0</v>
      </c>
      <c r="P81" s="123">
        <v>0</v>
      </c>
      <c r="Q81" s="123">
        <v>0</v>
      </c>
      <c r="R81" s="123">
        <v>0</v>
      </c>
      <c r="S81" s="123">
        <v>0</v>
      </c>
      <c r="T81" s="123">
        <v>0</v>
      </c>
      <c r="U81" s="123">
        <v>0</v>
      </c>
      <c r="V81" s="123">
        <v>0</v>
      </c>
      <c r="W81" s="123">
        <v>1</v>
      </c>
      <c r="X81" s="123">
        <v>3</v>
      </c>
      <c r="Y81" s="123">
        <v>0</v>
      </c>
      <c r="Z81" s="123">
        <v>6</v>
      </c>
      <c r="AA81" s="123">
        <v>15</v>
      </c>
      <c r="AB81" s="123">
        <v>0</v>
      </c>
      <c r="AC81" s="123">
        <v>39</v>
      </c>
      <c r="AD81" s="123">
        <v>0</v>
      </c>
      <c r="AE81" s="123">
        <v>0</v>
      </c>
      <c r="AF81" s="123" t="s">
        <v>224</v>
      </c>
      <c r="AG81" s="123">
        <v>4</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71</v>
      </c>
      <c r="B82" s="96">
        <v>235</v>
      </c>
      <c r="C82" s="97">
        <v>207</v>
      </c>
      <c r="D82" s="97">
        <v>0</v>
      </c>
      <c r="E82" s="122">
        <v>76</v>
      </c>
      <c r="F82" s="123">
        <v>88</v>
      </c>
      <c r="G82" s="123">
        <v>0</v>
      </c>
      <c r="H82" s="123">
        <v>7</v>
      </c>
      <c r="I82" s="123">
        <v>37</v>
      </c>
      <c r="J82" s="123">
        <v>0</v>
      </c>
      <c r="K82" s="123">
        <v>9</v>
      </c>
      <c r="L82" s="123">
        <v>21</v>
      </c>
      <c r="M82" s="123">
        <v>0</v>
      </c>
      <c r="N82" s="123">
        <v>15</v>
      </c>
      <c r="O82" s="123">
        <v>17</v>
      </c>
      <c r="P82" s="123">
        <v>0</v>
      </c>
      <c r="Q82" s="123">
        <v>14</v>
      </c>
      <c r="R82" s="123">
        <v>8</v>
      </c>
      <c r="S82" s="123">
        <v>0</v>
      </c>
      <c r="T82" s="123">
        <v>15</v>
      </c>
      <c r="U82" s="123">
        <v>8</v>
      </c>
      <c r="V82" s="123">
        <v>0</v>
      </c>
      <c r="W82" s="123">
        <v>51</v>
      </c>
      <c r="X82" s="123">
        <v>10</v>
      </c>
      <c r="Y82" s="123">
        <v>0</v>
      </c>
      <c r="Z82" s="123">
        <v>21</v>
      </c>
      <c r="AA82" s="123">
        <v>14</v>
      </c>
      <c r="AB82" s="123">
        <v>0</v>
      </c>
      <c r="AC82" s="123">
        <v>27</v>
      </c>
      <c r="AD82" s="123">
        <v>4</v>
      </c>
      <c r="AE82" s="123">
        <v>0</v>
      </c>
      <c r="AF82" s="123" t="s">
        <v>225</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6">
        <v>304</v>
      </c>
      <c r="C83" s="97">
        <v>279</v>
      </c>
      <c r="D83" s="97">
        <v>0</v>
      </c>
      <c r="E83" s="122">
        <v>80</v>
      </c>
      <c r="F83" s="123">
        <v>113</v>
      </c>
      <c r="G83" s="123">
        <v>0</v>
      </c>
      <c r="H83" s="123">
        <v>6</v>
      </c>
      <c r="I83" s="123">
        <v>31</v>
      </c>
      <c r="J83" s="123">
        <v>0</v>
      </c>
      <c r="K83" s="123">
        <v>4</v>
      </c>
      <c r="L83" s="123">
        <v>26</v>
      </c>
      <c r="M83" s="123">
        <v>0</v>
      </c>
      <c r="N83" s="123">
        <v>48</v>
      </c>
      <c r="O83" s="123">
        <v>42</v>
      </c>
      <c r="P83" s="123">
        <v>0</v>
      </c>
      <c r="Q83" s="123">
        <v>31</v>
      </c>
      <c r="R83" s="123">
        <v>2</v>
      </c>
      <c r="S83" s="123">
        <v>0</v>
      </c>
      <c r="T83" s="123">
        <v>36</v>
      </c>
      <c r="U83" s="123">
        <v>8</v>
      </c>
      <c r="V83" s="123">
        <v>0</v>
      </c>
      <c r="W83" s="123">
        <v>8</v>
      </c>
      <c r="X83" s="123">
        <v>4</v>
      </c>
      <c r="Y83" s="123">
        <v>0</v>
      </c>
      <c r="Z83" s="123">
        <v>45</v>
      </c>
      <c r="AA83" s="123">
        <v>47</v>
      </c>
      <c r="AB83" s="123">
        <v>0</v>
      </c>
      <c r="AC83" s="123">
        <v>46</v>
      </c>
      <c r="AD83" s="123">
        <v>6</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6">
        <v>109</v>
      </c>
      <c r="C84" s="97">
        <v>82</v>
      </c>
      <c r="D84" s="97">
        <v>0</v>
      </c>
      <c r="E84" s="122">
        <v>17</v>
      </c>
      <c r="F84" s="123">
        <v>18</v>
      </c>
      <c r="G84" s="123">
        <v>0</v>
      </c>
      <c r="H84" s="123">
        <v>4</v>
      </c>
      <c r="I84" s="123">
        <v>28</v>
      </c>
      <c r="J84" s="123">
        <v>0</v>
      </c>
      <c r="K84" s="123">
        <v>0</v>
      </c>
      <c r="L84" s="123">
        <v>0</v>
      </c>
      <c r="M84" s="123">
        <v>0</v>
      </c>
      <c r="N84" s="123">
        <v>31</v>
      </c>
      <c r="O84" s="123">
        <v>10</v>
      </c>
      <c r="P84" s="123">
        <v>0</v>
      </c>
      <c r="Q84" s="123">
        <v>4</v>
      </c>
      <c r="R84" s="123">
        <v>0</v>
      </c>
      <c r="S84" s="123">
        <v>0</v>
      </c>
      <c r="T84" s="123">
        <v>9</v>
      </c>
      <c r="U84" s="123">
        <v>1</v>
      </c>
      <c r="V84" s="123">
        <v>0</v>
      </c>
      <c r="W84" s="123">
        <v>2</v>
      </c>
      <c r="X84" s="123">
        <v>2</v>
      </c>
      <c r="Y84" s="123">
        <v>0</v>
      </c>
      <c r="Z84" s="123">
        <v>25</v>
      </c>
      <c r="AA84" s="123">
        <v>23</v>
      </c>
      <c r="AB84" s="123">
        <v>0</v>
      </c>
      <c r="AC84" s="123">
        <v>17</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6">
        <v>498</v>
      </c>
      <c r="C85" s="97">
        <v>551</v>
      </c>
      <c r="D85" s="97">
        <v>1</v>
      </c>
      <c r="E85" s="122">
        <v>139</v>
      </c>
      <c r="F85" s="123">
        <v>201</v>
      </c>
      <c r="G85" s="123">
        <v>0</v>
      </c>
      <c r="H85" s="123">
        <v>21</v>
      </c>
      <c r="I85" s="123">
        <v>131</v>
      </c>
      <c r="J85" s="123">
        <v>0</v>
      </c>
      <c r="K85" s="123">
        <v>7</v>
      </c>
      <c r="L85" s="123">
        <v>20</v>
      </c>
      <c r="M85" s="123">
        <v>0</v>
      </c>
      <c r="N85" s="123">
        <v>109</v>
      </c>
      <c r="O85" s="123">
        <v>82</v>
      </c>
      <c r="P85" s="123">
        <v>1</v>
      </c>
      <c r="Q85" s="123">
        <v>29</v>
      </c>
      <c r="R85" s="123">
        <v>12</v>
      </c>
      <c r="S85" s="123">
        <v>0</v>
      </c>
      <c r="T85" s="123">
        <v>56</v>
      </c>
      <c r="U85" s="123">
        <v>12</v>
      </c>
      <c r="V85" s="123">
        <v>0</v>
      </c>
      <c r="W85" s="123">
        <v>50</v>
      </c>
      <c r="X85" s="123">
        <v>16</v>
      </c>
      <c r="Y85" s="123">
        <v>0</v>
      </c>
      <c r="Z85" s="123">
        <v>57</v>
      </c>
      <c r="AA85" s="123">
        <v>68</v>
      </c>
      <c r="AB85" s="123">
        <v>0</v>
      </c>
      <c r="AC85" s="123">
        <v>30</v>
      </c>
      <c r="AD85" s="123">
        <v>9</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6">
        <v>345</v>
      </c>
      <c r="C86" s="97">
        <v>319</v>
      </c>
      <c r="D86" s="97">
        <v>0</v>
      </c>
      <c r="E86" s="122">
        <v>1</v>
      </c>
      <c r="F86" s="123">
        <v>5</v>
      </c>
      <c r="G86" s="123">
        <v>0</v>
      </c>
      <c r="H86" s="123">
        <v>27</v>
      </c>
      <c r="I86" s="123">
        <v>95</v>
      </c>
      <c r="J86" s="123">
        <v>0</v>
      </c>
      <c r="K86" s="123">
        <v>3</v>
      </c>
      <c r="L86" s="123">
        <v>11</v>
      </c>
      <c r="M86" s="123">
        <v>0</v>
      </c>
      <c r="N86" s="123">
        <v>29</v>
      </c>
      <c r="O86" s="123">
        <v>25</v>
      </c>
      <c r="P86" s="123">
        <v>0</v>
      </c>
      <c r="Q86" s="123">
        <v>39</v>
      </c>
      <c r="R86" s="123">
        <v>6</v>
      </c>
      <c r="S86" s="123">
        <v>0</v>
      </c>
      <c r="T86" s="123">
        <v>32</v>
      </c>
      <c r="U86" s="123">
        <v>8</v>
      </c>
      <c r="V86" s="123">
        <v>0</v>
      </c>
      <c r="W86" s="123">
        <v>5</v>
      </c>
      <c r="X86" s="123">
        <v>4</v>
      </c>
      <c r="Y86" s="123">
        <v>0</v>
      </c>
      <c r="Z86" s="123">
        <v>127</v>
      </c>
      <c r="AA86" s="123">
        <v>102</v>
      </c>
      <c r="AB86" s="123">
        <v>0</v>
      </c>
      <c r="AC86" s="123">
        <v>31</v>
      </c>
      <c r="AD86" s="123">
        <v>6</v>
      </c>
      <c r="AE86" s="123">
        <v>0</v>
      </c>
      <c r="AF86" s="123">
        <v>0</v>
      </c>
      <c r="AG86" s="123">
        <v>51</v>
      </c>
      <c r="AH86" s="123">
        <v>57</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6">
        <v>253</v>
      </c>
      <c r="C87" s="97">
        <v>289</v>
      </c>
      <c r="D87" s="97">
        <v>0</v>
      </c>
      <c r="E87" s="122">
        <v>54</v>
      </c>
      <c r="F87" s="123">
        <v>112</v>
      </c>
      <c r="G87" s="123">
        <v>0</v>
      </c>
      <c r="H87" s="123">
        <v>6</v>
      </c>
      <c r="I87" s="123">
        <v>48</v>
      </c>
      <c r="J87" s="123">
        <v>0</v>
      </c>
      <c r="K87" s="123">
        <v>1</v>
      </c>
      <c r="L87" s="123">
        <v>12</v>
      </c>
      <c r="M87" s="123">
        <v>0</v>
      </c>
      <c r="N87" s="123">
        <v>85</v>
      </c>
      <c r="O87" s="123">
        <v>33</v>
      </c>
      <c r="P87" s="123">
        <v>0</v>
      </c>
      <c r="Q87" s="123">
        <v>2</v>
      </c>
      <c r="R87" s="123">
        <v>1</v>
      </c>
      <c r="S87" s="123">
        <v>0</v>
      </c>
      <c r="T87" s="123">
        <v>13</v>
      </c>
      <c r="U87" s="123">
        <v>1</v>
      </c>
      <c r="V87" s="123">
        <v>0</v>
      </c>
      <c r="W87" s="123">
        <v>35</v>
      </c>
      <c r="X87" s="123">
        <v>20</v>
      </c>
      <c r="Y87" s="123">
        <v>0</v>
      </c>
      <c r="Z87" s="123">
        <v>33</v>
      </c>
      <c r="AA87" s="123">
        <v>47</v>
      </c>
      <c r="AB87" s="123">
        <v>0</v>
      </c>
      <c r="AC87" s="123">
        <v>24</v>
      </c>
      <c r="AD87" s="123">
        <v>15</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6">
        <v>78</v>
      </c>
      <c r="C88" s="97">
        <v>22</v>
      </c>
      <c r="D88" s="97">
        <v>0</v>
      </c>
      <c r="E88" s="122">
        <v>0</v>
      </c>
      <c r="F88" s="123">
        <v>2</v>
      </c>
      <c r="G88" s="123">
        <v>0</v>
      </c>
      <c r="H88" s="123">
        <v>2</v>
      </c>
      <c r="I88" s="123">
        <v>5</v>
      </c>
      <c r="J88" s="123">
        <v>0</v>
      </c>
      <c r="K88" s="123">
        <v>1</v>
      </c>
      <c r="L88" s="123">
        <v>2</v>
      </c>
      <c r="M88" s="123">
        <v>0</v>
      </c>
      <c r="N88" s="123">
        <v>0</v>
      </c>
      <c r="O88" s="123">
        <v>1</v>
      </c>
      <c r="P88" s="123">
        <v>0</v>
      </c>
      <c r="Q88" s="123">
        <v>1</v>
      </c>
      <c r="R88" s="123">
        <v>1</v>
      </c>
      <c r="S88" s="123">
        <v>0</v>
      </c>
      <c r="T88" s="123">
        <v>2</v>
      </c>
      <c r="U88" s="123">
        <v>0</v>
      </c>
      <c r="V88" s="123">
        <v>0</v>
      </c>
      <c r="W88" s="123">
        <v>0</v>
      </c>
      <c r="X88" s="123">
        <v>0</v>
      </c>
      <c r="Y88" s="123">
        <v>0</v>
      </c>
      <c r="Z88" s="123">
        <v>2</v>
      </c>
      <c r="AA88" s="123">
        <v>2</v>
      </c>
      <c r="AB88" s="123">
        <v>0</v>
      </c>
      <c r="AC88" s="123">
        <v>63</v>
      </c>
      <c r="AD88" s="123">
        <v>2</v>
      </c>
      <c r="AE88" s="123">
        <v>0</v>
      </c>
      <c r="AF88" s="123" t="s">
        <v>226</v>
      </c>
      <c r="AG88" s="123">
        <v>1</v>
      </c>
      <c r="AH88" s="123">
        <v>6</v>
      </c>
      <c r="AI88" s="123">
        <v>0</v>
      </c>
      <c r="AJ88" s="123" t="s">
        <v>227</v>
      </c>
      <c r="AK88" s="123">
        <v>3</v>
      </c>
      <c r="AL88" s="123">
        <v>1</v>
      </c>
      <c r="AM88" s="123">
        <v>0</v>
      </c>
      <c r="AN88" s="123" t="s">
        <v>228</v>
      </c>
      <c r="AO88" s="123">
        <v>2</v>
      </c>
      <c r="AP88" s="123">
        <v>0</v>
      </c>
      <c r="AQ88" s="123">
        <v>0</v>
      </c>
      <c r="AR88" s="123" t="s">
        <v>229</v>
      </c>
      <c r="AS88" s="123">
        <v>1</v>
      </c>
      <c r="AT88" s="123">
        <v>0</v>
      </c>
      <c r="AU88" s="124">
        <v>0</v>
      </c>
    </row>
    <row r="89" spans="1:47" x14ac:dyDescent="0.35">
      <c r="A89" s="125"/>
      <c r="B89" s="101"/>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6">
        <f t="shared" ref="B90:AT90" si="0">SUM(B9:B89)</f>
        <v>15029.429630617409</v>
      </c>
      <c r="C90" s="107">
        <f t="shared" si="0"/>
        <v>12349.529849898785</v>
      </c>
      <c r="D90" s="107">
        <f t="shared" si="0"/>
        <v>18</v>
      </c>
      <c r="E90" s="107">
        <f t="shared" si="0"/>
        <v>2373.5549848178134</v>
      </c>
      <c r="F90" s="107">
        <f t="shared" si="0"/>
        <v>3223.928016194332</v>
      </c>
      <c r="G90" s="107">
        <f t="shared" si="0"/>
        <v>5</v>
      </c>
      <c r="H90" s="107">
        <f t="shared" si="0"/>
        <v>430</v>
      </c>
      <c r="I90" s="107">
        <f t="shared" si="0"/>
        <v>2381.4107962550606</v>
      </c>
      <c r="J90" s="107">
        <f t="shared" si="0"/>
        <v>4</v>
      </c>
      <c r="K90" s="107">
        <f t="shared" si="0"/>
        <v>215</v>
      </c>
      <c r="L90" s="107">
        <f t="shared" si="0"/>
        <v>757.28</v>
      </c>
      <c r="M90" s="107">
        <f t="shared" si="0"/>
        <v>0</v>
      </c>
      <c r="N90" s="107">
        <f t="shared" si="0"/>
        <v>2500.9332995951418</v>
      </c>
      <c r="O90" s="107">
        <f t="shared" si="0"/>
        <v>1622.5762550607287</v>
      </c>
      <c r="P90" s="107">
        <f t="shared" si="0"/>
        <v>2</v>
      </c>
      <c r="Q90" s="107">
        <f t="shared" si="0"/>
        <v>686.92000000000007</v>
      </c>
      <c r="R90" s="107">
        <f t="shared" si="0"/>
        <v>161.88999999999999</v>
      </c>
      <c r="S90" s="107">
        <f t="shared" si="0"/>
        <v>0</v>
      </c>
      <c r="T90" s="107">
        <f t="shared" si="0"/>
        <v>1314.1385374493927</v>
      </c>
      <c r="U90" s="107">
        <f t="shared" si="0"/>
        <v>296.77631578947364</v>
      </c>
      <c r="V90" s="107">
        <f t="shared" si="0"/>
        <v>0</v>
      </c>
      <c r="W90" s="107">
        <f t="shared" si="0"/>
        <v>983</v>
      </c>
      <c r="X90" s="107">
        <f t="shared" si="0"/>
        <v>383.18599190283402</v>
      </c>
      <c r="Y90" s="107">
        <f t="shared" si="0"/>
        <v>1</v>
      </c>
      <c r="Z90" s="107">
        <f t="shared" si="0"/>
        <v>2670.9428087550609</v>
      </c>
      <c r="AA90" s="107">
        <f t="shared" si="0"/>
        <v>2015.6524746963562</v>
      </c>
      <c r="AB90" s="107">
        <f t="shared" si="0"/>
        <v>2</v>
      </c>
      <c r="AC90" s="107">
        <f t="shared" si="0"/>
        <v>2457.9399999999996</v>
      </c>
      <c r="AD90" s="107">
        <f t="shared" si="0"/>
        <v>291.83000000000004</v>
      </c>
      <c r="AE90" s="107">
        <f t="shared" si="0"/>
        <v>2</v>
      </c>
      <c r="AF90" s="107">
        <f t="shared" si="0"/>
        <v>0</v>
      </c>
      <c r="AG90" s="107">
        <f t="shared" si="0"/>
        <v>912</v>
      </c>
      <c r="AH90" s="107">
        <f t="shared" si="0"/>
        <v>881</v>
      </c>
      <c r="AI90" s="107">
        <f t="shared" si="0"/>
        <v>1</v>
      </c>
      <c r="AJ90" s="107">
        <f t="shared" si="0"/>
        <v>0</v>
      </c>
      <c r="AK90" s="107">
        <f t="shared" si="0"/>
        <v>159</v>
      </c>
      <c r="AL90" s="107">
        <f t="shared" si="0"/>
        <v>178</v>
      </c>
      <c r="AM90" s="107">
        <f t="shared" si="0"/>
        <v>0</v>
      </c>
      <c r="AN90" s="107">
        <f t="shared" si="0"/>
        <v>0</v>
      </c>
      <c r="AO90" s="107">
        <f t="shared" si="0"/>
        <v>231</v>
      </c>
      <c r="AP90" s="107">
        <f t="shared" si="0"/>
        <v>73</v>
      </c>
      <c r="AQ90" s="107">
        <f t="shared" si="0"/>
        <v>0</v>
      </c>
      <c r="AR90" s="107">
        <f t="shared" si="0"/>
        <v>0</v>
      </c>
      <c r="AS90" s="107">
        <f t="shared" si="0"/>
        <v>95</v>
      </c>
      <c r="AT90" s="107">
        <f t="shared" si="0"/>
        <v>83</v>
      </c>
      <c r="AU90" s="108">
        <f t="shared" ref="AU90" si="1">SUM(AU9:AU89)</f>
        <v>1</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Z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2021-22</v>
      </c>
    </row>
    <row r="4" spans="1:52" ht="15.5" x14ac:dyDescent="0.35">
      <c r="A4" s="111"/>
      <c r="B4" s="82" t="s">
        <v>161</v>
      </c>
      <c r="C4" s="82"/>
      <c r="D4" s="82"/>
      <c r="E4" s="81" t="s">
        <v>155</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35"/>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159</v>
      </c>
      <c r="C7" s="38" t="s">
        <v>159</v>
      </c>
      <c r="D7" s="47" t="s">
        <v>159</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2"/>
      <c r="C9" s="92"/>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11</v>
      </c>
      <c r="C10" s="97">
        <v>35</v>
      </c>
      <c r="D10" s="97">
        <v>0</v>
      </c>
      <c r="E10" s="122">
        <v>3</v>
      </c>
      <c r="F10" s="123">
        <v>6</v>
      </c>
      <c r="G10" s="123">
        <v>0</v>
      </c>
      <c r="H10" s="123">
        <v>0</v>
      </c>
      <c r="I10" s="123">
        <v>17</v>
      </c>
      <c r="J10" s="123">
        <v>0</v>
      </c>
      <c r="K10" s="123">
        <v>0</v>
      </c>
      <c r="L10" s="123">
        <v>0</v>
      </c>
      <c r="M10" s="123">
        <v>0</v>
      </c>
      <c r="N10" s="123">
        <v>0</v>
      </c>
      <c r="O10" s="123">
        <v>0</v>
      </c>
      <c r="P10" s="123">
        <v>0</v>
      </c>
      <c r="Q10" s="123">
        <v>5</v>
      </c>
      <c r="R10" s="123">
        <v>0</v>
      </c>
      <c r="S10" s="123">
        <v>0</v>
      </c>
      <c r="T10" s="123">
        <v>0</v>
      </c>
      <c r="U10" s="123">
        <v>1</v>
      </c>
      <c r="V10" s="123">
        <v>0</v>
      </c>
      <c r="W10" s="123">
        <v>0</v>
      </c>
      <c r="X10" s="123">
        <v>0</v>
      </c>
      <c r="Y10" s="123">
        <v>0</v>
      </c>
      <c r="Z10" s="123">
        <v>2</v>
      </c>
      <c r="AA10" s="123">
        <v>11</v>
      </c>
      <c r="AB10" s="123">
        <v>0</v>
      </c>
      <c r="AC10" s="123">
        <v>1</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8</v>
      </c>
      <c r="C11" s="97">
        <v>24</v>
      </c>
      <c r="D11" s="97">
        <v>0</v>
      </c>
      <c r="E11" s="122">
        <v>1</v>
      </c>
      <c r="F11" s="123">
        <v>6</v>
      </c>
      <c r="G11" s="123">
        <v>0</v>
      </c>
      <c r="H11" s="123">
        <v>0</v>
      </c>
      <c r="I11" s="123">
        <v>2</v>
      </c>
      <c r="J11" s="123">
        <v>0</v>
      </c>
      <c r="K11" s="123">
        <v>0</v>
      </c>
      <c r="L11" s="123">
        <v>1</v>
      </c>
      <c r="M11" s="123">
        <v>0</v>
      </c>
      <c r="N11" s="123">
        <v>2</v>
      </c>
      <c r="O11" s="123">
        <v>12</v>
      </c>
      <c r="P11" s="123">
        <v>0</v>
      </c>
      <c r="Q11" s="123">
        <v>2</v>
      </c>
      <c r="R11" s="123">
        <v>1</v>
      </c>
      <c r="S11" s="123">
        <v>0</v>
      </c>
      <c r="T11" s="123">
        <v>1</v>
      </c>
      <c r="U11" s="123">
        <v>0</v>
      </c>
      <c r="V11" s="123">
        <v>0</v>
      </c>
      <c r="W11" s="123">
        <v>0</v>
      </c>
      <c r="X11" s="123">
        <v>0</v>
      </c>
      <c r="Y11" s="123">
        <v>0</v>
      </c>
      <c r="Z11" s="123">
        <v>1</v>
      </c>
      <c r="AA11" s="123">
        <v>2</v>
      </c>
      <c r="AB11" s="123">
        <v>0</v>
      </c>
      <c r="AC11" s="123">
        <v>1</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54</v>
      </c>
      <c r="C12" s="97">
        <v>254</v>
      </c>
      <c r="D12" s="97">
        <v>0</v>
      </c>
      <c r="E12" s="122">
        <v>6</v>
      </c>
      <c r="F12" s="123">
        <v>26</v>
      </c>
      <c r="G12" s="123">
        <v>0</v>
      </c>
      <c r="H12" s="123">
        <v>1</v>
      </c>
      <c r="I12" s="123">
        <v>73</v>
      </c>
      <c r="J12" s="123">
        <v>0</v>
      </c>
      <c r="K12" s="123">
        <v>5</v>
      </c>
      <c r="L12" s="123">
        <v>39</v>
      </c>
      <c r="M12" s="123">
        <v>0</v>
      </c>
      <c r="N12" s="123">
        <v>17</v>
      </c>
      <c r="O12" s="123">
        <v>52</v>
      </c>
      <c r="P12" s="123">
        <v>0</v>
      </c>
      <c r="Q12" s="123">
        <v>0</v>
      </c>
      <c r="R12" s="123">
        <v>0</v>
      </c>
      <c r="S12" s="123">
        <v>0</v>
      </c>
      <c r="T12" s="123">
        <v>22</v>
      </c>
      <c r="U12" s="123">
        <v>45</v>
      </c>
      <c r="V12" s="123">
        <v>0</v>
      </c>
      <c r="W12" s="123">
        <v>0</v>
      </c>
      <c r="X12" s="123">
        <v>2</v>
      </c>
      <c r="Y12" s="123">
        <v>0</v>
      </c>
      <c r="Z12" s="123">
        <v>0</v>
      </c>
      <c r="AA12" s="123">
        <v>17</v>
      </c>
      <c r="AB12" s="123">
        <v>0</v>
      </c>
      <c r="AC12" s="123">
        <v>3</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88</v>
      </c>
      <c r="C13" s="97">
        <v>329</v>
      </c>
      <c r="D13" s="97">
        <v>2</v>
      </c>
      <c r="E13" s="122">
        <v>6</v>
      </c>
      <c r="F13" s="123">
        <v>24</v>
      </c>
      <c r="G13" s="123">
        <v>0</v>
      </c>
      <c r="H13" s="123">
        <v>3</v>
      </c>
      <c r="I13" s="123">
        <v>86</v>
      </c>
      <c r="J13" s="123">
        <v>1</v>
      </c>
      <c r="K13" s="123">
        <v>11</v>
      </c>
      <c r="L13" s="123">
        <v>81</v>
      </c>
      <c r="M13" s="123">
        <v>1</v>
      </c>
      <c r="N13" s="123">
        <v>41</v>
      </c>
      <c r="O13" s="123">
        <v>68</v>
      </c>
      <c r="P13" s="123">
        <v>0</v>
      </c>
      <c r="Q13" s="123">
        <v>0</v>
      </c>
      <c r="R13" s="123">
        <v>1</v>
      </c>
      <c r="S13" s="123">
        <v>0</v>
      </c>
      <c r="T13" s="123">
        <v>25</v>
      </c>
      <c r="U13" s="123">
        <v>38</v>
      </c>
      <c r="V13" s="123">
        <v>0</v>
      </c>
      <c r="W13" s="123">
        <v>1</v>
      </c>
      <c r="X13" s="123">
        <v>3</v>
      </c>
      <c r="Y13" s="123">
        <v>0</v>
      </c>
      <c r="Z13" s="123">
        <v>1</v>
      </c>
      <c r="AA13" s="123">
        <v>25</v>
      </c>
      <c r="AB13" s="123">
        <v>0</v>
      </c>
      <c r="AC13" s="123">
        <v>0</v>
      </c>
      <c r="AD13" s="123">
        <v>3</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17</v>
      </c>
      <c r="C14" s="97">
        <v>67</v>
      </c>
      <c r="D14" s="97">
        <v>0</v>
      </c>
      <c r="E14" s="122">
        <v>10</v>
      </c>
      <c r="F14" s="123">
        <v>35</v>
      </c>
      <c r="G14" s="123">
        <v>0</v>
      </c>
      <c r="H14" s="123">
        <v>0</v>
      </c>
      <c r="I14" s="123">
        <v>1</v>
      </c>
      <c r="J14" s="123">
        <v>0</v>
      </c>
      <c r="K14" s="123">
        <v>0</v>
      </c>
      <c r="L14" s="123">
        <v>0</v>
      </c>
      <c r="M14" s="123">
        <v>0</v>
      </c>
      <c r="N14" s="123">
        <v>5</v>
      </c>
      <c r="O14" s="123">
        <v>14</v>
      </c>
      <c r="P14" s="123">
        <v>0</v>
      </c>
      <c r="Q14" s="123">
        <v>0</v>
      </c>
      <c r="R14" s="123">
        <v>2</v>
      </c>
      <c r="S14" s="123">
        <v>0</v>
      </c>
      <c r="T14" s="123">
        <v>0</v>
      </c>
      <c r="U14" s="123">
        <v>1</v>
      </c>
      <c r="V14" s="123">
        <v>0</v>
      </c>
      <c r="W14" s="123">
        <v>0</v>
      </c>
      <c r="X14" s="123">
        <v>0</v>
      </c>
      <c r="Y14" s="123">
        <v>0</v>
      </c>
      <c r="Z14" s="123">
        <v>2</v>
      </c>
      <c r="AA14" s="123">
        <v>9</v>
      </c>
      <c r="AB14" s="123">
        <v>0</v>
      </c>
      <c r="AC14" s="123">
        <v>0</v>
      </c>
      <c r="AD14" s="123">
        <v>5</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23</v>
      </c>
      <c r="C15" s="97">
        <v>121</v>
      </c>
      <c r="D15" s="97">
        <v>0</v>
      </c>
      <c r="E15" s="122">
        <v>0</v>
      </c>
      <c r="F15" s="123">
        <v>14</v>
      </c>
      <c r="G15" s="123">
        <v>0</v>
      </c>
      <c r="H15" s="123">
        <v>0</v>
      </c>
      <c r="I15" s="123">
        <v>14</v>
      </c>
      <c r="J15" s="123">
        <v>0</v>
      </c>
      <c r="K15" s="123">
        <v>2</v>
      </c>
      <c r="L15" s="123">
        <v>60</v>
      </c>
      <c r="M15" s="123">
        <v>0</v>
      </c>
      <c r="N15" s="123">
        <v>4</v>
      </c>
      <c r="O15" s="123">
        <v>5</v>
      </c>
      <c r="P15" s="123">
        <v>0</v>
      </c>
      <c r="Q15" s="123">
        <v>0</v>
      </c>
      <c r="R15" s="123">
        <v>0</v>
      </c>
      <c r="S15" s="123">
        <v>0</v>
      </c>
      <c r="T15" s="123">
        <v>15</v>
      </c>
      <c r="U15" s="123">
        <v>15</v>
      </c>
      <c r="V15" s="123">
        <v>0</v>
      </c>
      <c r="W15" s="123">
        <v>1</v>
      </c>
      <c r="X15" s="123">
        <v>2</v>
      </c>
      <c r="Y15" s="123">
        <v>0</v>
      </c>
      <c r="Z15" s="123">
        <v>1</v>
      </c>
      <c r="AA15" s="123">
        <v>10</v>
      </c>
      <c r="AB15" s="123">
        <v>0</v>
      </c>
      <c r="AC15" s="123">
        <v>0</v>
      </c>
      <c r="AD15" s="123">
        <v>1</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51</v>
      </c>
      <c r="C16" s="97">
        <v>210</v>
      </c>
      <c r="D16" s="97">
        <v>0</v>
      </c>
      <c r="E16" s="122">
        <v>2</v>
      </c>
      <c r="F16" s="123">
        <v>26</v>
      </c>
      <c r="G16" s="123">
        <v>0</v>
      </c>
      <c r="H16" s="123">
        <v>0</v>
      </c>
      <c r="I16" s="123">
        <v>25</v>
      </c>
      <c r="J16" s="123">
        <v>0</v>
      </c>
      <c r="K16" s="123">
        <v>17</v>
      </c>
      <c r="L16" s="123">
        <v>102</v>
      </c>
      <c r="M16" s="123">
        <v>0</v>
      </c>
      <c r="N16" s="123">
        <v>2</v>
      </c>
      <c r="O16" s="123">
        <v>22</v>
      </c>
      <c r="P16" s="123">
        <v>0</v>
      </c>
      <c r="Q16" s="123">
        <v>0</v>
      </c>
      <c r="R16" s="123">
        <v>0</v>
      </c>
      <c r="S16" s="123">
        <v>0</v>
      </c>
      <c r="T16" s="123">
        <v>27</v>
      </c>
      <c r="U16" s="123">
        <v>24</v>
      </c>
      <c r="V16" s="123">
        <v>0</v>
      </c>
      <c r="W16" s="123">
        <v>1</v>
      </c>
      <c r="X16" s="123">
        <v>3</v>
      </c>
      <c r="Y16" s="123">
        <v>0</v>
      </c>
      <c r="Z16" s="123">
        <v>0</v>
      </c>
      <c r="AA16" s="123">
        <v>3</v>
      </c>
      <c r="AB16" s="123">
        <v>0</v>
      </c>
      <c r="AC16" s="123">
        <v>0</v>
      </c>
      <c r="AD16" s="123">
        <v>0</v>
      </c>
      <c r="AE16" s="123">
        <v>0</v>
      </c>
      <c r="AF16" s="123" t="s">
        <v>172</v>
      </c>
      <c r="AG16" s="123">
        <v>0</v>
      </c>
      <c r="AH16" s="123">
        <v>3</v>
      </c>
      <c r="AI16" s="123">
        <v>0</v>
      </c>
      <c r="AJ16" s="123" t="s">
        <v>173</v>
      </c>
      <c r="AK16" s="123">
        <v>1</v>
      </c>
      <c r="AL16" s="123">
        <v>2</v>
      </c>
      <c r="AM16" s="123">
        <v>0</v>
      </c>
      <c r="AN16" s="123" t="s">
        <v>174</v>
      </c>
      <c r="AO16" s="123">
        <v>1</v>
      </c>
      <c r="AP16" s="123">
        <v>0</v>
      </c>
      <c r="AQ16" s="123">
        <v>0</v>
      </c>
      <c r="AR16" s="123">
        <v>0</v>
      </c>
      <c r="AS16" s="123">
        <v>0</v>
      </c>
      <c r="AT16" s="123">
        <v>0</v>
      </c>
      <c r="AU16" s="124">
        <v>0</v>
      </c>
    </row>
    <row r="17" spans="1:52" ht="14" x14ac:dyDescent="0.35">
      <c r="A17" s="95" t="s">
        <v>7</v>
      </c>
      <c r="B17" s="97">
        <v>10</v>
      </c>
      <c r="C17" s="97">
        <v>83</v>
      </c>
      <c r="D17" s="97">
        <v>0</v>
      </c>
      <c r="E17" s="122">
        <v>1</v>
      </c>
      <c r="F17" s="123">
        <v>12</v>
      </c>
      <c r="G17" s="123">
        <v>0</v>
      </c>
      <c r="H17" s="123">
        <v>2</v>
      </c>
      <c r="I17" s="123">
        <v>15</v>
      </c>
      <c r="J17" s="123">
        <v>0</v>
      </c>
      <c r="K17" s="123">
        <v>1</v>
      </c>
      <c r="L17" s="123">
        <v>26</v>
      </c>
      <c r="M17" s="123">
        <v>0</v>
      </c>
      <c r="N17" s="123">
        <v>2</v>
      </c>
      <c r="O17" s="123">
        <v>13</v>
      </c>
      <c r="P17" s="123">
        <v>0</v>
      </c>
      <c r="Q17" s="123">
        <v>2</v>
      </c>
      <c r="R17" s="123">
        <v>0</v>
      </c>
      <c r="S17" s="123">
        <v>0</v>
      </c>
      <c r="T17" s="123">
        <v>2</v>
      </c>
      <c r="U17" s="123">
        <v>13</v>
      </c>
      <c r="V17" s="123">
        <v>0</v>
      </c>
      <c r="W17" s="123">
        <v>0</v>
      </c>
      <c r="X17" s="123">
        <v>1</v>
      </c>
      <c r="Y17" s="123">
        <v>0</v>
      </c>
      <c r="Z17" s="123">
        <v>0</v>
      </c>
      <c r="AA17" s="123">
        <v>3</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87</v>
      </c>
      <c r="C18" s="97">
        <v>299</v>
      </c>
      <c r="D18" s="97">
        <v>0</v>
      </c>
      <c r="E18" s="122">
        <v>4</v>
      </c>
      <c r="F18" s="123">
        <v>27</v>
      </c>
      <c r="G18" s="123">
        <v>0</v>
      </c>
      <c r="H18" s="123">
        <v>11</v>
      </c>
      <c r="I18" s="123">
        <v>107</v>
      </c>
      <c r="J18" s="123">
        <v>0</v>
      </c>
      <c r="K18" s="123">
        <v>0</v>
      </c>
      <c r="L18" s="123">
        <v>0</v>
      </c>
      <c r="M18" s="123">
        <v>0</v>
      </c>
      <c r="N18" s="123">
        <v>5</v>
      </c>
      <c r="O18" s="123">
        <v>55</v>
      </c>
      <c r="P18" s="123">
        <v>0</v>
      </c>
      <c r="Q18" s="123">
        <v>3</v>
      </c>
      <c r="R18" s="123">
        <v>3</v>
      </c>
      <c r="S18" s="123">
        <v>0</v>
      </c>
      <c r="T18" s="123">
        <v>1</v>
      </c>
      <c r="U18" s="123">
        <v>5</v>
      </c>
      <c r="V18" s="123">
        <v>0</v>
      </c>
      <c r="W18" s="123">
        <v>2</v>
      </c>
      <c r="X18" s="123">
        <v>5</v>
      </c>
      <c r="Y18" s="123">
        <v>0</v>
      </c>
      <c r="Z18" s="123">
        <v>0</v>
      </c>
      <c r="AA18" s="123">
        <v>0</v>
      </c>
      <c r="AB18" s="123">
        <v>0</v>
      </c>
      <c r="AC18" s="123">
        <v>0</v>
      </c>
      <c r="AD18" s="123">
        <v>3</v>
      </c>
      <c r="AE18" s="123">
        <v>0</v>
      </c>
      <c r="AF18" s="123" t="s">
        <v>175</v>
      </c>
      <c r="AG18" s="123">
        <v>7</v>
      </c>
      <c r="AH18" s="123">
        <v>13</v>
      </c>
      <c r="AI18" s="123">
        <v>0</v>
      </c>
      <c r="AJ18" s="123" t="s">
        <v>176</v>
      </c>
      <c r="AK18" s="123">
        <v>4</v>
      </c>
      <c r="AL18" s="123">
        <v>22</v>
      </c>
      <c r="AM18" s="123">
        <v>0</v>
      </c>
      <c r="AN18" s="123" t="s">
        <v>177</v>
      </c>
      <c r="AO18" s="123">
        <v>50</v>
      </c>
      <c r="AP18" s="123">
        <v>59</v>
      </c>
      <c r="AQ18" s="123">
        <v>0</v>
      </c>
      <c r="AR18" s="123" t="s">
        <v>178</v>
      </c>
      <c r="AS18" s="123">
        <v>0</v>
      </c>
      <c r="AT18" s="123">
        <v>0</v>
      </c>
      <c r="AU18" s="124">
        <v>0</v>
      </c>
      <c r="AV18" s="75"/>
      <c r="AW18" s="75"/>
      <c r="AX18" s="75"/>
      <c r="AY18" s="75"/>
      <c r="AZ18" s="75"/>
    </row>
    <row r="19" spans="1:52" ht="14" x14ac:dyDescent="0.35">
      <c r="A19" s="95" t="s">
        <v>9</v>
      </c>
      <c r="B19" s="97">
        <v>100</v>
      </c>
      <c r="C19" s="97">
        <v>280</v>
      </c>
      <c r="D19" s="97">
        <v>0</v>
      </c>
      <c r="E19" s="122">
        <v>2</v>
      </c>
      <c r="F19" s="123">
        <v>6</v>
      </c>
      <c r="G19" s="123">
        <v>0</v>
      </c>
      <c r="H19" s="123">
        <v>5</v>
      </c>
      <c r="I19" s="123">
        <v>70</v>
      </c>
      <c r="J19" s="123">
        <v>0</v>
      </c>
      <c r="K19" s="123">
        <v>9</v>
      </c>
      <c r="L19" s="123">
        <v>22</v>
      </c>
      <c r="M19" s="123">
        <v>0</v>
      </c>
      <c r="N19" s="123">
        <v>20</v>
      </c>
      <c r="O19" s="123">
        <v>86</v>
      </c>
      <c r="P19" s="123">
        <v>0</v>
      </c>
      <c r="Q19" s="123">
        <v>0</v>
      </c>
      <c r="R19" s="123">
        <v>0</v>
      </c>
      <c r="S19" s="123">
        <v>0</v>
      </c>
      <c r="T19" s="123">
        <v>56</v>
      </c>
      <c r="U19" s="123">
        <v>47</v>
      </c>
      <c r="V19" s="123">
        <v>0</v>
      </c>
      <c r="W19" s="123">
        <v>0</v>
      </c>
      <c r="X19" s="123">
        <v>5</v>
      </c>
      <c r="Y19" s="123">
        <v>0</v>
      </c>
      <c r="Z19" s="123">
        <v>2</v>
      </c>
      <c r="AA19" s="123">
        <v>14</v>
      </c>
      <c r="AB19" s="123">
        <v>0</v>
      </c>
      <c r="AC19" s="123">
        <v>0</v>
      </c>
      <c r="AD19" s="123">
        <v>1</v>
      </c>
      <c r="AE19" s="123">
        <v>0</v>
      </c>
      <c r="AF19" s="123" t="s">
        <v>179</v>
      </c>
      <c r="AG19" s="123">
        <v>6</v>
      </c>
      <c r="AH19" s="123">
        <v>29</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20</v>
      </c>
      <c r="C20" s="97">
        <v>48</v>
      </c>
      <c r="D20" s="97">
        <v>0</v>
      </c>
      <c r="E20" s="122">
        <v>1</v>
      </c>
      <c r="F20" s="123">
        <v>8</v>
      </c>
      <c r="G20" s="123">
        <v>0</v>
      </c>
      <c r="H20" s="123">
        <v>0</v>
      </c>
      <c r="I20" s="123">
        <v>7</v>
      </c>
      <c r="J20" s="123">
        <v>0</v>
      </c>
      <c r="K20" s="123">
        <v>2</v>
      </c>
      <c r="L20" s="123">
        <v>15</v>
      </c>
      <c r="M20" s="123">
        <v>0</v>
      </c>
      <c r="N20" s="123">
        <v>0</v>
      </c>
      <c r="O20" s="123">
        <v>2</v>
      </c>
      <c r="P20" s="123">
        <v>0</v>
      </c>
      <c r="Q20" s="123">
        <v>6</v>
      </c>
      <c r="R20" s="123">
        <v>3</v>
      </c>
      <c r="S20" s="123">
        <v>0</v>
      </c>
      <c r="T20" s="123">
        <v>2</v>
      </c>
      <c r="U20" s="123">
        <v>1</v>
      </c>
      <c r="V20" s="123">
        <v>0</v>
      </c>
      <c r="W20" s="123">
        <v>3</v>
      </c>
      <c r="X20" s="123">
        <v>1</v>
      </c>
      <c r="Y20" s="123">
        <v>0</v>
      </c>
      <c r="Z20" s="123">
        <v>0</v>
      </c>
      <c r="AA20" s="123">
        <v>1</v>
      </c>
      <c r="AB20" s="123">
        <v>0</v>
      </c>
      <c r="AC20" s="123">
        <v>3</v>
      </c>
      <c r="AD20" s="123">
        <v>0</v>
      </c>
      <c r="AE20" s="123">
        <v>0</v>
      </c>
      <c r="AF20" s="123" t="s">
        <v>180</v>
      </c>
      <c r="AG20" s="123">
        <v>3</v>
      </c>
      <c r="AH20" s="123">
        <v>10</v>
      </c>
      <c r="AI20" s="123">
        <v>0</v>
      </c>
      <c r="AJ20" s="123" t="s">
        <v>181</v>
      </c>
      <c r="AK20" s="123">
        <v>0</v>
      </c>
      <c r="AL20" s="123">
        <v>0</v>
      </c>
      <c r="AM20" s="123">
        <v>0</v>
      </c>
      <c r="AN20" s="123" t="s">
        <v>182</v>
      </c>
      <c r="AO20" s="123">
        <v>0</v>
      </c>
      <c r="AP20" s="123">
        <v>0</v>
      </c>
      <c r="AQ20" s="123">
        <v>0</v>
      </c>
      <c r="AR20" s="123" t="s">
        <v>183</v>
      </c>
      <c r="AS20" s="123">
        <v>0</v>
      </c>
      <c r="AT20" s="123">
        <v>0</v>
      </c>
      <c r="AU20" s="124">
        <v>0</v>
      </c>
      <c r="AV20" s="75"/>
      <c r="AW20" s="75"/>
      <c r="AX20" s="75"/>
      <c r="AY20" s="75"/>
      <c r="AZ20" s="75"/>
    </row>
    <row r="21" spans="1:52" ht="14" x14ac:dyDescent="0.35">
      <c r="A21" s="95" t="s">
        <v>11</v>
      </c>
      <c r="B21" s="97">
        <v>4</v>
      </c>
      <c r="C21" s="97">
        <v>75</v>
      </c>
      <c r="D21" s="97">
        <v>0</v>
      </c>
      <c r="E21" s="122">
        <v>1</v>
      </c>
      <c r="F21" s="123">
        <v>30</v>
      </c>
      <c r="G21" s="123">
        <v>0</v>
      </c>
      <c r="H21" s="123">
        <v>0</v>
      </c>
      <c r="I21" s="123">
        <v>27</v>
      </c>
      <c r="J21" s="123">
        <v>0</v>
      </c>
      <c r="K21" s="123">
        <v>0</v>
      </c>
      <c r="L21" s="123">
        <v>0</v>
      </c>
      <c r="M21" s="123">
        <v>0</v>
      </c>
      <c r="N21" s="123">
        <v>1</v>
      </c>
      <c r="O21" s="123">
        <v>11</v>
      </c>
      <c r="P21" s="123">
        <v>0</v>
      </c>
      <c r="Q21" s="123">
        <v>0</v>
      </c>
      <c r="R21" s="123">
        <v>0</v>
      </c>
      <c r="S21" s="123">
        <v>0</v>
      </c>
      <c r="T21" s="123">
        <v>0</v>
      </c>
      <c r="U21" s="123">
        <v>4</v>
      </c>
      <c r="V21" s="123">
        <v>0</v>
      </c>
      <c r="W21" s="123">
        <v>0</v>
      </c>
      <c r="X21" s="123">
        <v>0</v>
      </c>
      <c r="Y21" s="123">
        <v>0</v>
      </c>
      <c r="Z21" s="123">
        <v>2</v>
      </c>
      <c r="AA21" s="123">
        <v>2</v>
      </c>
      <c r="AB21" s="123">
        <v>0</v>
      </c>
      <c r="AC21" s="123">
        <v>0</v>
      </c>
      <c r="AD21" s="123">
        <v>1</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23</v>
      </c>
      <c r="C22" s="97">
        <v>179</v>
      </c>
      <c r="D22" s="97">
        <v>0</v>
      </c>
      <c r="E22" s="122">
        <v>1</v>
      </c>
      <c r="F22" s="123">
        <v>38</v>
      </c>
      <c r="G22" s="123">
        <v>0</v>
      </c>
      <c r="H22" s="123">
        <v>2</v>
      </c>
      <c r="I22" s="123">
        <v>43</v>
      </c>
      <c r="J22" s="123">
        <v>0</v>
      </c>
      <c r="K22" s="123">
        <v>0</v>
      </c>
      <c r="L22" s="123">
        <v>1</v>
      </c>
      <c r="M22" s="123">
        <v>0</v>
      </c>
      <c r="N22" s="123">
        <v>1</v>
      </c>
      <c r="O22" s="123">
        <v>15</v>
      </c>
      <c r="P22" s="123">
        <v>0</v>
      </c>
      <c r="Q22" s="123">
        <v>0</v>
      </c>
      <c r="R22" s="123">
        <v>3</v>
      </c>
      <c r="S22" s="123">
        <v>0</v>
      </c>
      <c r="T22" s="123">
        <v>17</v>
      </c>
      <c r="U22" s="123">
        <v>56</v>
      </c>
      <c r="V22" s="123">
        <v>0</v>
      </c>
      <c r="W22" s="123">
        <v>0</v>
      </c>
      <c r="X22" s="123">
        <v>7</v>
      </c>
      <c r="Y22" s="123">
        <v>0</v>
      </c>
      <c r="Z22" s="123">
        <v>1</v>
      </c>
      <c r="AA22" s="123">
        <v>11</v>
      </c>
      <c r="AB22" s="123">
        <v>0</v>
      </c>
      <c r="AC22" s="123">
        <v>1</v>
      </c>
      <c r="AD22" s="123">
        <v>4</v>
      </c>
      <c r="AE22" s="123">
        <v>0</v>
      </c>
      <c r="AF22" s="123" t="s">
        <v>184</v>
      </c>
      <c r="AG22" s="123">
        <v>0</v>
      </c>
      <c r="AH22" s="123">
        <v>1</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112</v>
      </c>
      <c r="C23" s="97">
        <v>727</v>
      </c>
      <c r="D23" s="97">
        <v>0</v>
      </c>
      <c r="E23" s="122">
        <v>8</v>
      </c>
      <c r="F23" s="123">
        <v>71</v>
      </c>
      <c r="G23" s="123">
        <v>0</v>
      </c>
      <c r="H23" s="123">
        <v>7</v>
      </c>
      <c r="I23" s="123">
        <v>346</v>
      </c>
      <c r="J23" s="123">
        <v>0</v>
      </c>
      <c r="K23" s="123">
        <v>17</v>
      </c>
      <c r="L23" s="123">
        <v>140</v>
      </c>
      <c r="M23" s="123">
        <v>0</v>
      </c>
      <c r="N23" s="123">
        <v>8</v>
      </c>
      <c r="O23" s="123">
        <v>35</v>
      </c>
      <c r="P23" s="123">
        <v>0</v>
      </c>
      <c r="Q23" s="123">
        <v>0</v>
      </c>
      <c r="R23" s="123">
        <v>8</v>
      </c>
      <c r="S23" s="123">
        <v>0</v>
      </c>
      <c r="T23" s="123">
        <v>69</v>
      </c>
      <c r="U23" s="123">
        <v>95</v>
      </c>
      <c r="V23" s="123">
        <v>0</v>
      </c>
      <c r="W23" s="123">
        <v>1</v>
      </c>
      <c r="X23" s="123">
        <v>4</v>
      </c>
      <c r="Y23" s="123">
        <v>0</v>
      </c>
      <c r="Z23" s="123">
        <v>2</v>
      </c>
      <c r="AA23" s="123">
        <v>26</v>
      </c>
      <c r="AB23" s="123">
        <v>0</v>
      </c>
      <c r="AC23" s="123">
        <v>0</v>
      </c>
      <c r="AD23" s="123">
        <v>2</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16</v>
      </c>
      <c r="C24" s="97">
        <v>98</v>
      </c>
      <c r="D24" s="97">
        <v>1</v>
      </c>
      <c r="E24" s="122">
        <v>3</v>
      </c>
      <c r="F24" s="123">
        <v>7</v>
      </c>
      <c r="G24" s="123">
        <v>0</v>
      </c>
      <c r="H24" s="123">
        <v>1</v>
      </c>
      <c r="I24" s="123">
        <v>35</v>
      </c>
      <c r="J24" s="123">
        <v>1</v>
      </c>
      <c r="K24" s="123">
        <v>4</v>
      </c>
      <c r="L24" s="123">
        <v>25</v>
      </c>
      <c r="M24" s="123">
        <v>0</v>
      </c>
      <c r="N24" s="123">
        <v>4</v>
      </c>
      <c r="O24" s="123">
        <v>17</v>
      </c>
      <c r="P24" s="123">
        <v>0</v>
      </c>
      <c r="Q24" s="123">
        <v>0</v>
      </c>
      <c r="R24" s="123">
        <v>0</v>
      </c>
      <c r="S24" s="123">
        <v>0</v>
      </c>
      <c r="T24" s="123">
        <v>1</v>
      </c>
      <c r="U24" s="123">
        <v>6</v>
      </c>
      <c r="V24" s="123">
        <v>0</v>
      </c>
      <c r="W24" s="123">
        <v>1</v>
      </c>
      <c r="X24" s="123">
        <v>1</v>
      </c>
      <c r="Y24" s="123">
        <v>0</v>
      </c>
      <c r="Z24" s="123">
        <v>1</v>
      </c>
      <c r="AA24" s="123">
        <v>6</v>
      </c>
      <c r="AB24" s="123">
        <v>0</v>
      </c>
      <c r="AC24" s="123">
        <v>1</v>
      </c>
      <c r="AD24" s="123">
        <v>1</v>
      </c>
      <c r="AE24" s="123">
        <v>0</v>
      </c>
      <c r="AF24" s="123" t="s">
        <v>185</v>
      </c>
      <c r="AG24" s="123">
        <v>0</v>
      </c>
      <c r="AH24" s="123">
        <v>0</v>
      </c>
      <c r="AI24" s="123">
        <v>0</v>
      </c>
      <c r="AJ24" s="123" t="s">
        <v>186</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15</v>
      </c>
      <c r="C25" s="97">
        <v>102</v>
      </c>
      <c r="D25" s="97">
        <v>0</v>
      </c>
      <c r="E25" s="122">
        <v>3</v>
      </c>
      <c r="F25" s="123">
        <v>23</v>
      </c>
      <c r="G25" s="123">
        <v>0</v>
      </c>
      <c r="H25" s="123">
        <v>0</v>
      </c>
      <c r="I25" s="123">
        <v>6</v>
      </c>
      <c r="J25" s="123">
        <v>0</v>
      </c>
      <c r="K25" s="123">
        <v>5</v>
      </c>
      <c r="L25" s="123">
        <v>45</v>
      </c>
      <c r="M25" s="123">
        <v>0</v>
      </c>
      <c r="N25" s="123">
        <v>4</v>
      </c>
      <c r="O25" s="123">
        <v>20</v>
      </c>
      <c r="P25" s="123">
        <v>0</v>
      </c>
      <c r="Q25" s="123">
        <v>0</v>
      </c>
      <c r="R25" s="123">
        <v>1</v>
      </c>
      <c r="S25" s="123">
        <v>0</v>
      </c>
      <c r="T25" s="123">
        <v>1</v>
      </c>
      <c r="U25" s="123">
        <v>2</v>
      </c>
      <c r="V25" s="123">
        <v>0</v>
      </c>
      <c r="W25" s="123">
        <v>1</v>
      </c>
      <c r="X25" s="123">
        <v>4</v>
      </c>
      <c r="Y25" s="123">
        <v>0</v>
      </c>
      <c r="Z25" s="123">
        <v>0</v>
      </c>
      <c r="AA25" s="123">
        <v>0</v>
      </c>
      <c r="AB25" s="123">
        <v>0</v>
      </c>
      <c r="AC25" s="123">
        <v>1</v>
      </c>
      <c r="AD25" s="123">
        <v>1</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10</v>
      </c>
      <c r="C26" s="97">
        <v>117</v>
      </c>
      <c r="D26" s="97">
        <v>0</v>
      </c>
      <c r="E26" s="122">
        <v>0</v>
      </c>
      <c r="F26" s="123">
        <v>0</v>
      </c>
      <c r="G26" s="123">
        <v>0</v>
      </c>
      <c r="H26" s="123">
        <v>0</v>
      </c>
      <c r="I26" s="123">
        <v>56</v>
      </c>
      <c r="J26" s="123">
        <v>0</v>
      </c>
      <c r="K26" s="123">
        <v>3</v>
      </c>
      <c r="L26" s="123">
        <v>29</v>
      </c>
      <c r="M26" s="123">
        <v>0</v>
      </c>
      <c r="N26" s="123">
        <v>0</v>
      </c>
      <c r="O26" s="123">
        <v>3</v>
      </c>
      <c r="P26" s="123">
        <v>0</v>
      </c>
      <c r="Q26" s="123">
        <v>2</v>
      </c>
      <c r="R26" s="123">
        <v>2</v>
      </c>
      <c r="S26" s="123">
        <v>0</v>
      </c>
      <c r="T26" s="123">
        <v>0</v>
      </c>
      <c r="U26" s="123">
        <v>0</v>
      </c>
      <c r="V26" s="123">
        <v>0</v>
      </c>
      <c r="W26" s="123">
        <v>1</v>
      </c>
      <c r="X26" s="123">
        <v>1</v>
      </c>
      <c r="Y26" s="123">
        <v>0</v>
      </c>
      <c r="Z26" s="123">
        <v>0</v>
      </c>
      <c r="AA26" s="123">
        <v>3</v>
      </c>
      <c r="AB26" s="123">
        <v>0</v>
      </c>
      <c r="AC26" s="123">
        <v>2</v>
      </c>
      <c r="AD26" s="123">
        <v>0</v>
      </c>
      <c r="AE26" s="123">
        <v>0</v>
      </c>
      <c r="AF26" s="123" t="s">
        <v>187</v>
      </c>
      <c r="AG26" s="123">
        <v>0</v>
      </c>
      <c r="AH26" s="123">
        <v>3</v>
      </c>
      <c r="AI26" s="123">
        <v>0</v>
      </c>
      <c r="AJ26" s="123" t="s">
        <v>188</v>
      </c>
      <c r="AK26" s="123">
        <v>1</v>
      </c>
      <c r="AL26" s="123">
        <v>5</v>
      </c>
      <c r="AM26" s="123">
        <v>0</v>
      </c>
      <c r="AN26" s="123" t="s">
        <v>189</v>
      </c>
      <c r="AO26" s="123">
        <v>0</v>
      </c>
      <c r="AP26" s="123">
        <v>7</v>
      </c>
      <c r="AQ26" s="123">
        <v>0</v>
      </c>
      <c r="AR26" s="123" t="s">
        <v>190</v>
      </c>
      <c r="AS26" s="123">
        <v>1</v>
      </c>
      <c r="AT26" s="123">
        <v>8</v>
      </c>
      <c r="AU26" s="124">
        <v>0</v>
      </c>
      <c r="AV26" s="75"/>
      <c r="AW26" s="75"/>
      <c r="AX26" s="75"/>
      <c r="AY26" s="75"/>
      <c r="AZ26" s="75"/>
    </row>
    <row r="27" spans="1:52" ht="14" x14ac:dyDescent="0.35">
      <c r="A27" s="95" t="s">
        <v>17</v>
      </c>
      <c r="B27" s="97">
        <v>111</v>
      </c>
      <c r="C27" s="97">
        <v>351</v>
      </c>
      <c r="D27" s="97">
        <v>3</v>
      </c>
      <c r="E27" s="122">
        <v>3</v>
      </c>
      <c r="F27" s="123">
        <v>31</v>
      </c>
      <c r="G27" s="123">
        <v>0</v>
      </c>
      <c r="H27" s="123">
        <v>10</v>
      </c>
      <c r="I27" s="123">
        <v>62</v>
      </c>
      <c r="J27" s="123">
        <v>1</v>
      </c>
      <c r="K27" s="123">
        <v>27</v>
      </c>
      <c r="L27" s="123">
        <v>138</v>
      </c>
      <c r="M27" s="123">
        <v>0</v>
      </c>
      <c r="N27" s="123">
        <v>16</v>
      </c>
      <c r="O27" s="123">
        <v>38</v>
      </c>
      <c r="P27" s="123">
        <v>1</v>
      </c>
      <c r="Q27" s="123">
        <v>1</v>
      </c>
      <c r="R27" s="123">
        <v>0</v>
      </c>
      <c r="S27" s="123">
        <v>0</v>
      </c>
      <c r="T27" s="123">
        <v>39</v>
      </c>
      <c r="U27" s="123">
        <v>51</v>
      </c>
      <c r="V27" s="123">
        <v>0</v>
      </c>
      <c r="W27" s="123">
        <v>0</v>
      </c>
      <c r="X27" s="123">
        <v>1</v>
      </c>
      <c r="Y27" s="123">
        <v>0</v>
      </c>
      <c r="Z27" s="123">
        <v>13</v>
      </c>
      <c r="AA27" s="123">
        <v>22</v>
      </c>
      <c r="AB27" s="123">
        <v>1</v>
      </c>
      <c r="AC27" s="123">
        <v>0</v>
      </c>
      <c r="AD27" s="123">
        <v>0</v>
      </c>
      <c r="AE27" s="123">
        <v>0</v>
      </c>
      <c r="AF27" s="123">
        <v>0</v>
      </c>
      <c r="AG27" s="123">
        <v>2</v>
      </c>
      <c r="AH27" s="123">
        <v>8</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60.6</v>
      </c>
      <c r="C28" s="97">
        <v>97.19</v>
      </c>
      <c r="D28" s="97">
        <v>0</v>
      </c>
      <c r="E28" s="122">
        <v>13</v>
      </c>
      <c r="F28" s="123">
        <v>47</v>
      </c>
      <c r="G28" s="123">
        <v>0</v>
      </c>
      <c r="H28" s="123">
        <v>8</v>
      </c>
      <c r="I28" s="123">
        <v>4.3899999999999997</v>
      </c>
      <c r="J28" s="123">
        <v>0</v>
      </c>
      <c r="K28" s="123">
        <v>0</v>
      </c>
      <c r="L28" s="123">
        <v>0</v>
      </c>
      <c r="M28" s="123">
        <v>0</v>
      </c>
      <c r="N28" s="123">
        <v>10</v>
      </c>
      <c r="O28" s="123">
        <v>19</v>
      </c>
      <c r="P28" s="123">
        <v>0</v>
      </c>
      <c r="Q28" s="123">
        <v>25</v>
      </c>
      <c r="R28" s="123">
        <v>9</v>
      </c>
      <c r="S28" s="123">
        <v>0</v>
      </c>
      <c r="T28" s="123">
        <v>2</v>
      </c>
      <c r="U28" s="123">
        <v>0</v>
      </c>
      <c r="V28" s="123">
        <v>0</v>
      </c>
      <c r="W28" s="123">
        <v>0.6</v>
      </c>
      <c r="X28" s="123">
        <v>0.8</v>
      </c>
      <c r="Y28" s="123">
        <v>0</v>
      </c>
      <c r="Z28" s="123">
        <v>2</v>
      </c>
      <c r="AA28" s="123">
        <v>16</v>
      </c>
      <c r="AB28" s="123">
        <v>0</v>
      </c>
      <c r="AC28" s="123">
        <v>0</v>
      </c>
      <c r="AD28" s="123">
        <v>1</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54</v>
      </c>
      <c r="C29" s="97">
        <v>258</v>
      </c>
      <c r="D29" s="97">
        <v>1</v>
      </c>
      <c r="E29" s="122">
        <v>7</v>
      </c>
      <c r="F29" s="123">
        <v>36</v>
      </c>
      <c r="G29" s="123">
        <v>0</v>
      </c>
      <c r="H29" s="123">
        <v>3</v>
      </c>
      <c r="I29" s="123">
        <v>58</v>
      </c>
      <c r="J29" s="123">
        <v>0</v>
      </c>
      <c r="K29" s="123">
        <v>6</v>
      </c>
      <c r="L29" s="123">
        <v>72</v>
      </c>
      <c r="M29" s="123">
        <v>0</v>
      </c>
      <c r="N29" s="123">
        <v>6</v>
      </c>
      <c r="O29" s="123">
        <v>39</v>
      </c>
      <c r="P29" s="123">
        <v>0</v>
      </c>
      <c r="Q29" s="123">
        <v>0</v>
      </c>
      <c r="R29" s="123">
        <v>1</v>
      </c>
      <c r="S29" s="123">
        <v>0</v>
      </c>
      <c r="T29" s="123">
        <v>31</v>
      </c>
      <c r="U29" s="123">
        <v>31</v>
      </c>
      <c r="V29" s="123">
        <v>1</v>
      </c>
      <c r="W29" s="123">
        <v>0</v>
      </c>
      <c r="X29" s="123">
        <v>5</v>
      </c>
      <c r="Y29" s="123">
        <v>0</v>
      </c>
      <c r="Z29" s="123">
        <v>0</v>
      </c>
      <c r="AA29" s="123">
        <v>15</v>
      </c>
      <c r="AB29" s="123">
        <v>0</v>
      </c>
      <c r="AC29" s="123">
        <v>0</v>
      </c>
      <c r="AD29" s="123">
        <v>0</v>
      </c>
      <c r="AE29" s="123">
        <v>0</v>
      </c>
      <c r="AF29" s="123">
        <v>0</v>
      </c>
      <c r="AG29" s="123">
        <v>1</v>
      </c>
      <c r="AH29" s="123">
        <v>1</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8</v>
      </c>
      <c r="C30" s="97">
        <v>124</v>
      </c>
      <c r="D30" s="97">
        <v>0</v>
      </c>
      <c r="E30" s="122">
        <v>0</v>
      </c>
      <c r="F30" s="123">
        <v>11</v>
      </c>
      <c r="G30" s="123">
        <v>0</v>
      </c>
      <c r="H30" s="123">
        <v>0</v>
      </c>
      <c r="I30" s="123">
        <v>40</v>
      </c>
      <c r="J30" s="123">
        <v>0</v>
      </c>
      <c r="K30" s="123">
        <v>6</v>
      </c>
      <c r="L30" s="123">
        <v>52</v>
      </c>
      <c r="M30" s="123">
        <v>0</v>
      </c>
      <c r="N30" s="123">
        <v>0</v>
      </c>
      <c r="O30" s="123">
        <v>6</v>
      </c>
      <c r="P30" s="123">
        <v>0</v>
      </c>
      <c r="Q30" s="123">
        <v>0</v>
      </c>
      <c r="R30" s="123">
        <v>0</v>
      </c>
      <c r="S30" s="123">
        <v>0</v>
      </c>
      <c r="T30" s="123">
        <v>0</v>
      </c>
      <c r="U30" s="123">
        <v>3</v>
      </c>
      <c r="V30" s="123">
        <v>0</v>
      </c>
      <c r="W30" s="123">
        <v>2</v>
      </c>
      <c r="X30" s="123">
        <v>0</v>
      </c>
      <c r="Y30" s="123">
        <v>0</v>
      </c>
      <c r="Z30" s="123">
        <v>0</v>
      </c>
      <c r="AA30" s="123">
        <v>3</v>
      </c>
      <c r="AB30" s="123">
        <v>0</v>
      </c>
      <c r="AC30" s="123">
        <v>0</v>
      </c>
      <c r="AD30" s="123">
        <v>0</v>
      </c>
      <c r="AE30" s="123">
        <v>0</v>
      </c>
      <c r="AF30" s="123" t="s">
        <v>191</v>
      </c>
      <c r="AG30" s="123">
        <v>0</v>
      </c>
      <c r="AH30" s="123">
        <v>9</v>
      </c>
      <c r="AI30" s="123">
        <v>0</v>
      </c>
      <c r="AJ30" s="123" t="s">
        <v>192</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71</v>
      </c>
      <c r="C31" s="97">
        <v>335</v>
      </c>
      <c r="D31" s="97">
        <v>0</v>
      </c>
      <c r="E31" s="122">
        <v>5</v>
      </c>
      <c r="F31" s="123">
        <v>22</v>
      </c>
      <c r="G31" s="123">
        <v>0</v>
      </c>
      <c r="H31" s="123">
        <v>0</v>
      </c>
      <c r="I31" s="123">
        <v>51</v>
      </c>
      <c r="J31" s="123">
        <v>0</v>
      </c>
      <c r="K31" s="123">
        <v>29</v>
      </c>
      <c r="L31" s="123">
        <v>162</v>
      </c>
      <c r="M31" s="123">
        <v>0</v>
      </c>
      <c r="N31" s="123">
        <v>14</v>
      </c>
      <c r="O31" s="123">
        <v>63</v>
      </c>
      <c r="P31" s="123">
        <v>0</v>
      </c>
      <c r="Q31" s="123">
        <v>0</v>
      </c>
      <c r="R31" s="123">
        <v>0</v>
      </c>
      <c r="S31" s="123">
        <v>0</v>
      </c>
      <c r="T31" s="123">
        <v>16</v>
      </c>
      <c r="U31" s="123">
        <v>20</v>
      </c>
      <c r="V31" s="123">
        <v>0</v>
      </c>
      <c r="W31" s="123">
        <v>5</v>
      </c>
      <c r="X31" s="123">
        <v>5</v>
      </c>
      <c r="Y31" s="123">
        <v>0</v>
      </c>
      <c r="Z31" s="123">
        <v>2</v>
      </c>
      <c r="AA31" s="123">
        <v>12</v>
      </c>
      <c r="AB31" s="123">
        <v>0</v>
      </c>
      <c r="AC31" s="123">
        <v>0</v>
      </c>
      <c r="AD31" s="123">
        <v>0</v>
      </c>
      <c r="AE31" s="123">
        <v>0</v>
      </c>
      <c r="AF31" s="123" t="s">
        <v>193</v>
      </c>
      <c r="AG31" s="123">
        <v>0</v>
      </c>
      <c r="AH31" s="123">
        <v>0</v>
      </c>
      <c r="AI31" s="123">
        <v>0</v>
      </c>
      <c r="AJ31" s="123" t="s">
        <v>194</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28</v>
      </c>
      <c r="C32" s="97">
        <v>151</v>
      </c>
      <c r="D32" s="97">
        <v>0</v>
      </c>
      <c r="E32" s="122">
        <v>5</v>
      </c>
      <c r="F32" s="123">
        <v>32</v>
      </c>
      <c r="G32" s="123">
        <v>0</v>
      </c>
      <c r="H32" s="123">
        <v>0</v>
      </c>
      <c r="I32" s="123">
        <v>38</v>
      </c>
      <c r="J32" s="123">
        <v>0</v>
      </c>
      <c r="K32" s="123">
        <v>1</v>
      </c>
      <c r="L32" s="123">
        <v>36</v>
      </c>
      <c r="M32" s="123">
        <v>0</v>
      </c>
      <c r="N32" s="123">
        <v>4</v>
      </c>
      <c r="O32" s="123">
        <v>18</v>
      </c>
      <c r="P32" s="123">
        <v>0</v>
      </c>
      <c r="Q32" s="123">
        <v>10</v>
      </c>
      <c r="R32" s="123">
        <v>0</v>
      </c>
      <c r="S32" s="123">
        <v>0</v>
      </c>
      <c r="T32" s="123">
        <v>2</v>
      </c>
      <c r="U32" s="123">
        <v>12</v>
      </c>
      <c r="V32" s="123">
        <v>0</v>
      </c>
      <c r="W32" s="123">
        <v>0</v>
      </c>
      <c r="X32" s="123">
        <v>1</v>
      </c>
      <c r="Y32" s="123">
        <v>0</v>
      </c>
      <c r="Z32" s="123">
        <v>5</v>
      </c>
      <c r="AA32" s="123">
        <v>12</v>
      </c>
      <c r="AB32" s="123">
        <v>0</v>
      </c>
      <c r="AC32" s="123">
        <v>1</v>
      </c>
      <c r="AD32" s="123">
        <v>1</v>
      </c>
      <c r="AE32" s="123">
        <v>0</v>
      </c>
      <c r="AF32" s="123">
        <v>0</v>
      </c>
      <c r="AG32" s="123">
        <v>0</v>
      </c>
      <c r="AH32" s="123">
        <v>1</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7</v>
      </c>
      <c r="C33" s="97">
        <v>81</v>
      </c>
      <c r="D33" s="97">
        <v>0</v>
      </c>
      <c r="E33" s="122">
        <v>1</v>
      </c>
      <c r="F33" s="123">
        <v>13</v>
      </c>
      <c r="G33" s="123">
        <v>0</v>
      </c>
      <c r="H33" s="123">
        <v>1</v>
      </c>
      <c r="I33" s="123">
        <v>36</v>
      </c>
      <c r="J33" s="123">
        <v>0</v>
      </c>
      <c r="K33" s="123">
        <v>0</v>
      </c>
      <c r="L33" s="123">
        <v>13</v>
      </c>
      <c r="M33" s="123">
        <v>0</v>
      </c>
      <c r="N33" s="123">
        <v>1</v>
      </c>
      <c r="O33" s="123">
        <v>5</v>
      </c>
      <c r="P33" s="123">
        <v>0</v>
      </c>
      <c r="Q33" s="123">
        <v>1</v>
      </c>
      <c r="R33" s="123">
        <v>0</v>
      </c>
      <c r="S33" s="123">
        <v>0</v>
      </c>
      <c r="T33" s="123">
        <v>2</v>
      </c>
      <c r="U33" s="123">
        <v>5</v>
      </c>
      <c r="V33" s="123">
        <v>0</v>
      </c>
      <c r="W33" s="123">
        <v>1</v>
      </c>
      <c r="X33" s="123">
        <v>0</v>
      </c>
      <c r="Y33" s="123">
        <v>0</v>
      </c>
      <c r="Z33" s="123">
        <v>0</v>
      </c>
      <c r="AA33" s="123">
        <v>7</v>
      </c>
      <c r="AB33" s="123">
        <v>0</v>
      </c>
      <c r="AC33" s="123">
        <v>0</v>
      </c>
      <c r="AD33" s="123">
        <v>2</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68</v>
      </c>
      <c r="C34" s="97">
        <v>305</v>
      </c>
      <c r="D34" s="97">
        <v>0</v>
      </c>
      <c r="E34" s="122">
        <v>9</v>
      </c>
      <c r="F34" s="123">
        <v>59</v>
      </c>
      <c r="G34" s="123">
        <v>0</v>
      </c>
      <c r="H34" s="123">
        <v>5</v>
      </c>
      <c r="I34" s="123">
        <v>69</v>
      </c>
      <c r="J34" s="123">
        <v>0</v>
      </c>
      <c r="K34" s="123">
        <v>10</v>
      </c>
      <c r="L34" s="123">
        <v>67</v>
      </c>
      <c r="M34" s="123">
        <v>0</v>
      </c>
      <c r="N34" s="123">
        <v>8</v>
      </c>
      <c r="O34" s="123">
        <v>29</v>
      </c>
      <c r="P34" s="123">
        <v>0</v>
      </c>
      <c r="Q34" s="123">
        <v>3</v>
      </c>
      <c r="R34" s="123">
        <v>6</v>
      </c>
      <c r="S34" s="123">
        <v>0</v>
      </c>
      <c r="T34" s="123">
        <v>22</v>
      </c>
      <c r="U34" s="123">
        <v>32</v>
      </c>
      <c r="V34" s="123">
        <v>0</v>
      </c>
      <c r="W34" s="123">
        <v>1</v>
      </c>
      <c r="X34" s="123">
        <v>5</v>
      </c>
      <c r="Y34" s="123">
        <v>0</v>
      </c>
      <c r="Z34" s="123">
        <v>9</v>
      </c>
      <c r="AA34" s="123">
        <v>37</v>
      </c>
      <c r="AB34" s="123">
        <v>0</v>
      </c>
      <c r="AC34" s="123">
        <v>1</v>
      </c>
      <c r="AD34" s="123">
        <v>1</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76</v>
      </c>
      <c r="C35" s="97">
        <v>290</v>
      </c>
      <c r="D35" s="97">
        <v>1</v>
      </c>
      <c r="E35" s="122">
        <v>4</v>
      </c>
      <c r="F35" s="123">
        <v>31</v>
      </c>
      <c r="G35" s="123">
        <v>0</v>
      </c>
      <c r="H35" s="123">
        <v>0</v>
      </c>
      <c r="I35" s="123">
        <v>57</v>
      </c>
      <c r="J35" s="123">
        <v>0</v>
      </c>
      <c r="K35" s="123">
        <v>16</v>
      </c>
      <c r="L35" s="123">
        <v>104</v>
      </c>
      <c r="M35" s="123">
        <v>0</v>
      </c>
      <c r="N35" s="123">
        <v>14</v>
      </c>
      <c r="O35" s="123">
        <v>57</v>
      </c>
      <c r="P35" s="123">
        <v>1</v>
      </c>
      <c r="Q35" s="123">
        <v>0</v>
      </c>
      <c r="R35" s="123">
        <v>1</v>
      </c>
      <c r="S35" s="123">
        <v>0</v>
      </c>
      <c r="T35" s="123">
        <v>39</v>
      </c>
      <c r="U35" s="123">
        <v>28</v>
      </c>
      <c r="V35" s="123">
        <v>0</v>
      </c>
      <c r="W35" s="123">
        <v>1</v>
      </c>
      <c r="X35" s="123">
        <v>0</v>
      </c>
      <c r="Y35" s="123">
        <v>0</v>
      </c>
      <c r="Z35" s="123">
        <v>1</v>
      </c>
      <c r="AA35" s="123">
        <v>12</v>
      </c>
      <c r="AB35" s="123">
        <v>0</v>
      </c>
      <c r="AC35" s="123">
        <v>1</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143</v>
      </c>
      <c r="C36" s="97">
        <v>768</v>
      </c>
      <c r="D36" s="97">
        <v>0</v>
      </c>
      <c r="E36" s="122">
        <v>0</v>
      </c>
      <c r="F36" s="123">
        <v>0</v>
      </c>
      <c r="G36" s="123">
        <v>0</v>
      </c>
      <c r="H36" s="123">
        <v>2</v>
      </c>
      <c r="I36" s="123">
        <v>171</v>
      </c>
      <c r="J36" s="123">
        <v>0</v>
      </c>
      <c r="K36" s="123">
        <v>18</v>
      </c>
      <c r="L36" s="123">
        <v>231</v>
      </c>
      <c r="M36" s="123">
        <v>0</v>
      </c>
      <c r="N36" s="123">
        <v>1</v>
      </c>
      <c r="O36" s="123">
        <v>8</v>
      </c>
      <c r="P36" s="123">
        <v>0</v>
      </c>
      <c r="Q36" s="123">
        <v>0</v>
      </c>
      <c r="R36" s="123">
        <v>0</v>
      </c>
      <c r="S36" s="123">
        <v>0</v>
      </c>
      <c r="T36" s="123">
        <v>1</v>
      </c>
      <c r="U36" s="123">
        <v>5</v>
      </c>
      <c r="V36" s="123">
        <v>0</v>
      </c>
      <c r="W36" s="123">
        <v>2</v>
      </c>
      <c r="X36" s="123">
        <v>7</v>
      </c>
      <c r="Y36" s="123">
        <v>0</v>
      </c>
      <c r="Z36" s="123">
        <v>0</v>
      </c>
      <c r="AA36" s="123">
        <v>20</v>
      </c>
      <c r="AB36" s="123">
        <v>0</v>
      </c>
      <c r="AC36" s="123">
        <v>1</v>
      </c>
      <c r="AD36" s="123">
        <v>1</v>
      </c>
      <c r="AE36" s="123">
        <v>0</v>
      </c>
      <c r="AF36" s="123" t="s">
        <v>195</v>
      </c>
      <c r="AG36" s="123">
        <v>118</v>
      </c>
      <c r="AH36" s="123">
        <v>325</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17</v>
      </c>
      <c r="C37" s="97">
        <v>217</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0</v>
      </c>
      <c r="AH37" s="123">
        <v>17</v>
      </c>
      <c r="AI37" s="123">
        <v>0</v>
      </c>
      <c r="AJ37" s="123" t="s">
        <v>197</v>
      </c>
      <c r="AK37" s="123">
        <v>15</v>
      </c>
      <c r="AL37" s="123">
        <v>169</v>
      </c>
      <c r="AM37" s="123">
        <v>0</v>
      </c>
      <c r="AN37" s="123" t="s">
        <v>186</v>
      </c>
      <c r="AO37" s="123">
        <v>1</v>
      </c>
      <c r="AP37" s="123">
        <v>12</v>
      </c>
      <c r="AQ37" s="123">
        <v>0</v>
      </c>
      <c r="AR37" s="123" t="s">
        <v>198</v>
      </c>
      <c r="AS37" s="123">
        <v>1</v>
      </c>
      <c r="AT37" s="123">
        <v>19</v>
      </c>
      <c r="AU37" s="124">
        <v>0</v>
      </c>
    </row>
    <row r="38" spans="1:47" x14ac:dyDescent="0.35">
      <c r="A38" s="95" t="s">
        <v>28</v>
      </c>
      <c r="B38" s="97">
        <v>9</v>
      </c>
      <c r="C38" s="97">
        <v>46</v>
      </c>
      <c r="D38" s="97">
        <v>0</v>
      </c>
      <c r="E38" s="122">
        <v>2</v>
      </c>
      <c r="F38" s="123">
        <v>25</v>
      </c>
      <c r="G38" s="123">
        <v>0</v>
      </c>
      <c r="H38" s="123">
        <v>3</v>
      </c>
      <c r="I38" s="123">
        <v>10</v>
      </c>
      <c r="J38" s="123">
        <v>0</v>
      </c>
      <c r="K38" s="123">
        <v>0</v>
      </c>
      <c r="L38" s="123">
        <v>0</v>
      </c>
      <c r="M38" s="123">
        <v>0</v>
      </c>
      <c r="N38" s="123">
        <v>0</v>
      </c>
      <c r="O38" s="123">
        <v>1</v>
      </c>
      <c r="P38" s="123">
        <v>0</v>
      </c>
      <c r="Q38" s="123">
        <v>0</v>
      </c>
      <c r="R38" s="123">
        <v>2</v>
      </c>
      <c r="S38" s="123">
        <v>0</v>
      </c>
      <c r="T38" s="123">
        <v>0</v>
      </c>
      <c r="U38" s="123">
        <v>0</v>
      </c>
      <c r="V38" s="123">
        <v>0</v>
      </c>
      <c r="W38" s="123">
        <v>1</v>
      </c>
      <c r="X38" s="123">
        <v>5</v>
      </c>
      <c r="Y38" s="123">
        <v>0</v>
      </c>
      <c r="Z38" s="123">
        <v>1</v>
      </c>
      <c r="AA38" s="123">
        <v>1</v>
      </c>
      <c r="AB38" s="123">
        <v>0</v>
      </c>
      <c r="AC38" s="123">
        <v>2</v>
      </c>
      <c r="AD38" s="123">
        <v>2</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5</v>
      </c>
      <c r="C39" s="97">
        <v>30</v>
      </c>
      <c r="D39" s="97">
        <v>0</v>
      </c>
      <c r="E39" s="122">
        <v>0</v>
      </c>
      <c r="F39" s="123">
        <v>6</v>
      </c>
      <c r="G39" s="123">
        <v>0</v>
      </c>
      <c r="H39" s="123">
        <v>0</v>
      </c>
      <c r="I39" s="123">
        <v>1</v>
      </c>
      <c r="J39" s="123">
        <v>0</v>
      </c>
      <c r="K39" s="123">
        <v>0</v>
      </c>
      <c r="L39" s="123">
        <v>17</v>
      </c>
      <c r="M39" s="123">
        <v>0</v>
      </c>
      <c r="N39" s="123">
        <v>1</v>
      </c>
      <c r="O39" s="123">
        <v>0</v>
      </c>
      <c r="P39" s="123">
        <v>0</v>
      </c>
      <c r="Q39" s="123">
        <v>1</v>
      </c>
      <c r="R39" s="123">
        <v>2</v>
      </c>
      <c r="S39" s="123">
        <v>0</v>
      </c>
      <c r="T39" s="123">
        <v>0</v>
      </c>
      <c r="U39" s="123">
        <v>3</v>
      </c>
      <c r="V39" s="123">
        <v>0</v>
      </c>
      <c r="W39" s="123">
        <v>0</v>
      </c>
      <c r="X39" s="123">
        <v>0</v>
      </c>
      <c r="Y39" s="123">
        <v>0</v>
      </c>
      <c r="Z39" s="123">
        <v>1</v>
      </c>
      <c r="AA39" s="123">
        <v>1</v>
      </c>
      <c r="AB39" s="123">
        <v>0</v>
      </c>
      <c r="AC39" s="123">
        <v>2</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31</v>
      </c>
      <c r="C40" s="97">
        <v>159</v>
      </c>
      <c r="D40" s="97">
        <v>0</v>
      </c>
      <c r="E40" s="122">
        <v>1</v>
      </c>
      <c r="F40" s="123">
        <v>10</v>
      </c>
      <c r="G40" s="123">
        <v>0</v>
      </c>
      <c r="H40" s="123">
        <v>15</v>
      </c>
      <c r="I40" s="123">
        <v>98</v>
      </c>
      <c r="J40" s="123">
        <v>0</v>
      </c>
      <c r="K40" s="123">
        <v>2</v>
      </c>
      <c r="L40" s="123">
        <v>15</v>
      </c>
      <c r="M40" s="123">
        <v>0</v>
      </c>
      <c r="N40" s="123">
        <v>2</v>
      </c>
      <c r="O40" s="123">
        <v>12</v>
      </c>
      <c r="P40" s="123">
        <v>0</v>
      </c>
      <c r="Q40" s="123">
        <v>0</v>
      </c>
      <c r="R40" s="123">
        <v>0</v>
      </c>
      <c r="S40" s="123">
        <v>0</v>
      </c>
      <c r="T40" s="123">
        <v>3</v>
      </c>
      <c r="U40" s="123">
        <v>2</v>
      </c>
      <c r="V40" s="123">
        <v>0</v>
      </c>
      <c r="W40" s="123">
        <v>5</v>
      </c>
      <c r="X40" s="123">
        <v>11</v>
      </c>
      <c r="Y40" s="123">
        <v>0</v>
      </c>
      <c r="Z40" s="123">
        <v>3</v>
      </c>
      <c r="AA40" s="123">
        <v>11</v>
      </c>
      <c r="AB40" s="123">
        <v>0</v>
      </c>
      <c r="AC40" s="123">
        <v>0</v>
      </c>
      <c r="AD40" s="123">
        <v>0</v>
      </c>
      <c r="AE40" s="123">
        <v>0</v>
      </c>
      <c r="AF40" s="123">
        <v>0</v>
      </c>
      <c r="AG40" s="123">
        <v>0</v>
      </c>
      <c r="AH40" s="123">
        <v>0</v>
      </c>
      <c r="AI40" s="123">
        <v>0</v>
      </c>
      <c r="AJ40" s="123" t="s">
        <v>172</v>
      </c>
      <c r="AK40" s="123">
        <v>0</v>
      </c>
      <c r="AL40" s="123">
        <v>0</v>
      </c>
      <c r="AM40" s="123">
        <v>0</v>
      </c>
      <c r="AN40" s="123" t="s">
        <v>199</v>
      </c>
      <c r="AO40" s="123">
        <v>0</v>
      </c>
      <c r="AP40" s="123">
        <v>0</v>
      </c>
      <c r="AQ40" s="123">
        <v>0</v>
      </c>
      <c r="AR40" s="123">
        <v>0</v>
      </c>
      <c r="AS40" s="123">
        <v>0</v>
      </c>
      <c r="AT40" s="123">
        <v>0</v>
      </c>
      <c r="AU40" s="124">
        <v>0</v>
      </c>
    </row>
    <row r="41" spans="1:47" x14ac:dyDescent="0.35">
      <c r="A41" s="95" t="s">
        <v>31</v>
      </c>
      <c r="B41" s="97">
        <v>10</v>
      </c>
      <c r="C41" s="97">
        <v>38</v>
      </c>
      <c r="D41" s="97">
        <v>0</v>
      </c>
      <c r="E41" s="122">
        <v>2</v>
      </c>
      <c r="F41" s="123">
        <v>14</v>
      </c>
      <c r="G41" s="123">
        <v>0</v>
      </c>
      <c r="H41" s="123">
        <v>1</v>
      </c>
      <c r="I41" s="123">
        <v>9</v>
      </c>
      <c r="J41" s="123">
        <v>0</v>
      </c>
      <c r="K41" s="123">
        <v>0</v>
      </c>
      <c r="L41" s="123">
        <v>0</v>
      </c>
      <c r="M41" s="123">
        <v>0</v>
      </c>
      <c r="N41" s="123">
        <v>2</v>
      </c>
      <c r="O41" s="123">
        <v>4</v>
      </c>
      <c r="P41" s="123">
        <v>0</v>
      </c>
      <c r="Q41" s="123">
        <v>0</v>
      </c>
      <c r="R41" s="123">
        <v>0</v>
      </c>
      <c r="S41" s="123">
        <v>0</v>
      </c>
      <c r="T41" s="123">
        <v>4</v>
      </c>
      <c r="U41" s="123">
        <v>6</v>
      </c>
      <c r="V41" s="123">
        <v>0</v>
      </c>
      <c r="W41" s="123">
        <v>0</v>
      </c>
      <c r="X41" s="123">
        <v>2</v>
      </c>
      <c r="Y41" s="123">
        <v>0</v>
      </c>
      <c r="Z41" s="123">
        <v>0</v>
      </c>
      <c r="AA41" s="123">
        <v>3</v>
      </c>
      <c r="AB41" s="123">
        <v>0</v>
      </c>
      <c r="AC41" s="123">
        <v>1</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30</v>
      </c>
      <c r="C42" s="97">
        <v>447</v>
      </c>
      <c r="D42" s="97">
        <v>1</v>
      </c>
      <c r="E42" s="122">
        <v>0</v>
      </c>
      <c r="F42" s="123">
        <v>27</v>
      </c>
      <c r="G42" s="123">
        <v>0</v>
      </c>
      <c r="H42" s="123">
        <v>2</v>
      </c>
      <c r="I42" s="123">
        <v>242</v>
      </c>
      <c r="J42" s="123">
        <v>1</v>
      </c>
      <c r="K42" s="123">
        <v>8</v>
      </c>
      <c r="L42" s="123">
        <v>74</v>
      </c>
      <c r="M42" s="123">
        <v>0</v>
      </c>
      <c r="N42" s="123">
        <v>12</v>
      </c>
      <c r="O42" s="123">
        <v>65</v>
      </c>
      <c r="P42" s="123">
        <v>0</v>
      </c>
      <c r="Q42" s="123">
        <v>0</v>
      </c>
      <c r="R42" s="123">
        <v>4</v>
      </c>
      <c r="S42" s="123">
        <v>0</v>
      </c>
      <c r="T42" s="123">
        <v>6</v>
      </c>
      <c r="U42" s="123">
        <v>17</v>
      </c>
      <c r="V42" s="123">
        <v>0</v>
      </c>
      <c r="W42" s="123">
        <v>1</v>
      </c>
      <c r="X42" s="123">
        <v>4</v>
      </c>
      <c r="Y42" s="123">
        <v>0</v>
      </c>
      <c r="Z42" s="123">
        <v>1</v>
      </c>
      <c r="AA42" s="123">
        <v>11</v>
      </c>
      <c r="AB42" s="123">
        <v>0</v>
      </c>
      <c r="AC42" s="123">
        <v>0</v>
      </c>
      <c r="AD42" s="123">
        <v>3</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11</v>
      </c>
      <c r="C43" s="97">
        <v>39</v>
      </c>
      <c r="D43" s="97">
        <v>0</v>
      </c>
      <c r="E43" s="122">
        <v>2</v>
      </c>
      <c r="F43" s="123">
        <v>9</v>
      </c>
      <c r="G43" s="123">
        <v>0</v>
      </c>
      <c r="H43" s="123">
        <v>1</v>
      </c>
      <c r="I43" s="123">
        <v>10</v>
      </c>
      <c r="J43" s="123">
        <v>0</v>
      </c>
      <c r="K43" s="123">
        <v>0</v>
      </c>
      <c r="L43" s="123">
        <v>0</v>
      </c>
      <c r="M43" s="123">
        <v>0</v>
      </c>
      <c r="N43" s="123">
        <v>1</v>
      </c>
      <c r="O43" s="123">
        <v>8</v>
      </c>
      <c r="P43" s="123">
        <v>0</v>
      </c>
      <c r="Q43" s="123">
        <v>2</v>
      </c>
      <c r="R43" s="123">
        <v>0</v>
      </c>
      <c r="S43" s="123">
        <v>0</v>
      </c>
      <c r="T43" s="123">
        <v>0</v>
      </c>
      <c r="U43" s="123">
        <v>0</v>
      </c>
      <c r="V43" s="123">
        <v>0</v>
      </c>
      <c r="W43" s="123">
        <v>2</v>
      </c>
      <c r="X43" s="123">
        <v>2</v>
      </c>
      <c r="Y43" s="123">
        <v>0</v>
      </c>
      <c r="Z43" s="123">
        <v>3</v>
      </c>
      <c r="AA43" s="123">
        <v>7</v>
      </c>
      <c r="AB43" s="123">
        <v>0</v>
      </c>
      <c r="AC43" s="123">
        <v>0</v>
      </c>
      <c r="AD43" s="123">
        <v>3</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89</v>
      </c>
      <c r="C44" s="97">
        <v>489</v>
      </c>
      <c r="D44" s="97">
        <v>0</v>
      </c>
      <c r="E44" s="122">
        <v>0</v>
      </c>
      <c r="F44" s="123">
        <v>2</v>
      </c>
      <c r="G44" s="123">
        <v>0</v>
      </c>
      <c r="H44" s="123">
        <v>11</v>
      </c>
      <c r="I44" s="123">
        <v>190</v>
      </c>
      <c r="J44" s="123">
        <v>0</v>
      </c>
      <c r="K44" s="123">
        <v>18</v>
      </c>
      <c r="L44" s="123">
        <v>167</v>
      </c>
      <c r="M44" s="123">
        <v>0</v>
      </c>
      <c r="N44" s="123">
        <v>4</v>
      </c>
      <c r="O44" s="123">
        <v>25</v>
      </c>
      <c r="P44" s="123">
        <v>0</v>
      </c>
      <c r="Q44" s="123">
        <v>0</v>
      </c>
      <c r="R44" s="123">
        <v>0</v>
      </c>
      <c r="S44" s="123">
        <v>0</v>
      </c>
      <c r="T44" s="123">
        <v>0</v>
      </c>
      <c r="U44" s="123">
        <v>0</v>
      </c>
      <c r="V44" s="123">
        <v>0</v>
      </c>
      <c r="W44" s="123">
        <v>0</v>
      </c>
      <c r="X44" s="123">
        <v>0</v>
      </c>
      <c r="Y44" s="123">
        <v>0</v>
      </c>
      <c r="Z44" s="123">
        <v>0</v>
      </c>
      <c r="AA44" s="123">
        <v>8</v>
      </c>
      <c r="AB44" s="123">
        <v>0</v>
      </c>
      <c r="AC44" s="123">
        <v>1</v>
      </c>
      <c r="AD44" s="123">
        <v>1</v>
      </c>
      <c r="AE44" s="123">
        <v>0</v>
      </c>
      <c r="AF44" s="123" t="s">
        <v>201</v>
      </c>
      <c r="AG44" s="123">
        <v>3</v>
      </c>
      <c r="AH44" s="123">
        <v>20</v>
      </c>
      <c r="AI44" s="123">
        <v>0</v>
      </c>
      <c r="AJ44" s="123" t="s">
        <v>202</v>
      </c>
      <c r="AK44" s="123">
        <v>2</v>
      </c>
      <c r="AL44" s="123">
        <v>18</v>
      </c>
      <c r="AM44" s="123">
        <v>0</v>
      </c>
      <c r="AN44" s="123" t="s">
        <v>203</v>
      </c>
      <c r="AO44" s="123">
        <v>48</v>
      </c>
      <c r="AP44" s="123">
        <v>36</v>
      </c>
      <c r="AQ44" s="123">
        <v>0</v>
      </c>
      <c r="AR44" s="123" t="s">
        <v>204</v>
      </c>
      <c r="AS44" s="123">
        <v>2</v>
      </c>
      <c r="AT44" s="123">
        <v>22</v>
      </c>
      <c r="AU44" s="124">
        <v>0</v>
      </c>
    </row>
    <row r="45" spans="1:47" x14ac:dyDescent="0.35">
      <c r="A45" s="95" t="s">
        <v>35</v>
      </c>
      <c r="B45" s="97">
        <v>54</v>
      </c>
      <c r="C45" s="97">
        <v>346</v>
      </c>
      <c r="D45" s="97">
        <v>0</v>
      </c>
      <c r="E45" s="122">
        <v>6</v>
      </c>
      <c r="F45" s="123">
        <v>48</v>
      </c>
      <c r="G45" s="123">
        <v>0</v>
      </c>
      <c r="H45" s="123">
        <v>3</v>
      </c>
      <c r="I45" s="123">
        <v>192</v>
      </c>
      <c r="J45" s="123">
        <v>0</v>
      </c>
      <c r="K45" s="123">
        <v>2</v>
      </c>
      <c r="L45" s="123">
        <v>15</v>
      </c>
      <c r="M45" s="123">
        <v>0</v>
      </c>
      <c r="N45" s="123">
        <v>3</v>
      </c>
      <c r="O45" s="123">
        <v>15</v>
      </c>
      <c r="P45" s="123">
        <v>0</v>
      </c>
      <c r="Q45" s="123">
        <v>0</v>
      </c>
      <c r="R45" s="123">
        <v>1</v>
      </c>
      <c r="S45" s="123">
        <v>0</v>
      </c>
      <c r="T45" s="123">
        <v>39</v>
      </c>
      <c r="U45" s="123">
        <v>54</v>
      </c>
      <c r="V45" s="123">
        <v>0</v>
      </c>
      <c r="W45" s="123">
        <v>0</v>
      </c>
      <c r="X45" s="123">
        <v>2</v>
      </c>
      <c r="Y45" s="123">
        <v>0</v>
      </c>
      <c r="Z45" s="123">
        <v>0</v>
      </c>
      <c r="AA45" s="123">
        <v>15</v>
      </c>
      <c r="AB45" s="123">
        <v>0</v>
      </c>
      <c r="AC45" s="123">
        <v>0</v>
      </c>
      <c r="AD45" s="123">
        <v>1</v>
      </c>
      <c r="AE45" s="123">
        <v>0</v>
      </c>
      <c r="AF45" s="123" t="s">
        <v>205</v>
      </c>
      <c r="AG45" s="123">
        <v>1</v>
      </c>
      <c r="AH45" s="123">
        <v>3</v>
      </c>
      <c r="AI45" s="123">
        <v>0</v>
      </c>
      <c r="AJ45" s="123" t="s">
        <v>206</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38</v>
      </c>
      <c r="C46" s="97">
        <v>411</v>
      </c>
      <c r="D46" s="97">
        <v>1</v>
      </c>
      <c r="E46" s="122">
        <v>6</v>
      </c>
      <c r="F46" s="123">
        <v>37</v>
      </c>
      <c r="G46" s="123">
        <v>1</v>
      </c>
      <c r="H46" s="123">
        <v>1</v>
      </c>
      <c r="I46" s="123">
        <v>199</v>
      </c>
      <c r="J46" s="123">
        <v>0</v>
      </c>
      <c r="K46" s="123">
        <v>3</v>
      </c>
      <c r="L46" s="123">
        <v>78</v>
      </c>
      <c r="M46" s="123">
        <v>0</v>
      </c>
      <c r="N46" s="123">
        <v>17</v>
      </c>
      <c r="O46" s="123">
        <v>56</v>
      </c>
      <c r="P46" s="123">
        <v>0</v>
      </c>
      <c r="Q46" s="123">
        <v>0</v>
      </c>
      <c r="R46" s="123">
        <v>0</v>
      </c>
      <c r="S46" s="123">
        <v>0</v>
      </c>
      <c r="T46" s="123">
        <v>8</v>
      </c>
      <c r="U46" s="123">
        <v>24</v>
      </c>
      <c r="V46" s="123">
        <v>0</v>
      </c>
      <c r="W46" s="123">
        <v>0</v>
      </c>
      <c r="X46" s="123">
        <v>2</v>
      </c>
      <c r="Y46" s="123">
        <v>0</v>
      </c>
      <c r="Z46" s="123">
        <v>2</v>
      </c>
      <c r="AA46" s="123">
        <v>13</v>
      </c>
      <c r="AB46" s="123">
        <v>0</v>
      </c>
      <c r="AC46" s="123">
        <v>1</v>
      </c>
      <c r="AD46" s="123">
        <v>2</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13</v>
      </c>
      <c r="C47" s="97">
        <v>84</v>
      </c>
      <c r="D47" s="97">
        <v>0</v>
      </c>
      <c r="E47" s="122">
        <v>2</v>
      </c>
      <c r="F47" s="123">
        <v>7</v>
      </c>
      <c r="G47" s="123">
        <v>0</v>
      </c>
      <c r="H47" s="123">
        <v>4</v>
      </c>
      <c r="I47" s="123">
        <v>34</v>
      </c>
      <c r="J47" s="123">
        <v>0</v>
      </c>
      <c r="K47" s="123">
        <v>0</v>
      </c>
      <c r="L47" s="123">
        <v>28</v>
      </c>
      <c r="M47" s="123">
        <v>0</v>
      </c>
      <c r="N47" s="123">
        <v>4</v>
      </c>
      <c r="O47" s="123">
        <v>1</v>
      </c>
      <c r="P47" s="123">
        <v>0</v>
      </c>
      <c r="Q47" s="123">
        <v>2</v>
      </c>
      <c r="R47" s="123">
        <v>1</v>
      </c>
      <c r="S47" s="123">
        <v>0</v>
      </c>
      <c r="T47" s="123">
        <v>0</v>
      </c>
      <c r="U47" s="123">
        <v>0</v>
      </c>
      <c r="V47" s="123">
        <v>0</v>
      </c>
      <c r="W47" s="123">
        <v>0</v>
      </c>
      <c r="X47" s="123">
        <v>1</v>
      </c>
      <c r="Y47" s="123">
        <v>0</v>
      </c>
      <c r="Z47" s="123">
        <v>1</v>
      </c>
      <c r="AA47" s="123">
        <v>6</v>
      </c>
      <c r="AB47" s="123">
        <v>0</v>
      </c>
      <c r="AC47" s="123">
        <v>0</v>
      </c>
      <c r="AD47" s="123">
        <v>0</v>
      </c>
      <c r="AE47" s="123">
        <v>0</v>
      </c>
      <c r="AF47" s="123" t="s">
        <v>207</v>
      </c>
      <c r="AG47" s="123">
        <v>0</v>
      </c>
      <c r="AH47" s="123">
        <v>6</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62</v>
      </c>
      <c r="C48" s="97">
        <v>207</v>
      </c>
      <c r="D48" s="97">
        <v>1</v>
      </c>
      <c r="E48" s="122">
        <v>1</v>
      </c>
      <c r="F48" s="123">
        <v>13</v>
      </c>
      <c r="G48" s="123">
        <v>0</v>
      </c>
      <c r="H48" s="123">
        <v>31</v>
      </c>
      <c r="I48" s="123">
        <v>122</v>
      </c>
      <c r="J48" s="123">
        <v>1</v>
      </c>
      <c r="K48" s="123">
        <v>4</v>
      </c>
      <c r="L48" s="123">
        <v>34</v>
      </c>
      <c r="M48" s="123">
        <v>0</v>
      </c>
      <c r="N48" s="123">
        <v>1</v>
      </c>
      <c r="O48" s="123">
        <v>6</v>
      </c>
      <c r="P48" s="123">
        <v>0</v>
      </c>
      <c r="Q48" s="123">
        <v>4</v>
      </c>
      <c r="R48" s="123">
        <v>0</v>
      </c>
      <c r="S48" s="123">
        <v>0</v>
      </c>
      <c r="T48" s="123">
        <v>4</v>
      </c>
      <c r="U48" s="123">
        <v>0</v>
      </c>
      <c r="V48" s="123">
        <v>0</v>
      </c>
      <c r="W48" s="123">
        <v>4</v>
      </c>
      <c r="X48" s="123">
        <v>2</v>
      </c>
      <c r="Y48" s="123">
        <v>0</v>
      </c>
      <c r="Z48" s="123">
        <v>3</v>
      </c>
      <c r="AA48" s="123">
        <v>30</v>
      </c>
      <c r="AB48" s="123">
        <v>0</v>
      </c>
      <c r="AC48" s="123">
        <v>10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42</v>
      </c>
      <c r="C49" s="97">
        <v>220</v>
      </c>
      <c r="D49" s="97">
        <v>0</v>
      </c>
      <c r="E49" s="122">
        <v>3</v>
      </c>
      <c r="F49" s="123">
        <v>40</v>
      </c>
      <c r="G49" s="123">
        <v>0</v>
      </c>
      <c r="H49" s="123">
        <v>0</v>
      </c>
      <c r="I49" s="123">
        <v>24</v>
      </c>
      <c r="J49" s="123">
        <v>0</v>
      </c>
      <c r="K49" s="123">
        <v>19</v>
      </c>
      <c r="L49" s="123">
        <v>93</v>
      </c>
      <c r="M49" s="123">
        <v>0</v>
      </c>
      <c r="N49" s="123">
        <v>3</v>
      </c>
      <c r="O49" s="123">
        <v>11</v>
      </c>
      <c r="P49" s="123">
        <v>0</v>
      </c>
      <c r="Q49" s="123">
        <v>0</v>
      </c>
      <c r="R49" s="123">
        <v>0</v>
      </c>
      <c r="S49" s="123">
        <v>0</v>
      </c>
      <c r="T49" s="123">
        <v>16</v>
      </c>
      <c r="U49" s="123">
        <v>28</v>
      </c>
      <c r="V49" s="123">
        <v>0</v>
      </c>
      <c r="W49" s="123">
        <v>1</v>
      </c>
      <c r="X49" s="123">
        <v>8</v>
      </c>
      <c r="Y49" s="123">
        <v>0</v>
      </c>
      <c r="Z49" s="123">
        <v>0</v>
      </c>
      <c r="AA49" s="123">
        <v>15</v>
      </c>
      <c r="AB49" s="123">
        <v>0</v>
      </c>
      <c r="AC49" s="123">
        <v>0</v>
      </c>
      <c r="AD49" s="123">
        <v>1</v>
      </c>
      <c r="AE49" s="123">
        <v>0</v>
      </c>
      <c r="AF49" s="123" t="s">
        <v>208</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19</v>
      </c>
      <c r="C50" s="97">
        <v>59</v>
      </c>
      <c r="D50" s="97">
        <v>0</v>
      </c>
      <c r="E50" s="122">
        <v>3</v>
      </c>
      <c r="F50" s="123">
        <v>18</v>
      </c>
      <c r="G50" s="123">
        <v>0</v>
      </c>
      <c r="H50" s="123">
        <v>0</v>
      </c>
      <c r="I50" s="123">
        <v>10</v>
      </c>
      <c r="J50" s="123">
        <v>0</v>
      </c>
      <c r="K50" s="123">
        <v>1</v>
      </c>
      <c r="L50" s="123">
        <v>10</v>
      </c>
      <c r="M50" s="123">
        <v>0</v>
      </c>
      <c r="N50" s="123">
        <v>0</v>
      </c>
      <c r="O50" s="123">
        <v>6</v>
      </c>
      <c r="P50" s="123">
        <v>0</v>
      </c>
      <c r="Q50" s="123">
        <v>4</v>
      </c>
      <c r="R50" s="123">
        <v>1</v>
      </c>
      <c r="S50" s="123">
        <v>0</v>
      </c>
      <c r="T50" s="123">
        <v>1</v>
      </c>
      <c r="U50" s="123">
        <v>4</v>
      </c>
      <c r="V50" s="123">
        <v>0</v>
      </c>
      <c r="W50" s="123">
        <v>0</v>
      </c>
      <c r="X50" s="123">
        <v>2</v>
      </c>
      <c r="Y50" s="123">
        <v>0</v>
      </c>
      <c r="Z50" s="123">
        <v>4</v>
      </c>
      <c r="AA50" s="123">
        <v>7</v>
      </c>
      <c r="AB50" s="123">
        <v>0</v>
      </c>
      <c r="AC50" s="123">
        <v>6</v>
      </c>
      <c r="AD50" s="123">
        <v>1</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39</v>
      </c>
      <c r="C51" s="97">
        <v>154</v>
      </c>
      <c r="D51" s="97">
        <v>0</v>
      </c>
      <c r="E51" s="122">
        <v>6</v>
      </c>
      <c r="F51" s="123">
        <v>21</v>
      </c>
      <c r="G51" s="123">
        <v>0</v>
      </c>
      <c r="H51" s="123">
        <v>2</v>
      </c>
      <c r="I51" s="123">
        <v>39</v>
      </c>
      <c r="J51" s="123">
        <v>0</v>
      </c>
      <c r="K51" s="123">
        <v>0</v>
      </c>
      <c r="L51" s="123">
        <v>9</v>
      </c>
      <c r="M51" s="123">
        <v>0</v>
      </c>
      <c r="N51" s="123">
        <v>18</v>
      </c>
      <c r="O51" s="123">
        <v>58</v>
      </c>
      <c r="P51" s="123">
        <v>0</v>
      </c>
      <c r="Q51" s="123">
        <v>0</v>
      </c>
      <c r="R51" s="123">
        <v>0</v>
      </c>
      <c r="S51" s="123">
        <v>0</v>
      </c>
      <c r="T51" s="123">
        <v>12</v>
      </c>
      <c r="U51" s="123">
        <v>17</v>
      </c>
      <c r="V51" s="123">
        <v>0</v>
      </c>
      <c r="W51" s="123">
        <v>1</v>
      </c>
      <c r="X51" s="123">
        <v>2</v>
      </c>
      <c r="Y51" s="123">
        <v>0</v>
      </c>
      <c r="Z51" s="123">
        <v>0</v>
      </c>
      <c r="AA51" s="123">
        <v>5</v>
      </c>
      <c r="AB51" s="123">
        <v>0</v>
      </c>
      <c r="AC51" s="123">
        <v>0</v>
      </c>
      <c r="AD51" s="123">
        <v>1</v>
      </c>
      <c r="AE51" s="123">
        <v>0</v>
      </c>
      <c r="AF51" s="123" t="s">
        <v>209</v>
      </c>
      <c r="AG51" s="123">
        <v>0</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60</v>
      </c>
      <c r="C52" s="97">
        <v>233</v>
      </c>
      <c r="D52" s="97">
        <v>1</v>
      </c>
      <c r="E52" s="122">
        <v>1</v>
      </c>
      <c r="F52" s="123">
        <v>40</v>
      </c>
      <c r="G52" s="123">
        <v>0</v>
      </c>
      <c r="H52" s="123">
        <v>3</v>
      </c>
      <c r="I52" s="123">
        <v>48</v>
      </c>
      <c r="J52" s="123">
        <v>1</v>
      </c>
      <c r="K52" s="123">
        <v>1</v>
      </c>
      <c r="L52" s="123">
        <v>16</v>
      </c>
      <c r="M52" s="123">
        <v>0</v>
      </c>
      <c r="N52" s="123">
        <v>28</v>
      </c>
      <c r="O52" s="123">
        <v>64</v>
      </c>
      <c r="P52" s="123">
        <v>0</v>
      </c>
      <c r="Q52" s="123">
        <v>1</v>
      </c>
      <c r="R52" s="123">
        <v>2</v>
      </c>
      <c r="S52" s="123">
        <v>0</v>
      </c>
      <c r="T52" s="123">
        <v>23</v>
      </c>
      <c r="U52" s="123">
        <v>39</v>
      </c>
      <c r="V52" s="123">
        <v>0</v>
      </c>
      <c r="W52" s="123">
        <v>0</v>
      </c>
      <c r="X52" s="123">
        <v>3</v>
      </c>
      <c r="Y52" s="123">
        <v>0</v>
      </c>
      <c r="Z52" s="123">
        <v>3</v>
      </c>
      <c r="AA52" s="123">
        <v>21</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103</v>
      </c>
      <c r="C53" s="97">
        <v>322</v>
      </c>
      <c r="D53" s="97">
        <v>0</v>
      </c>
      <c r="E53" s="122">
        <v>0</v>
      </c>
      <c r="F53" s="123">
        <v>7</v>
      </c>
      <c r="G53" s="123">
        <v>0</v>
      </c>
      <c r="H53" s="123">
        <v>5</v>
      </c>
      <c r="I53" s="123">
        <v>109</v>
      </c>
      <c r="J53" s="123">
        <v>0</v>
      </c>
      <c r="K53" s="123">
        <v>0</v>
      </c>
      <c r="L53" s="123">
        <v>0</v>
      </c>
      <c r="M53" s="123">
        <v>0</v>
      </c>
      <c r="N53" s="123">
        <v>38</v>
      </c>
      <c r="O53" s="123">
        <v>87</v>
      </c>
      <c r="P53" s="123">
        <v>0</v>
      </c>
      <c r="Q53" s="123">
        <v>0</v>
      </c>
      <c r="R53" s="123">
        <v>4</v>
      </c>
      <c r="S53" s="123">
        <v>0</v>
      </c>
      <c r="T53" s="123">
        <v>16</v>
      </c>
      <c r="U53" s="123">
        <v>28</v>
      </c>
      <c r="V53" s="123">
        <v>0</v>
      </c>
      <c r="W53" s="123">
        <v>0</v>
      </c>
      <c r="X53" s="123">
        <v>0</v>
      </c>
      <c r="Y53" s="123">
        <v>0</v>
      </c>
      <c r="Z53" s="123">
        <v>37</v>
      </c>
      <c r="AA53" s="123">
        <v>54</v>
      </c>
      <c r="AB53" s="123">
        <v>0</v>
      </c>
      <c r="AC53" s="123">
        <v>0</v>
      </c>
      <c r="AD53" s="123">
        <v>3</v>
      </c>
      <c r="AE53" s="123">
        <v>0</v>
      </c>
      <c r="AF53" s="123" t="s">
        <v>207</v>
      </c>
      <c r="AG53" s="123">
        <v>7</v>
      </c>
      <c r="AH53" s="123">
        <v>30</v>
      </c>
      <c r="AI53" s="123">
        <v>0</v>
      </c>
      <c r="AJ53" s="123">
        <v>0</v>
      </c>
      <c r="AK53" s="123">
        <v>0</v>
      </c>
      <c r="AL53" s="123">
        <v>0</v>
      </c>
      <c r="AM53" s="123">
        <v>0</v>
      </c>
      <c r="AN53" s="123" t="s">
        <v>99</v>
      </c>
      <c r="AO53" s="123">
        <v>0</v>
      </c>
      <c r="AP53" s="123">
        <v>0</v>
      </c>
      <c r="AQ53" s="123">
        <v>0</v>
      </c>
      <c r="AR53" s="123" t="s">
        <v>210</v>
      </c>
      <c r="AS53" s="123">
        <v>0</v>
      </c>
      <c r="AT53" s="123">
        <v>0</v>
      </c>
      <c r="AU53" s="124">
        <v>0</v>
      </c>
    </row>
    <row r="54" spans="1:47" x14ac:dyDescent="0.35">
      <c r="A54" s="95" t="s">
        <v>44</v>
      </c>
      <c r="B54" s="97">
        <v>31</v>
      </c>
      <c r="C54" s="97">
        <v>254</v>
      </c>
      <c r="D54" s="97">
        <v>0</v>
      </c>
      <c r="E54" s="122">
        <v>1</v>
      </c>
      <c r="F54" s="123">
        <v>37</v>
      </c>
      <c r="G54" s="123">
        <v>0</v>
      </c>
      <c r="H54" s="123">
        <v>1</v>
      </c>
      <c r="I54" s="123">
        <v>72</v>
      </c>
      <c r="J54" s="123">
        <v>0</v>
      </c>
      <c r="K54" s="123">
        <v>7</v>
      </c>
      <c r="L54" s="123">
        <v>55</v>
      </c>
      <c r="M54" s="123">
        <v>0</v>
      </c>
      <c r="N54" s="123">
        <v>5</v>
      </c>
      <c r="O54" s="123">
        <v>20</v>
      </c>
      <c r="P54" s="123">
        <v>0</v>
      </c>
      <c r="Q54" s="123">
        <v>0</v>
      </c>
      <c r="R54" s="123">
        <v>0</v>
      </c>
      <c r="S54" s="123">
        <v>0</v>
      </c>
      <c r="T54" s="123">
        <v>16</v>
      </c>
      <c r="U54" s="123">
        <v>60</v>
      </c>
      <c r="V54" s="123">
        <v>0</v>
      </c>
      <c r="W54" s="123">
        <v>0</v>
      </c>
      <c r="X54" s="123">
        <v>1</v>
      </c>
      <c r="Y54" s="123">
        <v>0</v>
      </c>
      <c r="Z54" s="123">
        <v>0</v>
      </c>
      <c r="AA54" s="123">
        <v>9</v>
      </c>
      <c r="AB54" s="123">
        <v>0</v>
      </c>
      <c r="AC54" s="123">
        <v>0</v>
      </c>
      <c r="AD54" s="123">
        <v>0</v>
      </c>
      <c r="AE54" s="123">
        <v>0</v>
      </c>
      <c r="AF54" s="123">
        <v>0</v>
      </c>
      <c r="AG54" s="123">
        <v>1</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230</v>
      </c>
      <c r="B55" s="97">
        <v>75</v>
      </c>
      <c r="C55" s="97">
        <v>352</v>
      </c>
      <c r="D55" s="97">
        <v>0</v>
      </c>
      <c r="E55" s="122">
        <v>9</v>
      </c>
      <c r="F55" s="123">
        <v>53</v>
      </c>
      <c r="G55" s="123">
        <v>0</v>
      </c>
      <c r="H55" s="123">
        <v>5</v>
      </c>
      <c r="I55" s="123">
        <v>68</v>
      </c>
      <c r="J55" s="123">
        <v>0</v>
      </c>
      <c r="K55" s="123">
        <v>17</v>
      </c>
      <c r="L55" s="123">
        <v>108</v>
      </c>
      <c r="M55" s="123">
        <v>0</v>
      </c>
      <c r="N55" s="123">
        <v>14</v>
      </c>
      <c r="O55" s="123">
        <v>43</v>
      </c>
      <c r="P55" s="123">
        <v>0</v>
      </c>
      <c r="Q55" s="123">
        <v>0</v>
      </c>
      <c r="R55" s="123">
        <v>3</v>
      </c>
      <c r="S55" s="123">
        <v>0</v>
      </c>
      <c r="T55" s="123">
        <v>21</v>
      </c>
      <c r="U55" s="123">
        <v>44</v>
      </c>
      <c r="V55" s="123">
        <v>0</v>
      </c>
      <c r="W55" s="123">
        <v>0</v>
      </c>
      <c r="X55" s="123">
        <v>7</v>
      </c>
      <c r="Y55" s="123">
        <v>0</v>
      </c>
      <c r="Z55" s="123">
        <v>5</v>
      </c>
      <c r="AA55" s="123">
        <v>25</v>
      </c>
      <c r="AB55" s="123">
        <v>0</v>
      </c>
      <c r="AC55" s="123">
        <v>4</v>
      </c>
      <c r="AD55" s="123">
        <v>1</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11</v>
      </c>
      <c r="C56" s="97">
        <v>169</v>
      </c>
      <c r="D56" s="97">
        <v>0</v>
      </c>
      <c r="E56" s="122">
        <v>2</v>
      </c>
      <c r="F56" s="123">
        <v>18</v>
      </c>
      <c r="G56" s="123">
        <v>0</v>
      </c>
      <c r="H56" s="123">
        <v>0</v>
      </c>
      <c r="I56" s="123">
        <v>28</v>
      </c>
      <c r="J56" s="123">
        <v>0</v>
      </c>
      <c r="K56" s="123">
        <v>0</v>
      </c>
      <c r="L56" s="123">
        <v>63</v>
      </c>
      <c r="M56" s="123">
        <v>0</v>
      </c>
      <c r="N56" s="123">
        <v>3</v>
      </c>
      <c r="O56" s="123">
        <v>25</v>
      </c>
      <c r="P56" s="123">
        <v>0</v>
      </c>
      <c r="Q56" s="123">
        <v>1</v>
      </c>
      <c r="R56" s="123">
        <v>1</v>
      </c>
      <c r="S56" s="123">
        <v>0</v>
      </c>
      <c r="T56" s="123">
        <v>5</v>
      </c>
      <c r="U56" s="123">
        <v>22</v>
      </c>
      <c r="V56" s="123">
        <v>0</v>
      </c>
      <c r="W56" s="123">
        <v>0</v>
      </c>
      <c r="X56" s="123">
        <v>1</v>
      </c>
      <c r="Y56" s="123">
        <v>0</v>
      </c>
      <c r="Z56" s="123">
        <v>0</v>
      </c>
      <c r="AA56" s="123">
        <v>7</v>
      </c>
      <c r="AB56" s="123">
        <v>0</v>
      </c>
      <c r="AC56" s="123">
        <v>0</v>
      </c>
      <c r="AD56" s="123">
        <v>0</v>
      </c>
      <c r="AE56" s="123">
        <v>0</v>
      </c>
      <c r="AF56" s="123" t="s">
        <v>172</v>
      </c>
      <c r="AG56" s="123">
        <v>0</v>
      </c>
      <c r="AH56" s="123">
        <v>4</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17</v>
      </c>
      <c r="C57" s="97">
        <v>129</v>
      </c>
      <c r="D57" s="97">
        <v>0</v>
      </c>
      <c r="E57" s="122">
        <v>9</v>
      </c>
      <c r="F57" s="123">
        <v>35</v>
      </c>
      <c r="G57" s="123">
        <v>0</v>
      </c>
      <c r="H57" s="123">
        <v>0</v>
      </c>
      <c r="I57" s="123">
        <v>68</v>
      </c>
      <c r="J57" s="123">
        <v>0</v>
      </c>
      <c r="K57" s="123">
        <v>0</v>
      </c>
      <c r="L57" s="123">
        <v>0</v>
      </c>
      <c r="M57" s="123">
        <v>0</v>
      </c>
      <c r="N57" s="123">
        <v>0</v>
      </c>
      <c r="O57" s="123">
        <v>16</v>
      </c>
      <c r="P57" s="123">
        <v>0</v>
      </c>
      <c r="Q57" s="123">
        <v>6</v>
      </c>
      <c r="R57" s="123">
        <v>3</v>
      </c>
      <c r="S57" s="123">
        <v>0</v>
      </c>
      <c r="T57" s="123">
        <v>0</v>
      </c>
      <c r="U57" s="123">
        <v>0</v>
      </c>
      <c r="V57" s="123">
        <v>0</v>
      </c>
      <c r="W57" s="123">
        <v>0</v>
      </c>
      <c r="X57" s="123">
        <v>3</v>
      </c>
      <c r="Y57" s="123">
        <v>0</v>
      </c>
      <c r="Z57" s="123">
        <v>2</v>
      </c>
      <c r="AA57" s="123">
        <v>4</v>
      </c>
      <c r="AB57" s="123">
        <v>0</v>
      </c>
      <c r="AC57" s="123">
        <v>0</v>
      </c>
      <c r="AD57" s="123">
        <v>0</v>
      </c>
      <c r="AE57" s="123">
        <v>0</v>
      </c>
      <c r="AF57" s="123" t="s">
        <v>211</v>
      </c>
      <c r="AG57" s="123">
        <v>0</v>
      </c>
      <c r="AH57" s="123">
        <v>0</v>
      </c>
      <c r="AI57" s="123">
        <v>0</v>
      </c>
      <c r="AJ57" s="123" t="s">
        <v>212</v>
      </c>
      <c r="AK57" s="123">
        <v>0</v>
      </c>
      <c r="AL57" s="123">
        <v>0</v>
      </c>
      <c r="AM57" s="123">
        <v>0</v>
      </c>
      <c r="AN57" s="123" t="s">
        <v>213</v>
      </c>
      <c r="AO57" s="123">
        <v>0</v>
      </c>
      <c r="AP57" s="123">
        <v>0</v>
      </c>
      <c r="AQ57" s="123">
        <v>0</v>
      </c>
      <c r="AR57" s="123">
        <v>0</v>
      </c>
      <c r="AS57" s="123">
        <v>0</v>
      </c>
      <c r="AT57" s="123">
        <v>0</v>
      </c>
      <c r="AU57" s="124">
        <v>0</v>
      </c>
    </row>
    <row r="58" spans="1:47" x14ac:dyDescent="0.35">
      <c r="A58" s="95" t="s">
        <v>47</v>
      </c>
      <c r="B58" s="97">
        <v>16</v>
      </c>
      <c r="C58" s="97">
        <v>42</v>
      </c>
      <c r="D58" s="97">
        <v>0</v>
      </c>
      <c r="E58" s="122">
        <v>2</v>
      </c>
      <c r="F58" s="123">
        <v>9</v>
      </c>
      <c r="G58" s="123">
        <v>0</v>
      </c>
      <c r="H58" s="123">
        <v>1</v>
      </c>
      <c r="I58" s="123">
        <v>13</v>
      </c>
      <c r="J58" s="123">
        <v>0</v>
      </c>
      <c r="K58" s="123">
        <v>0</v>
      </c>
      <c r="L58" s="123">
        <v>0</v>
      </c>
      <c r="M58" s="123">
        <v>0</v>
      </c>
      <c r="N58" s="123">
        <v>0</v>
      </c>
      <c r="O58" s="123">
        <v>1</v>
      </c>
      <c r="P58" s="123">
        <v>0</v>
      </c>
      <c r="Q58" s="123">
        <v>6</v>
      </c>
      <c r="R58" s="123">
        <v>3</v>
      </c>
      <c r="S58" s="123">
        <v>0</v>
      </c>
      <c r="T58" s="123">
        <v>2</v>
      </c>
      <c r="U58" s="123">
        <v>7</v>
      </c>
      <c r="V58" s="123">
        <v>0</v>
      </c>
      <c r="W58" s="123">
        <v>1</v>
      </c>
      <c r="X58" s="123">
        <v>2</v>
      </c>
      <c r="Y58" s="123">
        <v>0</v>
      </c>
      <c r="Z58" s="123">
        <v>4</v>
      </c>
      <c r="AA58" s="123">
        <v>5</v>
      </c>
      <c r="AB58" s="123">
        <v>0</v>
      </c>
      <c r="AC58" s="123">
        <v>0</v>
      </c>
      <c r="AD58" s="123">
        <v>2</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31</v>
      </c>
      <c r="C59" s="97">
        <v>201</v>
      </c>
      <c r="D59" s="97">
        <v>1</v>
      </c>
      <c r="E59" s="122">
        <v>0</v>
      </c>
      <c r="F59" s="123">
        <v>0</v>
      </c>
      <c r="G59" s="123">
        <v>0</v>
      </c>
      <c r="H59" s="123">
        <v>1</v>
      </c>
      <c r="I59" s="123">
        <v>40</v>
      </c>
      <c r="J59" s="123">
        <v>0</v>
      </c>
      <c r="K59" s="123">
        <v>18</v>
      </c>
      <c r="L59" s="123">
        <v>90</v>
      </c>
      <c r="M59" s="123">
        <v>0</v>
      </c>
      <c r="N59" s="123">
        <v>5</v>
      </c>
      <c r="O59" s="123">
        <v>39</v>
      </c>
      <c r="P59" s="123">
        <v>1</v>
      </c>
      <c r="Q59" s="123">
        <v>1</v>
      </c>
      <c r="R59" s="123">
        <v>3</v>
      </c>
      <c r="S59" s="123">
        <v>0</v>
      </c>
      <c r="T59" s="123">
        <v>0</v>
      </c>
      <c r="U59" s="123">
        <v>1</v>
      </c>
      <c r="V59" s="123">
        <v>0</v>
      </c>
      <c r="W59" s="123">
        <v>1</v>
      </c>
      <c r="X59" s="123">
        <v>1</v>
      </c>
      <c r="Y59" s="123">
        <v>0</v>
      </c>
      <c r="Z59" s="123">
        <v>5</v>
      </c>
      <c r="AA59" s="123">
        <v>27</v>
      </c>
      <c r="AB59" s="123">
        <v>0</v>
      </c>
      <c r="AC59" s="123">
        <v>0</v>
      </c>
      <c r="AD59" s="123">
        <v>0</v>
      </c>
      <c r="AE59" s="123">
        <v>0</v>
      </c>
      <c r="AF59" s="123" t="s">
        <v>214</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65</v>
      </c>
      <c r="C60" s="97">
        <v>353</v>
      </c>
      <c r="D60" s="97">
        <v>1</v>
      </c>
      <c r="E60" s="122">
        <v>5</v>
      </c>
      <c r="F60" s="123">
        <v>33</v>
      </c>
      <c r="G60" s="123">
        <v>0</v>
      </c>
      <c r="H60" s="123">
        <v>2</v>
      </c>
      <c r="I60" s="123">
        <v>153</v>
      </c>
      <c r="J60" s="123">
        <v>0</v>
      </c>
      <c r="K60" s="123">
        <v>10</v>
      </c>
      <c r="L60" s="123">
        <v>67</v>
      </c>
      <c r="M60" s="123">
        <v>0</v>
      </c>
      <c r="N60" s="123">
        <v>8</v>
      </c>
      <c r="O60" s="123">
        <v>42</v>
      </c>
      <c r="P60" s="123">
        <v>1</v>
      </c>
      <c r="Q60" s="123">
        <v>3</v>
      </c>
      <c r="R60" s="123">
        <v>2</v>
      </c>
      <c r="S60" s="123">
        <v>0</v>
      </c>
      <c r="T60" s="123">
        <v>28</v>
      </c>
      <c r="U60" s="123">
        <v>29</v>
      </c>
      <c r="V60" s="123">
        <v>0</v>
      </c>
      <c r="W60" s="123">
        <v>2</v>
      </c>
      <c r="X60" s="123">
        <v>6</v>
      </c>
      <c r="Y60" s="123">
        <v>0</v>
      </c>
      <c r="Z60" s="123">
        <v>7</v>
      </c>
      <c r="AA60" s="123">
        <v>21</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10</v>
      </c>
      <c r="C61" s="97">
        <v>55</v>
      </c>
      <c r="D61" s="97">
        <v>0</v>
      </c>
      <c r="E61" s="122">
        <v>0</v>
      </c>
      <c r="F61" s="123">
        <v>10</v>
      </c>
      <c r="G61" s="123">
        <v>0</v>
      </c>
      <c r="H61" s="123">
        <v>3</v>
      </c>
      <c r="I61" s="123">
        <v>21</v>
      </c>
      <c r="J61" s="123">
        <v>0</v>
      </c>
      <c r="K61" s="123">
        <v>0</v>
      </c>
      <c r="L61" s="123">
        <v>0</v>
      </c>
      <c r="M61" s="123">
        <v>0</v>
      </c>
      <c r="N61" s="123">
        <v>1</v>
      </c>
      <c r="O61" s="123">
        <v>1</v>
      </c>
      <c r="P61" s="123">
        <v>0</v>
      </c>
      <c r="Q61" s="123">
        <v>0</v>
      </c>
      <c r="R61" s="123">
        <v>0</v>
      </c>
      <c r="S61" s="123">
        <v>0</v>
      </c>
      <c r="T61" s="123">
        <v>3</v>
      </c>
      <c r="U61" s="123">
        <v>8</v>
      </c>
      <c r="V61" s="123">
        <v>0</v>
      </c>
      <c r="W61" s="123">
        <v>0</v>
      </c>
      <c r="X61" s="123">
        <v>0</v>
      </c>
      <c r="Y61" s="123">
        <v>0</v>
      </c>
      <c r="Z61" s="123">
        <v>3</v>
      </c>
      <c r="AA61" s="123">
        <v>4</v>
      </c>
      <c r="AB61" s="123">
        <v>0</v>
      </c>
      <c r="AC61" s="123">
        <v>0</v>
      </c>
      <c r="AD61" s="123">
        <v>3</v>
      </c>
      <c r="AE61" s="123">
        <v>0</v>
      </c>
      <c r="AF61" s="123" t="s">
        <v>207</v>
      </c>
      <c r="AG61" s="123">
        <v>0</v>
      </c>
      <c r="AH61" s="123">
        <v>8</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47</v>
      </c>
      <c r="C62" s="97">
        <v>349</v>
      </c>
      <c r="D62" s="97">
        <v>0</v>
      </c>
      <c r="E62" s="122">
        <v>0</v>
      </c>
      <c r="F62" s="123">
        <v>12</v>
      </c>
      <c r="G62" s="123">
        <v>0</v>
      </c>
      <c r="H62" s="123">
        <v>2</v>
      </c>
      <c r="I62" s="123">
        <v>51</v>
      </c>
      <c r="J62" s="123">
        <v>0</v>
      </c>
      <c r="K62" s="123">
        <v>10</v>
      </c>
      <c r="L62" s="123">
        <v>121</v>
      </c>
      <c r="M62" s="123">
        <v>0</v>
      </c>
      <c r="N62" s="123">
        <v>3</v>
      </c>
      <c r="O62" s="123">
        <v>17</v>
      </c>
      <c r="P62" s="123">
        <v>0</v>
      </c>
      <c r="Q62" s="123">
        <v>2</v>
      </c>
      <c r="R62" s="123">
        <v>3</v>
      </c>
      <c r="S62" s="123">
        <v>0</v>
      </c>
      <c r="T62" s="123">
        <v>0</v>
      </c>
      <c r="U62" s="123">
        <v>7</v>
      </c>
      <c r="V62" s="123">
        <v>0</v>
      </c>
      <c r="W62" s="123">
        <v>0</v>
      </c>
      <c r="X62" s="123">
        <v>4</v>
      </c>
      <c r="Y62" s="123">
        <v>0</v>
      </c>
      <c r="Z62" s="123">
        <v>1</v>
      </c>
      <c r="AA62" s="123">
        <v>34</v>
      </c>
      <c r="AB62" s="123">
        <v>0</v>
      </c>
      <c r="AC62" s="123">
        <v>0</v>
      </c>
      <c r="AD62" s="123">
        <v>0</v>
      </c>
      <c r="AE62" s="123">
        <v>0</v>
      </c>
      <c r="AF62" s="123" t="s">
        <v>215</v>
      </c>
      <c r="AG62" s="123">
        <v>29</v>
      </c>
      <c r="AH62" s="123">
        <v>100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35</v>
      </c>
      <c r="C63" s="97">
        <v>91</v>
      </c>
      <c r="D63" s="97">
        <v>1</v>
      </c>
      <c r="E63" s="122">
        <v>3</v>
      </c>
      <c r="F63" s="123">
        <v>17</v>
      </c>
      <c r="G63" s="123">
        <v>0</v>
      </c>
      <c r="H63" s="123">
        <v>1</v>
      </c>
      <c r="I63" s="123">
        <v>13</v>
      </c>
      <c r="J63" s="123">
        <v>0</v>
      </c>
      <c r="K63" s="123">
        <v>8</v>
      </c>
      <c r="L63" s="123">
        <v>27</v>
      </c>
      <c r="M63" s="123">
        <v>0</v>
      </c>
      <c r="N63" s="123">
        <v>5</v>
      </c>
      <c r="O63" s="123">
        <v>6</v>
      </c>
      <c r="P63" s="123">
        <v>0</v>
      </c>
      <c r="Q63" s="123">
        <v>0</v>
      </c>
      <c r="R63" s="123">
        <v>0</v>
      </c>
      <c r="S63" s="123">
        <v>0</v>
      </c>
      <c r="T63" s="123">
        <v>5</v>
      </c>
      <c r="U63" s="123">
        <v>5</v>
      </c>
      <c r="V63" s="123">
        <v>1</v>
      </c>
      <c r="W63" s="123">
        <v>3</v>
      </c>
      <c r="X63" s="123">
        <v>4</v>
      </c>
      <c r="Y63" s="123">
        <v>0</v>
      </c>
      <c r="Z63" s="123">
        <v>10</v>
      </c>
      <c r="AA63" s="123">
        <v>16</v>
      </c>
      <c r="AB63" s="123">
        <v>0</v>
      </c>
      <c r="AC63" s="123">
        <v>0</v>
      </c>
      <c r="AD63" s="123">
        <v>3</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16</v>
      </c>
      <c r="C64" s="97">
        <v>117</v>
      </c>
      <c r="D64" s="97">
        <v>0</v>
      </c>
      <c r="E64" s="122">
        <v>2</v>
      </c>
      <c r="F64" s="123">
        <v>1</v>
      </c>
      <c r="G64" s="123">
        <v>0</v>
      </c>
      <c r="H64" s="123">
        <v>0</v>
      </c>
      <c r="I64" s="123">
        <v>49</v>
      </c>
      <c r="J64" s="123">
        <v>0</v>
      </c>
      <c r="K64" s="123">
        <v>1</v>
      </c>
      <c r="L64" s="123">
        <v>22</v>
      </c>
      <c r="M64" s="123">
        <v>0</v>
      </c>
      <c r="N64" s="123">
        <v>4</v>
      </c>
      <c r="O64" s="123">
        <v>23</v>
      </c>
      <c r="P64" s="123">
        <v>0</v>
      </c>
      <c r="Q64" s="123">
        <v>4</v>
      </c>
      <c r="R64" s="123">
        <v>2</v>
      </c>
      <c r="S64" s="123">
        <v>0</v>
      </c>
      <c r="T64" s="123">
        <v>2</v>
      </c>
      <c r="U64" s="123">
        <v>1</v>
      </c>
      <c r="V64" s="123">
        <v>0</v>
      </c>
      <c r="W64" s="123">
        <v>0</v>
      </c>
      <c r="X64" s="123">
        <v>0</v>
      </c>
      <c r="Y64" s="123">
        <v>0</v>
      </c>
      <c r="Z64" s="123">
        <v>1</v>
      </c>
      <c r="AA64" s="123">
        <v>9</v>
      </c>
      <c r="AB64" s="123">
        <v>0</v>
      </c>
      <c r="AC64" s="123">
        <v>1</v>
      </c>
      <c r="AD64" s="123">
        <v>0</v>
      </c>
      <c r="AE64" s="123">
        <v>0</v>
      </c>
      <c r="AF64" s="123">
        <v>0</v>
      </c>
      <c r="AG64" s="123">
        <v>0</v>
      </c>
      <c r="AH64" s="123">
        <v>0</v>
      </c>
      <c r="AI64" s="123">
        <v>0</v>
      </c>
      <c r="AJ64" s="123">
        <v>0</v>
      </c>
      <c r="AK64" s="123">
        <v>1</v>
      </c>
      <c r="AL64" s="123">
        <v>10</v>
      </c>
      <c r="AM64" s="123">
        <v>0</v>
      </c>
      <c r="AN64" s="123">
        <v>0</v>
      </c>
      <c r="AO64" s="123">
        <v>0</v>
      </c>
      <c r="AP64" s="123">
        <v>0</v>
      </c>
      <c r="AQ64" s="123">
        <v>0</v>
      </c>
      <c r="AR64" s="123">
        <v>0</v>
      </c>
      <c r="AS64" s="123">
        <v>0</v>
      </c>
      <c r="AT64" s="123">
        <v>0</v>
      </c>
      <c r="AU64" s="124">
        <v>0</v>
      </c>
    </row>
    <row r="65" spans="1:47" x14ac:dyDescent="0.35">
      <c r="A65" s="95" t="s">
        <v>54</v>
      </c>
      <c r="B65" s="97">
        <v>15</v>
      </c>
      <c r="C65" s="97">
        <v>57</v>
      </c>
      <c r="D65" s="97">
        <v>0</v>
      </c>
      <c r="E65" s="122">
        <v>3</v>
      </c>
      <c r="F65" s="123">
        <v>14</v>
      </c>
      <c r="G65" s="123">
        <v>0</v>
      </c>
      <c r="H65" s="123">
        <v>0</v>
      </c>
      <c r="I65" s="123">
        <v>11</v>
      </c>
      <c r="J65" s="123">
        <v>0</v>
      </c>
      <c r="K65" s="123">
        <v>0</v>
      </c>
      <c r="L65" s="123">
        <v>3</v>
      </c>
      <c r="M65" s="123">
        <v>0</v>
      </c>
      <c r="N65" s="123">
        <v>5</v>
      </c>
      <c r="O65" s="123">
        <v>16</v>
      </c>
      <c r="P65" s="123">
        <v>0</v>
      </c>
      <c r="Q65" s="123">
        <v>6</v>
      </c>
      <c r="R65" s="123">
        <v>5</v>
      </c>
      <c r="S65" s="123">
        <v>0</v>
      </c>
      <c r="T65" s="123">
        <v>0</v>
      </c>
      <c r="U65" s="123">
        <v>0</v>
      </c>
      <c r="V65" s="123">
        <v>0</v>
      </c>
      <c r="W65" s="123">
        <v>0</v>
      </c>
      <c r="X65" s="123">
        <v>3</v>
      </c>
      <c r="Y65" s="123">
        <v>0</v>
      </c>
      <c r="Z65" s="123">
        <v>1</v>
      </c>
      <c r="AA65" s="123">
        <v>5</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36</v>
      </c>
      <c r="C66" s="97">
        <v>124</v>
      </c>
      <c r="D66" s="97">
        <v>0</v>
      </c>
      <c r="E66" s="122">
        <v>24</v>
      </c>
      <c r="F66" s="123">
        <v>43</v>
      </c>
      <c r="G66" s="123">
        <v>0</v>
      </c>
      <c r="H66" s="123">
        <v>2</v>
      </c>
      <c r="I66" s="123">
        <v>45</v>
      </c>
      <c r="J66" s="123">
        <v>0</v>
      </c>
      <c r="K66" s="123">
        <v>0</v>
      </c>
      <c r="L66" s="123">
        <v>3</v>
      </c>
      <c r="M66" s="123">
        <v>0</v>
      </c>
      <c r="N66" s="123">
        <v>3</v>
      </c>
      <c r="O66" s="123">
        <v>11</v>
      </c>
      <c r="P66" s="123">
        <v>0</v>
      </c>
      <c r="Q66" s="123">
        <v>0</v>
      </c>
      <c r="R66" s="123">
        <v>0</v>
      </c>
      <c r="S66" s="123">
        <v>0</v>
      </c>
      <c r="T66" s="123">
        <v>0</v>
      </c>
      <c r="U66" s="123">
        <v>0</v>
      </c>
      <c r="V66" s="123">
        <v>0</v>
      </c>
      <c r="W66" s="123">
        <v>3</v>
      </c>
      <c r="X66" s="123">
        <v>6</v>
      </c>
      <c r="Y66" s="123">
        <v>0</v>
      </c>
      <c r="Z66" s="123">
        <v>1</v>
      </c>
      <c r="AA66" s="123">
        <v>7</v>
      </c>
      <c r="AB66" s="123">
        <v>0</v>
      </c>
      <c r="AC66" s="123">
        <v>2</v>
      </c>
      <c r="AD66" s="123">
        <v>4</v>
      </c>
      <c r="AE66" s="123">
        <v>0</v>
      </c>
      <c r="AF66" s="123" t="s">
        <v>216</v>
      </c>
      <c r="AG66" s="123">
        <v>1</v>
      </c>
      <c r="AH66" s="123">
        <v>5</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5</v>
      </c>
      <c r="C67" s="97">
        <v>61</v>
      </c>
      <c r="D67" s="97">
        <v>1</v>
      </c>
      <c r="E67" s="122">
        <v>1</v>
      </c>
      <c r="F67" s="123">
        <v>6</v>
      </c>
      <c r="G67" s="123">
        <v>0</v>
      </c>
      <c r="H67" s="123">
        <v>1</v>
      </c>
      <c r="I67" s="123">
        <v>21</v>
      </c>
      <c r="J67" s="123">
        <v>0</v>
      </c>
      <c r="K67" s="123">
        <v>2</v>
      </c>
      <c r="L67" s="123">
        <v>17</v>
      </c>
      <c r="M67" s="123">
        <v>0</v>
      </c>
      <c r="N67" s="123">
        <v>1</v>
      </c>
      <c r="O67" s="123">
        <v>7</v>
      </c>
      <c r="P67" s="123">
        <v>1</v>
      </c>
      <c r="Q67" s="123">
        <v>0</v>
      </c>
      <c r="R67" s="123">
        <v>0</v>
      </c>
      <c r="S67" s="123">
        <v>0</v>
      </c>
      <c r="T67" s="123">
        <v>0</v>
      </c>
      <c r="U67" s="123">
        <v>0</v>
      </c>
      <c r="V67" s="123">
        <v>0</v>
      </c>
      <c r="W67" s="123">
        <v>0</v>
      </c>
      <c r="X67" s="123">
        <v>5</v>
      </c>
      <c r="Y67" s="123">
        <v>0</v>
      </c>
      <c r="Z67" s="123">
        <v>0</v>
      </c>
      <c r="AA67" s="123">
        <v>5</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85</v>
      </c>
      <c r="C68" s="97">
        <v>233</v>
      </c>
      <c r="D68" s="97">
        <v>0</v>
      </c>
      <c r="E68" s="122">
        <v>8</v>
      </c>
      <c r="F68" s="123">
        <v>23</v>
      </c>
      <c r="G68" s="123">
        <v>0</v>
      </c>
      <c r="H68" s="123">
        <v>6</v>
      </c>
      <c r="I68" s="123">
        <v>109</v>
      </c>
      <c r="J68" s="123">
        <v>0</v>
      </c>
      <c r="K68" s="123">
        <v>9</v>
      </c>
      <c r="L68" s="123">
        <v>19</v>
      </c>
      <c r="M68" s="123">
        <v>0</v>
      </c>
      <c r="N68" s="123">
        <v>31</v>
      </c>
      <c r="O68" s="123">
        <v>52</v>
      </c>
      <c r="P68" s="123">
        <v>0</v>
      </c>
      <c r="Q68" s="123">
        <v>0</v>
      </c>
      <c r="R68" s="123">
        <v>0</v>
      </c>
      <c r="S68" s="123">
        <v>0</v>
      </c>
      <c r="T68" s="123">
        <v>22</v>
      </c>
      <c r="U68" s="123">
        <v>9</v>
      </c>
      <c r="V68" s="123">
        <v>0</v>
      </c>
      <c r="W68" s="123">
        <v>1</v>
      </c>
      <c r="X68" s="123">
        <v>1</v>
      </c>
      <c r="Y68" s="123">
        <v>0</v>
      </c>
      <c r="Z68" s="123">
        <v>8</v>
      </c>
      <c r="AA68" s="123">
        <v>20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9</v>
      </c>
      <c r="C69" s="97">
        <v>59</v>
      </c>
      <c r="D69" s="97">
        <v>0</v>
      </c>
      <c r="E69" s="122">
        <v>2</v>
      </c>
      <c r="F69" s="123">
        <v>27</v>
      </c>
      <c r="G69" s="123">
        <v>0</v>
      </c>
      <c r="H69" s="123">
        <v>0</v>
      </c>
      <c r="I69" s="123">
        <v>5</v>
      </c>
      <c r="J69" s="123">
        <v>0</v>
      </c>
      <c r="K69" s="123">
        <v>0</v>
      </c>
      <c r="L69" s="123">
        <v>18</v>
      </c>
      <c r="M69" s="123">
        <v>0</v>
      </c>
      <c r="N69" s="123">
        <v>2</v>
      </c>
      <c r="O69" s="123">
        <v>1</v>
      </c>
      <c r="P69" s="123">
        <v>0</v>
      </c>
      <c r="Q69" s="123">
        <v>2</v>
      </c>
      <c r="R69" s="123">
        <v>0</v>
      </c>
      <c r="S69" s="123">
        <v>0</v>
      </c>
      <c r="T69" s="123">
        <v>2</v>
      </c>
      <c r="U69" s="123">
        <v>0</v>
      </c>
      <c r="V69" s="123">
        <v>0</v>
      </c>
      <c r="W69" s="123">
        <v>1</v>
      </c>
      <c r="X69" s="123">
        <v>0</v>
      </c>
      <c r="Y69" s="123">
        <v>0</v>
      </c>
      <c r="Z69" s="123">
        <v>0</v>
      </c>
      <c r="AA69" s="123">
        <v>8</v>
      </c>
      <c r="AB69" s="123">
        <v>0</v>
      </c>
      <c r="AC69" s="123">
        <v>0</v>
      </c>
      <c r="AD69" s="123">
        <v>0</v>
      </c>
      <c r="AE69" s="123">
        <v>0</v>
      </c>
      <c r="AF69" s="123" t="s">
        <v>217</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5</v>
      </c>
      <c r="C70" s="97">
        <v>35.6</v>
      </c>
      <c r="D70" s="97">
        <v>0</v>
      </c>
      <c r="E70" s="122">
        <v>0</v>
      </c>
      <c r="F70" s="123">
        <v>9</v>
      </c>
      <c r="G70" s="123">
        <v>0</v>
      </c>
      <c r="H70" s="123">
        <v>0</v>
      </c>
      <c r="I70" s="123">
        <v>0</v>
      </c>
      <c r="J70" s="123">
        <v>0</v>
      </c>
      <c r="K70" s="123">
        <v>1</v>
      </c>
      <c r="L70" s="123">
        <v>10.6</v>
      </c>
      <c r="M70" s="123">
        <v>0</v>
      </c>
      <c r="N70" s="123">
        <v>0</v>
      </c>
      <c r="O70" s="123">
        <v>3</v>
      </c>
      <c r="P70" s="123">
        <v>0</v>
      </c>
      <c r="Q70" s="123">
        <v>0</v>
      </c>
      <c r="R70" s="123">
        <v>0</v>
      </c>
      <c r="S70" s="123">
        <v>0</v>
      </c>
      <c r="T70" s="123">
        <v>2</v>
      </c>
      <c r="U70" s="123">
        <v>5</v>
      </c>
      <c r="V70" s="123">
        <v>0</v>
      </c>
      <c r="W70" s="123">
        <v>0</v>
      </c>
      <c r="X70" s="123">
        <v>2</v>
      </c>
      <c r="Y70" s="123">
        <v>0</v>
      </c>
      <c r="Z70" s="123">
        <v>2</v>
      </c>
      <c r="AA70" s="123">
        <v>6</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15</v>
      </c>
      <c r="C71" s="97">
        <v>45</v>
      </c>
      <c r="D71" s="97">
        <v>0</v>
      </c>
      <c r="E71" s="122">
        <v>1</v>
      </c>
      <c r="F71" s="123">
        <v>1</v>
      </c>
      <c r="G71" s="123">
        <v>0</v>
      </c>
      <c r="H71" s="123">
        <v>1</v>
      </c>
      <c r="I71" s="123">
        <v>13</v>
      </c>
      <c r="J71" s="123">
        <v>0</v>
      </c>
      <c r="K71" s="123">
        <v>0</v>
      </c>
      <c r="L71" s="123">
        <v>5</v>
      </c>
      <c r="M71" s="123">
        <v>0</v>
      </c>
      <c r="N71" s="123">
        <v>0</v>
      </c>
      <c r="O71" s="123">
        <v>2</v>
      </c>
      <c r="P71" s="123">
        <v>0</v>
      </c>
      <c r="Q71" s="123">
        <v>0</v>
      </c>
      <c r="R71" s="123">
        <v>0</v>
      </c>
      <c r="S71" s="123">
        <v>0</v>
      </c>
      <c r="T71" s="123">
        <v>5</v>
      </c>
      <c r="U71" s="123">
        <v>5</v>
      </c>
      <c r="V71" s="123">
        <v>0</v>
      </c>
      <c r="W71" s="123">
        <v>3</v>
      </c>
      <c r="X71" s="123">
        <v>1</v>
      </c>
      <c r="Y71" s="123">
        <v>0</v>
      </c>
      <c r="Z71" s="123">
        <v>5</v>
      </c>
      <c r="AA71" s="123">
        <v>16</v>
      </c>
      <c r="AB71" s="123">
        <v>0</v>
      </c>
      <c r="AC71" s="123">
        <v>0</v>
      </c>
      <c r="AD71" s="123">
        <v>2</v>
      </c>
      <c r="AE71" s="123">
        <v>0</v>
      </c>
      <c r="AF71" s="123" t="s">
        <v>218</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48</v>
      </c>
      <c r="C72" s="97">
        <v>101</v>
      </c>
      <c r="D72" s="97">
        <v>0</v>
      </c>
      <c r="E72" s="122">
        <v>0</v>
      </c>
      <c r="F72" s="123">
        <v>7</v>
      </c>
      <c r="G72" s="123">
        <v>0</v>
      </c>
      <c r="H72" s="123">
        <v>1</v>
      </c>
      <c r="I72" s="123">
        <v>12</v>
      </c>
      <c r="J72" s="123">
        <v>0</v>
      </c>
      <c r="K72" s="123">
        <v>2</v>
      </c>
      <c r="L72" s="123">
        <v>39</v>
      </c>
      <c r="M72" s="123">
        <v>0</v>
      </c>
      <c r="N72" s="123">
        <v>13</v>
      </c>
      <c r="O72" s="123">
        <v>23</v>
      </c>
      <c r="P72" s="123">
        <v>0</v>
      </c>
      <c r="Q72" s="123">
        <v>6</v>
      </c>
      <c r="R72" s="123">
        <v>1</v>
      </c>
      <c r="S72" s="123">
        <v>0</v>
      </c>
      <c r="T72" s="123">
        <v>5</v>
      </c>
      <c r="U72" s="123">
        <v>9</v>
      </c>
      <c r="V72" s="123">
        <v>0</v>
      </c>
      <c r="W72" s="123">
        <v>0</v>
      </c>
      <c r="X72" s="123">
        <v>2</v>
      </c>
      <c r="Y72" s="123">
        <v>0</v>
      </c>
      <c r="Z72" s="123">
        <v>0</v>
      </c>
      <c r="AA72" s="123">
        <v>6</v>
      </c>
      <c r="AB72" s="123">
        <v>0</v>
      </c>
      <c r="AC72" s="123">
        <v>21</v>
      </c>
      <c r="AD72" s="123">
        <v>2</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82</v>
      </c>
      <c r="C73" s="97">
        <v>201</v>
      </c>
      <c r="D73" s="97">
        <v>0</v>
      </c>
      <c r="E73" s="122">
        <v>2</v>
      </c>
      <c r="F73" s="123">
        <v>12</v>
      </c>
      <c r="G73" s="123">
        <v>0</v>
      </c>
      <c r="H73" s="123">
        <v>1</v>
      </c>
      <c r="I73" s="123">
        <v>52</v>
      </c>
      <c r="J73" s="123">
        <v>0</v>
      </c>
      <c r="K73" s="123">
        <v>14</v>
      </c>
      <c r="L73" s="123">
        <v>30</v>
      </c>
      <c r="M73" s="123">
        <v>0</v>
      </c>
      <c r="N73" s="123">
        <v>52</v>
      </c>
      <c r="O73" s="123">
        <v>80</v>
      </c>
      <c r="P73" s="123">
        <v>0</v>
      </c>
      <c r="Q73" s="123">
        <v>2</v>
      </c>
      <c r="R73" s="123">
        <v>0</v>
      </c>
      <c r="S73" s="123">
        <v>0</v>
      </c>
      <c r="T73" s="123">
        <v>1</v>
      </c>
      <c r="U73" s="123">
        <v>4</v>
      </c>
      <c r="V73" s="123">
        <v>0</v>
      </c>
      <c r="W73" s="123">
        <v>0</v>
      </c>
      <c r="X73" s="123">
        <v>0</v>
      </c>
      <c r="Y73" s="123">
        <v>0</v>
      </c>
      <c r="Z73" s="123">
        <v>10</v>
      </c>
      <c r="AA73" s="123">
        <v>23</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6</v>
      </c>
      <c r="C74" s="97">
        <v>37</v>
      </c>
      <c r="D74" s="97">
        <v>0</v>
      </c>
      <c r="E74" s="122">
        <v>0</v>
      </c>
      <c r="F74" s="123">
        <v>7</v>
      </c>
      <c r="G74" s="123">
        <v>0</v>
      </c>
      <c r="H74" s="123">
        <v>1</v>
      </c>
      <c r="I74" s="123">
        <v>9</v>
      </c>
      <c r="J74" s="123">
        <v>0</v>
      </c>
      <c r="K74" s="123">
        <v>0</v>
      </c>
      <c r="L74" s="123">
        <v>0</v>
      </c>
      <c r="M74" s="123">
        <v>0</v>
      </c>
      <c r="N74" s="123">
        <v>1</v>
      </c>
      <c r="O74" s="123">
        <v>1</v>
      </c>
      <c r="P74" s="123">
        <v>0</v>
      </c>
      <c r="Q74" s="123">
        <v>4</v>
      </c>
      <c r="R74" s="123">
        <v>1</v>
      </c>
      <c r="S74" s="123">
        <v>0</v>
      </c>
      <c r="T74" s="123">
        <v>0</v>
      </c>
      <c r="U74" s="123">
        <v>0</v>
      </c>
      <c r="V74" s="123">
        <v>0</v>
      </c>
      <c r="W74" s="123">
        <v>0</v>
      </c>
      <c r="X74" s="123">
        <v>0</v>
      </c>
      <c r="Y74" s="123">
        <v>0</v>
      </c>
      <c r="Z74" s="123">
        <v>0</v>
      </c>
      <c r="AA74" s="123">
        <v>19</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18</v>
      </c>
      <c r="C75" s="97">
        <v>176</v>
      </c>
      <c r="D75" s="97">
        <v>0</v>
      </c>
      <c r="E75" s="122">
        <v>10</v>
      </c>
      <c r="F75" s="123">
        <v>70</v>
      </c>
      <c r="G75" s="123">
        <v>0</v>
      </c>
      <c r="H75" s="123">
        <v>1</v>
      </c>
      <c r="I75" s="123">
        <v>61</v>
      </c>
      <c r="J75" s="123">
        <v>0</v>
      </c>
      <c r="K75" s="123">
        <v>0</v>
      </c>
      <c r="L75" s="123">
        <v>9</v>
      </c>
      <c r="M75" s="123">
        <v>0</v>
      </c>
      <c r="N75" s="123">
        <v>1</v>
      </c>
      <c r="O75" s="123">
        <v>9</v>
      </c>
      <c r="P75" s="123">
        <v>0</v>
      </c>
      <c r="Q75" s="123">
        <v>3</v>
      </c>
      <c r="R75" s="123">
        <v>3</v>
      </c>
      <c r="S75" s="123">
        <v>0</v>
      </c>
      <c r="T75" s="123">
        <v>1</v>
      </c>
      <c r="U75" s="123">
        <v>3</v>
      </c>
      <c r="V75" s="123">
        <v>0</v>
      </c>
      <c r="W75" s="123">
        <v>2</v>
      </c>
      <c r="X75" s="123">
        <v>6</v>
      </c>
      <c r="Y75" s="123">
        <v>0</v>
      </c>
      <c r="Z75" s="123">
        <v>0</v>
      </c>
      <c r="AA75" s="123">
        <v>12</v>
      </c>
      <c r="AB75" s="123">
        <v>0</v>
      </c>
      <c r="AC75" s="123">
        <v>0</v>
      </c>
      <c r="AD75" s="123">
        <v>2</v>
      </c>
      <c r="AE75" s="123">
        <v>0</v>
      </c>
      <c r="AF75" s="123">
        <v>0</v>
      </c>
      <c r="AG75" s="123">
        <v>0</v>
      </c>
      <c r="AH75" s="123">
        <v>1</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17</v>
      </c>
      <c r="C76" s="97">
        <v>79</v>
      </c>
      <c r="D76" s="97">
        <v>0</v>
      </c>
      <c r="E76" s="122">
        <v>4</v>
      </c>
      <c r="F76" s="123">
        <v>17</v>
      </c>
      <c r="G76" s="123">
        <v>0</v>
      </c>
      <c r="H76" s="123">
        <v>3</v>
      </c>
      <c r="I76" s="123">
        <v>18</v>
      </c>
      <c r="J76" s="123">
        <v>0</v>
      </c>
      <c r="K76" s="123">
        <v>0</v>
      </c>
      <c r="L76" s="123">
        <v>22</v>
      </c>
      <c r="M76" s="123">
        <v>0</v>
      </c>
      <c r="N76" s="123">
        <v>9</v>
      </c>
      <c r="O76" s="123">
        <v>15</v>
      </c>
      <c r="P76" s="123">
        <v>0</v>
      </c>
      <c r="Q76" s="123">
        <v>0</v>
      </c>
      <c r="R76" s="123">
        <v>0</v>
      </c>
      <c r="S76" s="123">
        <v>0</v>
      </c>
      <c r="T76" s="123">
        <v>0</v>
      </c>
      <c r="U76" s="123">
        <v>1</v>
      </c>
      <c r="V76" s="123">
        <v>0</v>
      </c>
      <c r="W76" s="123">
        <v>0</v>
      </c>
      <c r="X76" s="123">
        <v>0</v>
      </c>
      <c r="Y76" s="123">
        <v>0</v>
      </c>
      <c r="Z76" s="123">
        <v>1</v>
      </c>
      <c r="AA76" s="123">
        <v>6</v>
      </c>
      <c r="AB76" s="123">
        <v>0</v>
      </c>
      <c r="AC76" s="123">
        <v>0</v>
      </c>
      <c r="AD76" s="123">
        <v>0</v>
      </c>
      <c r="AE76" s="123">
        <v>0</v>
      </c>
      <c r="AF76" s="123">
        <v>0</v>
      </c>
      <c r="AG76" s="123">
        <v>0</v>
      </c>
      <c r="AH76" s="123">
        <v>0</v>
      </c>
      <c r="AI76" s="123">
        <v>0</v>
      </c>
      <c r="AJ76" s="123" t="s">
        <v>219</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4</v>
      </c>
      <c r="C77" s="97">
        <v>51</v>
      </c>
      <c r="D77" s="97">
        <v>0</v>
      </c>
      <c r="E77" s="122">
        <v>2</v>
      </c>
      <c r="F77" s="123">
        <v>9</v>
      </c>
      <c r="G77" s="123">
        <v>0</v>
      </c>
      <c r="H77" s="123">
        <v>1</v>
      </c>
      <c r="I77" s="123">
        <v>37</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1</v>
      </c>
      <c r="AA77" s="123">
        <v>3</v>
      </c>
      <c r="AB77" s="123">
        <v>0</v>
      </c>
      <c r="AC77" s="123">
        <v>0</v>
      </c>
      <c r="AD77" s="123">
        <v>2</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67</v>
      </c>
      <c r="B78" s="97">
        <v>16</v>
      </c>
      <c r="C78" s="97">
        <v>109</v>
      </c>
      <c r="D78" s="97">
        <v>0</v>
      </c>
      <c r="E78" s="122">
        <v>4</v>
      </c>
      <c r="F78" s="123">
        <v>18</v>
      </c>
      <c r="G78" s="123">
        <v>0</v>
      </c>
      <c r="H78" s="123">
        <v>1</v>
      </c>
      <c r="I78" s="123">
        <v>17</v>
      </c>
      <c r="J78" s="123">
        <v>0</v>
      </c>
      <c r="K78" s="123">
        <v>3</v>
      </c>
      <c r="L78" s="123">
        <v>53</v>
      </c>
      <c r="M78" s="123">
        <v>0</v>
      </c>
      <c r="N78" s="123">
        <v>5</v>
      </c>
      <c r="O78" s="123">
        <v>14</v>
      </c>
      <c r="P78" s="123">
        <v>0</v>
      </c>
      <c r="Q78" s="123">
        <v>2</v>
      </c>
      <c r="R78" s="123">
        <v>1</v>
      </c>
      <c r="S78" s="123">
        <v>0</v>
      </c>
      <c r="T78" s="123">
        <v>0</v>
      </c>
      <c r="U78" s="123">
        <v>0</v>
      </c>
      <c r="V78" s="123">
        <v>0</v>
      </c>
      <c r="W78" s="123">
        <v>0</v>
      </c>
      <c r="X78" s="123">
        <v>2</v>
      </c>
      <c r="Y78" s="123">
        <v>0</v>
      </c>
      <c r="Z78" s="123">
        <v>1</v>
      </c>
      <c r="AA78" s="123">
        <v>3</v>
      </c>
      <c r="AB78" s="123">
        <v>0</v>
      </c>
      <c r="AC78" s="123">
        <v>0</v>
      </c>
      <c r="AD78" s="123">
        <v>1</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39</v>
      </c>
      <c r="C79" s="97">
        <v>199</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220</v>
      </c>
      <c r="AG79" s="123">
        <v>12</v>
      </c>
      <c r="AH79" s="123">
        <v>128</v>
      </c>
      <c r="AI79" s="123">
        <v>0</v>
      </c>
      <c r="AJ79" s="123" t="s">
        <v>221</v>
      </c>
      <c r="AK79" s="123">
        <v>19</v>
      </c>
      <c r="AL79" s="123">
        <v>29</v>
      </c>
      <c r="AM79" s="123">
        <v>0</v>
      </c>
      <c r="AN79" s="123" t="s">
        <v>222</v>
      </c>
      <c r="AO79" s="123">
        <v>6</v>
      </c>
      <c r="AP79" s="123">
        <v>18</v>
      </c>
      <c r="AQ79" s="123">
        <v>0</v>
      </c>
      <c r="AR79" s="123" t="s">
        <v>223</v>
      </c>
      <c r="AS79" s="123">
        <v>2</v>
      </c>
      <c r="AT79" s="123">
        <v>24</v>
      </c>
      <c r="AU79" s="124">
        <v>0</v>
      </c>
    </row>
    <row r="80" spans="1:47" x14ac:dyDescent="0.35">
      <c r="A80" s="95" t="s">
        <v>69</v>
      </c>
      <c r="B80" s="97">
        <v>13</v>
      </c>
      <c r="C80" s="97">
        <v>68</v>
      </c>
      <c r="D80" s="97">
        <v>0</v>
      </c>
      <c r="E80" s="122">
        <v>0</v>
      </c>
      <c r="F80" s="123">
        <v>16</v>
      </c>
      <c r="G80" s="123">
        <v>0</v>
      </c>
      <c r="H80" s="123">
        <v>0</v>
      </c>
      <c r="I80" s="123">
        <v>5</v>
      </c>
      <c r="J80" s="123">
        <v>0</v>
      </c>
      <c r="K80" s="123">
        <v>0</v>
      </c>
      <c r="L80" s="123">
        <v>0</v>
      </c>
      <c r="M80" s="123">
        <v>0</v>
      </c>
      <c r="N80" s="123">
        <v>1</v>
      </c>
      <c r="O80" s="123">
        <v>21</v>
      </c>
      <c r="P80" s="123">
        <v>0</v>
      </c>
      <c r="Q80" s="123">
        <v>0</v>
      </c>
      <c r="R80" s="123">
        <v>0</v>
      </c>
      <c r="S80" s="123">
        <v>0</v>
      </c>
      <c r="T80" s="123">
        <v>6</v>
      </c>
      <c r="U80" s="123">
        <v>17</v>
      </c>
      <c r="V80" s="123">
        <v>0</v>
      </c>
      <c r="W80" s="123">
        <v>3</v>
      </c>
      <c r="X80" s="123">
        <v>4</v>
      </c>
      <c r="Y80" s="123">
        <v>0</v>
      </c>
      <c r="Z80" s="123">
        <v>2</v>
      </c>
      <c r="AA80" s="123">
        <v>5</v>
      </c>
      <c r="AB80" s="123">
        <v>0</v>
      </c>
      <c r="AC80" s="123">
        <v>1</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8</v>
      </c>
      <c r="C81" s="97">
        <v>35</v>
      </c>
      <c r="D81" s="97">
        <v>0</v>
      </c>
      <c r="E81" s="122">
        <v>1</v>
      </c>
      <c r="F81" s="123">
        <v>3</v>
      </c>
      <c r="G81" s="123">
        <v>0</v>
      </c>
      <c r="H81" s="123">
        <v>0</v>
      </c>
      <c r="I81" s="123">
        <v>14</v>
      </c>
      <c r="J81" s="123">
        <v>0</v>
      </c>
      <c r="K81" s="123">
        <v>0</v>
      </c>
      <c r="L81" s="123">
        <v>6</v>
      </c>
      <c r="M81" s="123">
        <v>0</v>
      </c>
      <c r="N81" s="123">
        <v>1</v>
      </c>
      <c r="O81" s="123">
        <v>0</v>
      </c>
      <c r="P81" s="123">
        <v>0</v>
      </c>
      <c r="Q81" s="123">
        <v>4</v>
      </c>
      <c r="R81" s="123">
        <v>1</v>
      </c>
      <c r="S81" s="123">
        <v>0</v>
      </c>
      <c r="T81" s="123">
        <v>0</v>
      </c>
      <c r="U81" s="123">
        <v>0</v>
      </c>
      <c r="V81" s="123">
        <v>0</v>
      </c>
      <c r="W81" s="123">
        <v>0</v>
      </c>
      <c r="X81" s="123">
        <v>3</v>
      </c>
      <c r="Y81" s="123">
        <v>0</v>
      </c>
      <c r="Z81" s="123">
        <v>0</v>
      </c>
      <c r="AA81" s="123">
        <v>8</v>
      </c>
      <c r="AB81" s="123">
        <v>0</v>
      </c>
      <c r="AC81" s="123">
        <v>2</v>
      </c>
      <c r="AD81" s="123">
        <v>0</v>
      </c>
      <c r="AE81" s="123">
        <v>0</v>
      </c>
      <c r="AF81" s="123" t="s">
        <v>224</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71</v>
      </c>
      <c r="B82" s="97">
        <v>72</v>
      </c>
      <c r="C82" s="97">
        <v>324</v>
      </c>
      <c r="D82" s="97">
        <v>0</v>
      </c>
      <c r="E82" s="122">
        <v>7</v>
      </c>
      <c r="F82" s="123">
        <v>47</v>
      </c>
      <c r="G82" s="123">
        <v>0</v>
      </c>
      <c r="H82" s="123">
        <v>4</v>
      </c>
      <c r="I82" s="123">
        <v>57</v>
      </c>
      <c r="J82" s="123">
        <v>0</v>
      </c>
      <c r="K82" s="123">
        <v>21</v>
      </c>
      <c r="L82" s="123">
        <v>112</v>
      </c>
      <c r="M82" s="123">
        <v>0</v>
      </c>
      <c r="N82" s="123">
        <v>36</v>
      </c>
      <c r="O82" s="123">
        <v>69</v>
      </c>
      <c r="P82" s="123">
        <v>0</v>
      </c>
      <c r="Q82" s="123">
        <v>1</v>
      </c>
      <c r="R82" s="123">
        <v>2</v>
      </c>
      <c r="S82" s="123">
        <v>0</v>
      </c>
      <c r="T82" s="123">
        <v>0</v>
      </c>
      <c r="U82" s="123">
        <v>9</v>
      </c>
      <c r="V82" s="123">
        <v>0</v>
      </c>
      <c r="W82" s="123">
        <v>2</v>
      </c>
      <c r="X82" s="123">
        <v>4</v>
      </c>
      <c r="Y82" s="123">
        <v>0</v>
      </c>
      <c r="Z82" s="123">
        <v>1</v>
      </c>
      <c r="AA82" s="123">
        <v>16</v>
      </c>
      <c r="AB82" s="123">
        <v>0</v>
      </c>
      <c r="AC82" s="123">
        <v>0</v>
      </c>
      <c r="AD82" s="123">
        <v>8</v>
      </c>
      <c r="AE82" s="123">
        <v>0</v>
      </c>
      <c r="AF82" s="123" t="s">
        <v>225</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108</v>
      </c>
      <c r="C83" s="97">
        <v>437</v>
      </c>
      <c r="D83" s="97">
        <v>0</v>
      </c>
      <c r="E83" s="122">
        <v>7</v>
      </c>
      <c r="F83" s="123">
        <v>64</v>
      </c>
      <c r="G83" s="123">
        <v>0</v>
      </c>
      <c r="H83" s="123">
        <v>4</v>
      </c>
      <c r="I83" s="123">
        <v>124</v>
      </c>
      <c r="J83" s="123">
        <v>0</v>
      </c>
      <c r="K83" s="123">
        <v>5</v>
      </c>
      <c r="L83" s="123">
        <v>95</v>
      </c>
      <c r="M83" s="123">
        <v>0</v>
      </c>
      <c r="N83" s="123">
        <v>2</v>
      </c>
      <c r="O83" s="123">
        <v>25</v>
      </c>
      <c r="P83" s="123">
        <v>0</v>
      </c>
      <c r="Q83" s="123">
        <v>0</v>
      </c>
      <c r="R83" s="123">
        <v>0</v>
      </c>
      <c r="S83" s="123">
        <v>0</v>
      </c>
      <c r="T83" s="123">
        <v>84</v>
      </c>
      <c r="U83" s="123">
        <v>108</v>
      </c>
      <c r="V83" s="123">
        <v>0</v>
      </c>
      <c r="W83" s="123">
        <v>0</v>
      </c>
      <c r="X83" s="123">
        <v>1</v>
      </c>
      <c r="Y83" s="123">
        <v>0</v>
      </c>
      <c r="Z83" s="123">
        <v>6</v>
      </c>
      <c r="AA83" s="123">
        <v>20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27</v>
      </c>
      <c r="C84" s="97">
        <v>119</v>
      </c>
      <c r="D84" s="97">
        <v>0</v>
      </c>
      <c r="E84" s="122">
        <v>4</v>
      </c>
      <c r="F84" s="123">
        <v>13</v>
      </c>
      <c r="G84" s="123">
        <v>0</v>
      </c>
      <c r="H84" s="123">
        <v>2</v>
      </c>
      <c r="I84" s="123">
        <v>57</v>
      </c>
      <c r="J84" s="123">
        <v>0</v>
      </c>
      <c r="K84" s="123">
        <v>0</v>
      </c>
      <c r="L84" s="123">
        <v>0</v>
      </c>
      <c r="M84" s="123">
        <v>0</v>
      </c>
      <c r="N84" s="123">
        <v>3</v>
      </c>
      <c r="O84" s="123">
        <v>24</v>
      </c>
      <c r="P84" s="123">
        <v>0</v>
      </c>
      <c r="Q84" s="123">
        <v>9</v>
      </c>
      <c r="R84" s="123">
        <v>1</v>
      </c>
      <c r="S84" s="123">
        <v>0</v>
      </c>
      <c r="T84" s="123">
        <v>5</v>
      </c>
      <c r="U84" s="123">
        <v>14</v>
      </c>
      <c r="V84" s="123">
        <v>0</v>
      </c>
      <c r="W84" s="123">
        <v>1</v>
      </c>
      <c r="X84" s="123">
        <v>0</v>
      </c>
      <c r="Y84" s="123">
        <v>0</v>
      </c>
      <c r="Z84" s="123">
        <v>3</v>
      </c>
      <c r="AA84" s="123">
        <v>10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77</v>
      </c>
      <c r="C85" s="97">
        <v>577</v>
      </c>
      <c r="D85" s="97">
        <v>0</v>
      </c>
      <c r="E85" s="122">
        <v>2</v>
      </c>
      <c r="F85" s="123">
        <v>58</v>
      </c>
      <c r="G85" s="123">
        <v>0</v>
      </c>
      <c r="H85" s="123">
        <v>7</v>
      </c>
      <c r="I85" s="123">
        <v>303</v>
      </c>
      <c r="J85" s="123">
        <v>0</v>
      </c>
      <c r="K85" s="123">
        <v>6</v>
      </c>
      <c r="L85" s="123">
        <v>27</v>
      </c>
      <c r="M85" s="123">
        <v>0</v>
      </c>
      <c r="N85" s="123">
        <v>16</v>
      </c>
      <c r="O85" s="123">
        <v>74</v>
      </c>
      <c r="P85" s="123">
        <v>0</v>
      </c>
      <c r="Q85" s="123">
        <v>3</v>
      </c>
      <c r="R85" s="123">
        <v>8</v>
      </c>
      <c r="S85" s="123">
        <v>0</v>
      </c>
      <c r="T85" s="123">
        <v>37</v>
      </c>
      <c r="U85" s="123">
        <v>88</v>
      </c>
      <c r="V85" s="123">
        <v>0</v>
      </c>
      <c r="W85" s="123">
        <v>2</v>
      </c>
      <c r="X85" s="123">
        <v>4</v>
      </c>
      <c r="Y85" s="123">
        <v>0</v>
      </c>
      <c r="Z85" s="123">
        <v>4</v>
      </c>
      <c r="AA85" s="123">
        <v>15</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68</v>
      </c>
      <c r="C86" s="97">
        <v>213</v>
      </c>
      <c r="D86" s="97">
        <v>0</v>
      </c>
      <c r="E86" s="122">
        <v>3</v>
      </c>
      <c r="F86" s="123">
        <v>2</v>
      </c>
      <c r="G86" s="123">
        <v>0</v>
      </c>
      <c r="H86" s="123">
        <v>16</v>
      </c>
      <c r="I86" s="123">
        <v>110</v>
      </c>
      <c r="J86" s="123">
        <v>0</v>
      </c>
      <c r="K86" s="123">
        <v>8</v>
      </c>
      <c r="L86" s="123">
        <v>26</v>
      </c>
      <c r="M86" s="123">
        <v>0</v>
      </c>
      <c r="N86" s="123">
        <v>11</v>
      </c>
      <c r="O86" s="123">
        <v>19</v>
      </c>
      <c r="P86" s="123">
        <v>0</v>
      </c>
      <c r="Q86" s="123">
        <v>0</v>
      </c>
      <c r="R86" s="123">
        <v>3</v>
      </c>
      <c r="S86" s="123">
        <v>0</v>
      </c>
      <c r="T86" s="123">
        <v>0</v>
      </c>
      <c r="U86" s="123">
        <v>2</v>
      </c>
      <c r="V86" s="123">
        <v>0</v>
      </c>
      <c r="W86" s="123">
        <v>3</v>
      </c>
      <c r="X86" s="123">
        <v>2</v>
      </c>
      <c r="Y86" s="123">
        <v>0</v>
      </c>
      <c r="Z86" s="123">
        <v>24</v>
      </c>
      <c r="AA86" s="123">
        <v>33</v>
      </c>
      <c r="AB86" s="123">
        <v>0</v>
      </c>
      <c r="AC86" s="123">
        <v>1</v>
      </c>
      <c r="AD86" s="123">
        <v>0</v>
      </c>
      <c r="AE86" s="123">
        <v>0</v>
      </c>
      <c r="AF86" s="123">
        <v>0</v>
      </c>
      <c r="AG86" s="123">
        <v>2</v>
      </c>
      <c r="AH86" s="123">
        <v>16</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54</v>
      </c>
      <c r="C87" s="97">
        <v>323</v>
      </c>
      <c r="D87" s="97">
        <v>2</v>
      </c>
      <c r="E87" s="122">
        <v>6</v>
      </c>
      <c r="F87" s="123">
        <v>70</v>
      </c>
      <c r="G87" s="123">
        <v>0</v>
      </c>
      <c r="H87" s="123">
        <v>2</v>
      </c>
      <c r="I87" s="123">
        <v>103</v>
      </c>
      <c r="J87" s="123">
        <v>1</v>
      </c>
      <c r="K87" s="123">
        <v>6</v>
      </c>
      <c r="L87" s="123">
        <v>45</v>
      </c>
      <c r="M87" s="123">
        <v>0</v>
      </c>
      <c r="N87" s="123">
        <v>9</v>
      </c>
      <c r="O87" s="123">
        <v>28</v>
      </c>
      <c r="P87" s="123">
        <v>1</v>
      </c>
      <c r="Q87" s="123">
        <v>1</v>
      </c>
      <c r="R87" s="123">
        <v>1</v>
      </c>
      <c r="S87" s="123">
        <v>0</v>
      </c>
      <c r="T87" s="123">
        <v>19</v>
      </c>
      <c r="U87" s="123">
        <v>47</v>
      </c>
      <c r="V87" s="123">
        <v>0</v>
      </c>
      <c r="W87" s="123">
        <v>5</v>
      </c>
      <c r="X87" s="123">
        <v>11</v>
      </c>
      <c r="Y87" s="123">
        <v>0</v>
      </c>
      <c r="Z87" s="123">
        <v>4</v>
      </c>
      <c r="AA87" s="123">
        <v>14</v>
      </c>
      <c r="AB87" s="123">
        <v>0</v>
      </c>
      <c r="AC87" s="123">
        <v>2</v>
      </c>
      <c r="AD87" s="123">
        <v>4</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5</v>
      </c>
      <c r="C88" s="97">
        <v>40</v>
      </c>
      <c r="D88" s="97">
        <v>0</v>
      </c>
      <c r="E88" s="122">
        <v>0</v>
      </c>
      <c r="F88" s="123">
        <v>0</v>
      </c>
      <c r="G88" s="123">
        <v>0</v>
      </c>
      <c r="H88" s="123">
        <v>0</v>
      </c>
      <c r="I88" s="123">
        <v>21</v>
      </c>
      <c r="J88" s="123">
        <v>0</v>
      </c>
      <c r="K88" s="123">
        <v>1</v>
      </c>
      <c r="L88" s="123">
        <v>14</v>
      </c>
      <c r="M88" s="123">
        <v>0</v>
      </c>
      <c r="N88" s="123">
        <v>1</v>
      </c>
      <c r="O88" s="123">
        <v>3</v>
      </c>
      <c r="P88" s="123">
        <v>0</v>
      </c>
      <c r="Q88" s="123">
        <v>2</v>
      </c>
      <c r="R88" s="123">
        <v>0</v>
      </c>
      <c r="S88" s="123">
        <v>0</v>
      </c>
      <c r="T88" s="123">
        <v>0</v>
      </c>
      <c r="U88" s="123">
        <v>0</v>
      </c>
      <c r="V88" s="123">
        <v>0</v>
      </c>
      <c r="W88" s="123">
        <v>0</v>
      </c>
      <c r="X88" s="123">
        <v>0</v>
      </c>
      <c r="Y88" s="123">
        <v>0</v>
      </c>
      <c r="Z88" s="123">
        <v>0</v>
      </c>
      <c r="AA88" s="123">
        <v>1</v>
      </c>
      <c r="AB88" s="123">
        <v>0</v>
      </c>
      <c r="AC88" s="123">
        <v>1</v>
      </c>
      <c r="AD88" s="123">
        <v>0</v>
      </c>
      <c r="AE88" s="123">
        <v>0</v>
      </c>
      <c r="AF88" s="123" t="s">
        <v>226</v>
      </c>
      <c r="AG88" s="123">
        <v>0</v>
      </c>
      <c r="AH88" s="123">
        <v>1</v>
      </c>
      <c r="AI88" s="123">
        <v>0</v>
      </c>
      <c r="AJ88" s="123" t="s">
        <v>227</v>
      </c>
      <c r="AK88" s="123">
        <v>0</v>
      </c>
      <c r="AL88" s="123">
        <v>0</v>
      </c>
      <c r="AM88" s="123">
        <v>0</v>
      </c>
      <c r="AN88" s="123" t="s">
        <v>228</v>
      </c>
      <c r="AO88" s="123">
        <v>0</v>
      </c>
      <c r="AP88" s="123">
        <v>0</v>
      </c>
      <c r="AQ88" s="123">
        <v>0</v>
      </c>
      <c r="AR88" s="123" t="s">
        <v>229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3093.6</v>
      </c>
      <c r="C90" s="107">
        <f>SUM(C9:C89)</f>
        <v>15124.79</v>
      </c>
      <c r="D90" s="107">
        <f>SUM(D9:D89)</f>
        <v>18</v>
      </c>
      <c r="E90" s="107">
        <f>SUM(E9:E89)</f>
        <v>258</v>
      </c>
      <c r="F90" s="107">
        <f t="shared" ref="F90:AU90" si="0">SUM(F9:F89)</f>
        <v>1726</v>
      </c>
      <c r="G90" s="107">
        <f t="shared" si="0"/>
        <v>1</v>
      </c>
      <c r="H90" s="107">
        <f t="shared" si="0"/>
        <v>213</v>
      </c>
      <c r="I90" s="107">
        <f t="shared" si="0"/>
        <v>4633.3899999999994</v>
      </c>
      <c r="J90" s="107">
        <f t="shared" si="0"/>
        <v>7</v>
      </c>
      <c r="K90" s="107">
        <f t="shared" si="0"/>
        <v>396</v>
      </c>
      <c r="L90" s="107">
        <f t="shared" si="0"/>
        <v>3123.6</v>
      </c>
      <c r="M90" s="107">
        <f t="shared" si="0"/>
        <v>1</v>
      </c>
      <c r="N90" s="107">
        <f t="shared" si="0"/>
        <v>575</v>
      </c>
      <c r="O90" s="107">
        <f t="shared" si="0"/>
        <v>1861</v>
      </c>
      <c r="P90" s="107">
        <f t="shared" si="0"/>
        <v>6</v>
      </c>
      <c r="Q90" s="107">
        <f t="shared" si="0"/>
        <v>142</v>
      </c>
      <c r="R90" s="107">
        <f t="shared" si="0"/>
        <v>105</v>
      </c>
      <c r="S90" s="107">
        <f t="shared" si="0"/>
        <v>0</v>
      </c>
      <c r="T90" s="107">
        <f t="shared" si="0"/>
        <v>796</v>
      </c>
      <c r="U90" s="107">
        <f t="shared" si="0"/>
        <v>1267</v>
      </c>
      <c r="V90" s="107">
        <f t="shared" si="0"/>
        <v>2</v>
      </c>
      <c r="W90" s="107">
        <f t="shared" si="0"/>
        <v>72.599999999999994</v>
      </c>
      <c r="X90" s="107">
        <f t="shared" si="0"/>
        <v>195.8</v>
      </c>
      <c r="Y90" s="107">
        <f t="shared" si="0"/>
        <v>0</v>
      </c>
      <c r="Z90" s="107">
        <f t="shared" si="0"/>
        <v>218</v>
      </c>
      <c r="AA90" s="107">
        <f t="shared" si="0"/>
        <v>929</v>
      </c>
      <c r="AB90" s="107">
        <f t="shared" si="0"/>
        <v>1</v>
      </c>
      <c r="AC90" s="107">
        <f t="shared" si="0"/>
        <v>75</v>
      </c>
      <c r="AD90" s="107">
        <f t="shared" si="0"/>
        <v>80</v>
      </c>
      <c r="AE90" s="107">
        <f t="shared" si="0"/>
        <v>0</v>
      </c>
      <c r="AF90" s="107">
        <f t="shared" si="0"/>
        <v>0</v>
      </c>
      <c r="AG90" s="107">
        <f t="shared" si="0"/>
        <v>193</v>
      </c>
      <c r="AH90" s="107">
        <f t="shared" si="0"/>
        <v>744</v>
      </c>
      <c r="AI90" s="107">
        <f t="shared" si="0"/>
        <v>0</v>
      </c>
      <c r="AJ90" s="107">
        <f t="shared" si="0"/>
        <v>0</v>
      </c>
      <c r="AK90" s="107">
        <f t="shared" si="0"/>
        <v>43</v>
      </c>
      <c r="AL90" s="107">
        <f t="shared" si="0"/>
        <v>255</v>
      </c>
      <c r="AM90" s="107">
        <f t="shared" si="0"/>
        <v>0</v>
      </c>
      <c r="AN90" s="107">
        <f t="shared" si="0"/>
        <v>0</v>
      </c>
      <c r="AO90" s="107">
        <f t="shared" si="0"/>
        <v>106</v>
      </c>
      <c r="AP90" s="107">
        <f t="shared" si="0"/>
        <v>132</v>
      </c>
      <c r="AQ90" s="107">
        <f t="shared" si="0"/>
        <v>0</v>
      </c>
      <c r="AR90" s="107">
        <f t="shared" si="0"/>
        <v>0</v>
      </c>
      <c r="AS90" s="107">
        <f t="shared" si="0"/>
        <v>6</v>
      </c>
      <c r="AT90" s="107">
        <f t="shared" si="0"/>
        <v>73</v>
      </c>
      <c r="AU90" s="108">
        <f t="shared" si="0"/>
        <v>0</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Z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2021-22</v>
      </c>
    </row>
    <row r="4" spans="1:52" ht="15.5" x14ac:dyDescent="0.35">
      <c r="A4" s="111"/>
      <c r="B4" s="82" t="s">
        <v>162</v>
      </c>
      <c r="C4" s="82"/>
      <c r="D4" s="82"/>
      <c r="E4" s="81" t="s">
        <v>156</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142</v>
      </c>
      <c r="C7" s="38" t="s">
        <v>142</v>
      </c>
      <c r="D7" s="47" t="s">
        <v>142</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s="136" customFormat="1" x14ac:dyDescent="0.35">
      <c r="A10" s="130" t="s">
        <v>0</v>
      </c>
      <c r="B10" s="137">
        <v>5.185526315789474</v>
      </c>
      <c r="C10" s="137">
        <v>19.64671052631579</v>
      </c>
      <c r="D10" s="137">
        <v>0</v>
      </c>
      <c r="E10" s="132">
        <v>1.5421052631578949</v>
      </c>
      <c r="F10" s="133">
        <v>3.5</v>
      </c>
      <c r="G10" s="133">
        <v>0</v>
      </c>
      <c r="H10" s="133">
        <v>0</v>
      </c>
      <c r="I10" s="133">
        <v>10.113815789473684</v>
      </c>
      <c r="J10" s="133">
        <v>0</v>
      </c>
      <c r="K10" s="133">
        <v>0</v>
      </c>
      <c r="L10" s="133">
        <v>0</v>
      </c>
      <c r="M10" s="133">
        <v>0</v>
      </c>
      <c r="N10" s="133">
        <v>0</v>
      </c>
      <c r="O10" s="133">
        <v>0</v>
      </c>
      <c r="P10" s="133">
        <v>0</v>
      </c>
      <c r="Q10" s="133">
        <v>1.2960526315789473</v>
      </c>
      <c r="R10" s="133">
        <v>0</v>
      </c>
      <c r="S10" s="133">
        <v>0</v>
      </c>
      <c r="T10" s="133">
        <v>0</v>
      </c>
      <c r="U10" s="133">
        <v>0.34210526315789475</v>
      </c>
      <c r="V10" s="133">
        <v>0</v>
      </c>
      <c r="W10" s="133">
        <v>0</v>
      </c>
      <c r="X10" s="133">
        <v>0</v>
      </c>
      <c r="Y10" s="133">
        <v>0</v>
      </c>
      <c r="Z10" s="133">
        <v>1.4</v>
      </c>
      <c r="AA10" s="133">
        <v>5.6907894736842106</v>
      </c>
      <c r="AB10" s="133">
        <v>0</v>
      </c>
      <c r="AC10" s="133">
        <v>0.94736842105263153</v>
      </c>
      <c r="AD10" s="133">
        <v>0</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c r="AX10" s="135"/>
      <c r="AY10" s="135"/>
      <c r="AZ10" s="135"/>
    </row>
    <row r="11" spans="1:52" x14ac:dyDescent="0.35">
      <c r="A11" s="95" t="s">
        <v>1</v>
      </c>
      <c r="B11" s="137">
        <v>3.7</v>
      </c>
      <c r="C11" s="137">
        <v>14.700000000000001</v>
      </c>
      <c r="D11" s="137">
        <v>0</v>
      </c>
      <c r="E11" s="132">
        <v>0.5</v>
      </c>
      <c r="F11" s="133">
        <v>4.2</v>
      </c>
      <c r="G11" s="133">
        <v>0</v>
      </c>
      <c r="H11" s="133">
        <v>0</v>
      </c>
      <c r="I11" s="133">
        <v>1.1000000000000001</v>
      </c>
      <c r="J11" s="133">
        <v>0</v>
      </c>
      <c r="K11" s="133">
        <v>0</v>
      </c>
      <c r="L11" s="133">
        <v>0.5</v>
      </c>
      <c r="M11" s="133">
        <v>0</v>
      </c>
      <c r="N11" s="133">
        <v>1.1000000000000001</v>
      </c>
      <c r="O11" s="133">
        <v>6.8</v>
      </c>
      <c r="P11" s="133">
        <v>0</v>
      </c>
      <c r="Q11" s="133">
        <v>0.6</v>
      </c>
      <c r="R11" s="133">
        <v>0.7</v>
      </c>
      <c r="S11" s="133">
        <v>0</v>
      </c>
      <c r="T11" s="133">
        <v>0.2</v>
      </c>
      <c r="U11" s="133">
        <v>0</v>
      </c>
      <c r="V11" s="133">
        <v>0</v>
      </c>
      <c r="W11" s="133">
        <v>0</v>
      </c>
      <c r="X11" s="133">
        <v>0</v>
      </c>
      <c r="Y11" s="133">
        <v>0</v>
      </c>
      <c r="Z11" s="133">
        <v>0.5</v>
      </c>
      <c r="AA11" s="133">
        <v>1.4</v>
      </c>
      <c r="AB11" s="133">
        <v>0</v>
      </c>
      <c r="AC11" s="133">
        <v>0.8</v>
      </c>
      <c r="AD11" s="133">
        <v>0</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52" x14ac:dyDescent="0.35">
      <c r="A12" s="95" t="s">
        <v>2</v>
      </c>
      <c r="B12" s="137">
        <v>27.1</v>
      </c>
      <c r="C12" s="137">
        <v>149.04000000000002</v>
      </c>
      <c r="D12" s="137">
        <v>0</v>
      </c>
      <c r="E12" s="132">
        <v>4.9000000000000004</v>
      </c>
      <c r="F12" s="133">
        <v>20.22</v>
      </c>
      <c r="G12" s="133">
        <v>0</v>
      </c>
      <c r="H12" s="133">
        <v>0.1</v>
      </c>
      <c r="I12" s="133">
        <v>49.88000000000001</v>
      </c>
      <c r="J12" s="133">
        <v>0</v>
      </c>
      <c r="K12" s="133">
        <v>2.7</v>
      </c>
      <c r="L12" s="133">
        <v>24.5</v>
      </c>
      <c r="M12" s="133">
        <v>0</v>
      </c>
      <c r="N12" s="133">
        <v>11.4</v>
      </c>
      <c r="O12" s="133">
        <v>28.84</v>
      </c>
      <c r="P12" s="133">
        <v>0</v>
      </c>
      <c r="Q12" s="133">
        <v>0</v>
      </c>
      <c r="R12" s="133">
        <v>0</v>
      </c>
      <c r="S12" s="133">
        <v>0</v>
      </c>
      <c r="T12" s="133">
        <v>5.4</v>
      </c>
      <c r="U12" s="133">
        <v>10.1</v>
      </c>
      <c r="V12" s="133">
        <v>0</v>
      </c>
      <c r="W12" s="133">
        <v>0</v>
      </c>
      <c r="X12" s="133">
        <v>1.5</v>
      </c>
      <c r="Y12" s="133">
        <v>0</v>
      </c>
      <c r="Z12" s="133">
        <v>0</v>
      </c>
      <c r="AA12" s="133">
        <v>14</v>
      </c>
      <c r="AB12" s="133">
        <v>0</v>
      </c>
      <c r="AC12" s="133">
        <v>2.6</v>
      </c>
      <c r="AD12" s="133">
        <v>0</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52" x14ac:dyDescent="0.35">
      <c r="A13" s="95" t="s">
        <v>3</v>
      </c>
      <c r="B13" s="137">
        <v>27.5312565654</v>
      </c>
      <c r="C13" s="137">
        <v>136.879601694</v>
      </c>
      <c r="D13" s="137">
        <v>1.0263139999999999</v>
      </c>
      <c r="E13" s="132">
        <v>5.0657859999999992</v>
      </c>
      <c r="F13" s="133">
        <v>17.672350999999999</v>
      </c>
      <c r="G13" s="133">
        <v>0</v>
      </c>
      <c r="H13" s="133">
        <v>1.9868399999999999</v>
      </c>
      <c r="I13" s="133">
        <v>52.11075499999999</v>
      </c>
      <c r="J13" s="133">
        <v>0.39473599999999998</v>
      </c>
      <c r="K13" s="133">
        <v>4.0291420199000001</v>
      </c>
      <c r="L13" s="133">
        <v>18.882446379200008</v>
      </c>
      <c r="M13" s="133">
        <v>0.63157799999999997</v>
      </c>
      <c r="N13" s="133">
        <v>8.9889745454999996</v>
      </c>
      <c r="O13" s="133">
        <v>17.806716314799999</v>
      </c>
      <c r="P13" s="133">
        <v>0</v>
      </c>
      <c r="Q13" s="133">
        <v>0</v>
      </c>
      <c r="R13" s="133">
        <v>0.78947299999999998</v>
      </c>
      <c r="S13" s="133">
        <v>0</v>
      </c>
      <c r="T13" s="133">
        <v>5.8815679999999997</v>
      </c>
      <c r="U13" s="133">
        <v>8.5636679999999998</v>
      </c>
      <c r="V13" s="133">
        <v>0</v>
      </c>
      <c r="W13" s="133">
        <v>0.63157799999999997</v>
      </c>
      <c r="X13" s="133">
        <v>2.4147350000000003</v>
      </c>
      <c r="Y13" s="133">
        <v>0</v>
      </c>
      <c r="Z13" s="133">
        <v>0.94736799999999999</v>
      </c>
      <c r="AA13" s="133">
        <v>16.165773999999999</v>
      </c>
      <c r="AB13" s="133">
        <v>0</v>
      </c>
      <c r="AC13" s="133">
        <v>0</v>
      </c>
      <c r="AD13" s="133">
        <v>2.4736829999999999</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52" x14ac:dyDescent="0.35">
      <c r="A14" s="95" t="s">
        <v>4</v>
      </c>
      <c r="B14" s="137">
        <v>10.220000000000001</v>
      </c>
      <c r="C14" s="137">
        <v>39.18</v>
      </c>
      <c r="D14" s="137">
        <v>0</v>
      </c>
      <c r="E14" s="132">
        <v>5.0999999999999996</v>
      </c>
      <c r="F14" s="133">
        <v>20.149999999999999</v>
      </c>
      <c r="G14" s="133">
        <v>0</v>
      </c>
      <c r="H14" s="133">
        <v>0</v>
      </c>
      <c r="I14" s="133">
        <v>0.6</v>
      </c>
      <c r="J14" s="133">
        <v>0</v>
      </c>
      <c r="K14" s="133">
        <v>0</v>
      </c>
      <c r="L14" s="133">
        <v>0</v>
      </c>
      <c r="M14" s="133">
        <v>0</v>
      </c>
      <c r="N14" s="133">
        <v>3.72</v>
      </c>
      <c r="O14" s="133">
        <v>7.9</v>
      </c>
      <c r="P14" s="133">
        <v>0</v>
      </c>
      <c r="Q14" s="133">
        <v>0</v>
      </c>
      <c r="R14" s="133">
        <v>1.28</v>
      </c>
      <c r="S14" s="133">
        <v>0</v>
      </c>
      <c r="T14" s="133">
        <v>0</v>
      </c>
      <c r="U14" s="133">
        <v>0.6</v>
      </c>
      <c r="V14" s="133">
        <v>0</v>
      </c>
      <c r="W14" s="133">
        <v>0</v>
      </c>
      <c r="X14" s="133">
        <v>0</v>
      </c>
      <c r="Y14" s="133">
        <v>0</v>
      </c>
      <c r="Z14" s="133">
        <v>1.4</v>
      </c>
      <c r="AA14" s="133">
        <v>5.0999999999999996</v>
      </c>
      <c r="AB14" s="133">
        <v>0</v>
      </c>
      <c r="AC14" s="133">
        <v>0</v>
      </c>
      <c r="AD14" s="133">
        <v>3.55</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52" x14ac:dyDescent="0.35">
      <c r="A15" s="95" t="s">
        <v>5</v>
      </c>
      <c r="B15" s="137">
        <v>8.5</v>
      </c>
      <c r="C15" s="137">
        <v>61.699999999999996</v>
      </c>
      <c r="D15" s="137">
        <v>0</v>
      </c>
      <c r="E15" s="132">
        <v>0</v>
      </c>
      <c r="F15" s="133">
        <v>8.5</v>
      </c>
      <c r="G15" s="133">
        <v>0</v>
      </c>
      <c r="H15" s="133">
        <v>0</v>
      </c>
      <c r="I15" s="133">
        <v>9</v>
      </c>
      <c r="J15" s="133">
        <v>0</v>
      </c>
      <c r="K15" s="133">
        <v>0.8</v>
      </c>
      <c r="L15" s="133">
        <v>29.8</v>
      </c>
      <c r="M15" s="133">
        <v>0</v>
      </c>
      <c r="N15" s="133">
        <v>2.9</v>
      </c>
      <c r="O15" s="133">
        <v>3.1</v>
      </c>
      <c r="P15" s="133">
        <v>0</v>
      </c>
      <c r="Q15" s="133">
        <v>0</v>
      </c>
      <c r="R15" s="133">
        <v>0</v>
      </c>
      <c r="S15" s="133">
        <v>0</v>
      </c>
      <c r="T15" s="133">
        <v>3.5</v>
      </c>
      <c r="U15" s="133">
        <v>3.6</v>
      </c>
      <c r="V15" s="133">
        <v>0</v>
      </c>
      <c r="W15" s="133">
        <v>0.6</v>
      </c>
      <c r="X15" s="133">
        <v>1</v>
      </c>
      <c r="Y15" s="133">
        <v>0</v>
      </c>
      <c r="Z15" s="133">
        <v>0.7</v>
      </c>
      <c r="AA15" s="133">
        <v>5.9</v>
      </c>
      <c r="AB15" s="133">
        <v>0</v>
      </c>
      <c r="AC15" s="133">
        <v>0</v>
      </c>
      <c r="AD15" s="133">
        <v>0.8</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52" x14ac:dyDescent="0.35">
      <c r="A16" s="95" t="s">
        <v>6</v>
      </c>
      <c r="B16" s="137">
        <v>21.700000000000003</v>
      </c>
      <c r="C16" s="137">
        <v>125.4</v>
      </c>
      <c r="D16" s="137">
        <v>0</v>
      </c>
      <c r="E16" s="132">
        <v>1.4</v>
      </c>
      <c r="F16" s="133">
        <v>17.100000000000001</v>
      </c>
      <c r="G16" s="133">
        <v>0</v>
      </c>
      <c r="H16" s="133">
        <v>0</v>
      </c>
      <c r="I16" s="133">
        <v>16.100000000000001</v>
      </c>
      <c r="J16" s="133">
        <v>0</v>
      </c>
      <c r="K16" s="133">
        <v>10.5</v>
      </c>
      <c r="L16" s="133">
        <v>65</v>
      </c>
      <c r="M16" s="133">
        <v>0</v>
      </c>
      <c r="N16" s="133">
        <v>1.3</v>
      </c>
      <c r="O16" s="133">
        <v>13</v>
      </c>
      <c r="P16" s="133">
        <v>0</v>
      </c>
      <c r="Q16" s="133">
        <v>0</v>
      </c>
      <c r="R16" s="133">
        <v>0</v>
      </c>
      <c r="S16" s="133">
        <v>0</v>
      </c>
      <c r="T16" s="133">
        <v>6.1</v>
      </c>
      <c r="U16" s="133">
        <v>6.5</v>
      </c>
      <c r="V16" s="133">
        <v>0</v>
      </c>
      <c r="W16" s="133">
        <v>0.8</v>
      </c>
      <c r="X16" s="133">
        <v>2</v>
      </c>
      <c r="Y16" s="133">
        <v>0</v>
      </c>
      <c r="Z16" s="133">
        <v>0</v>
      </c>
      <c r="AA16" s="133">
        <v>2.4</v>
      </c>
      <c r="AB16" s="133">
        <v>0</v>
      </c>
      <c r="AC16" s="133">
        <v>0</v>
      </c>
      <c r="AD16" s="133">
        <v>0</v>
      </c>
      <c r="AE16" s="133">
        <v>0</v>
      </c>
      <c r="AF16" s="133" t="s">
        <v>172</v>
      </c>
      <c r="AG16" s="133">
        <v>0</v>
      </c>
      <c r="AH16" s="133">
        <v>2.2999999999999998</v>
      </c>
      <c r="AI16" s="133">
        <v>0</v>
      </c>
      <c r="AJ16" s="133" t="s">
        <v>173</v>
      </c>
      <c r="AK16" s="133">
        <v>0.8</v>
      </c>
      <c r="AL16" s="133">
        <v>1</v>
      </c>
      <c r="AM16" s="133">
        <v>0</v>
      </c>
      <c r="AN16" s="133" t="s">
        <v>174</v>
      </c>
      <c r="AO16" s="133">
        <v>0.8</v>
      </c>
      <c r="AP16" s="133">
        <v>0</v>
      </c>
      <c r="AQ16" s="133">
        <v>0</v>
      </c>
      <c r="AR16" s="133">
        <v>0</v>
      </c>
      <c r="AS16" s="133">
        <v>0</v>
      </c>
      <c r="AT16" s="133">
        <v>0</v>
      </c>
      <c r="AU16" s="134">
        <v>0</v>
      </c>
    </row>
    <row r="17" spans="1:52" ht="14" x14ac:dyDescent="0.35">
      <c r="A17" s="95" t="s">
        <v>7</v>
      </c>
      <c r="B17" s="137">
        <v>3.42</v>
      </c>
      <c r="C17" s="137">
        <v>42.222000000000001</v>
      </c>
      <c r="D17" s="137">
        <v>0</v>
      </c>
      <c r="E17" s="132">
        <v>0.6</v>
      </c>
      <c r="F17" s="133">
        <v>7.2816000000000001</v>
      </c>
      <c r="G17" s="133">
        <v>0</v>
      </c>
      <c r="H17" s="133">
        <v>0.6</v>
      </c>
      <c r="I17" s="133">
        <v>10.042</v>
      </c>
      <c r="J17" s="133">
        <v>0</v>
      </c>
      <c r="K17" s="133">
        <v>0.3</v>
      </c>
      <c r="L17" s="133">
        <v>13.3</v>
      </c>
      <c r="M17" s="133">
        <v>0</v>
      </c>
      <c r="N17" s="133">
        <v>0.67</v>
      </c>
      <c r="O17" s="133">
        <v>6.44</v>
      </c>
      <c r="P17" s="133">
        <v>0</v>
      </c>
      <c r="Q17" s="133">
        <v>0.75</v>
      </c>
      <c r="R17" s="133">
        <v>0</v>
      </c>
      <c r="S17" s="133">
        <v>0</v>
      </c>
      <c r="T17" s="133">
        <v>0.5</v>
      </c>
      <c r="U17" s="133">
        <v>3.1583999999999999</v>
      </c>
      <c r="V17" s="133">
        <v>0</v>
      </c>
      <c r="W17" s="133">
        <v>0</v>
      </c>
      <c r="X17" s="133">
        <v>0.4</v>
      </c>
      <c r="Y17" s="133">
        <v>0</v>
      </c>
      <c r="Z17" s="133">
        <v>0</v>
      </c>
      <c r="AA17" s="133">
        <v>1.6</v>
      </c>
      <c r="AB17" s="133">
        <v>0</v>
      </c>
      <c r="AC17" s="133">
        <v>0</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c r="AX17" s="75"/>
      <c r="AY17" s="75"/>
      <c r="AZ17" s="75"/>
    </row>
    <row r="18" spans="1:52" ht="14" x14ac:dyDescent="0.35">
      <c r="A18" s="95" t="s">
        <v>8</v>
      </c>
      <c r="B18" s="137">
        <v>33.17</v>
      </c>
      <c r="C18" s="137">
        <v>166.06</v>
      </c>
      <c r="D18" s="137">
        <v>0</v>
      </c>
      <c r="E18" s="132">
        <v>2.48</v>
      </c>
      <c r="F18" s="133">
        <v>19.32</v>
      </c>
      <c r="G18" s="133">
        <v>0</v>
      </c>
      <c r="H18" s="133">
        <v>7.37</v>
      </c>
      <c r="I18" s="133">
        <v>69.489999999999995</v>
      </c>
      <c r="J18" s="133">
        <v>0</v>
      </c>
      <c r="K18" s="133">
        <v>0</v>
      </c>
      <c r="L18" s="133">
        <v>0</v>
      </c>
      <c r="M18" s="133">
        <v>0</v>
      </c>
      <c r="N18" s="133">
        <v>1.92</v>
      </c>
      <c r="O18" s="133">
        <v>28.05</v>
      </c>
      <c r="P18" s="133">
        <v>0</v>
      </c>
      <c r="Q18" s="133">
        <v>2.23</v>
      </c>
      <c r="R18" s="133">
        <v>1.51</v>
      </c>
      <c r="S18" s="133">
        <v>0</v>
      </c>
      <c r="T18" s="133">
        <v>0.63</v>
      </c>
      <c r="U18" s="133">
        <v>3.34</v>
      </c>
      <c r="V18" s="133">
        <v>0</v>
      </c>
      <c r="W18" s="133">
        <v>1.24</v>
      </c>
      <c r="X18" s="133">
        <v>3.6</v>
      </c>
      <c r="Y18" s="133">
        <v>0</v>
      </c>
      <c r="Z18" s="133">
        <v>0</v>
      </c>
      <c r="AA18" s="133">
        <v>0</v>
      </c>
      <c r="AB18" s="133">
        <v>0</v>
      </c>
      <c r="AC18" s="133">
        <v>0</v>
      </c>
      <c r="AD18" s="133">
        <v>2</v>
      </c>
      <c r="AE18" s="133">
        <v>0</v>
      </c>
      <c r="AF18" s="133" t="s">
        <v>175</v>
      </c>
      <c r="AG18" s="133">
        <v>4.58</v>
      </c>
      <c r="AH18" s="133">
        <v>8.91</v>
      </c>
      <c r="AI18" s="133">
        <v>0</v>
      </c>
      <c r="AJ18" s="133" t="s">
        <v>176</v>
      </c>
      <c r="AK18" s="133">
        <v>2.17</v>
      </c>
      <c r="AL18" s="133">
        <v>15.46</v>
      </c>
      <c r="AM18" s="133">
        <v>0</v>
      </c>
      <c r="AN18" s="133" t="s">
        <v>177</v>
      </c>
      <c r="AO18" s="133">
        <v>10.55</v>
      </c>
      <c r="AP18" s="133">
        <v>14.38</v>
      </c>
      <c r="AQ18" s="133">
        <v>0</v>
      </c>
      <c r="AR18" s="133" t="s">
        <v>178</v>
      </c>
      <c r="AS18" s="133">
        <v>0</v>
      </c>
      <c r="AT18" s="133">
        <v>0</v>
      </c>
      <c r="AU18" s="134">
        <v>0</v>
      </c>
      <c r="AV18" s="75"/>
      <c r="AW18" s="75"/>
      <c r="AX18" s="75"/>
      <c r="AY18" s="75"/>
      <c r="AZ18" s="75"/>
    </row>
    <row r="19" spans="1:52" ht="14" x14ac:dyDescent="0.35">
      <c r="A19" s="95" t="s">
        <v>9</v>
      </c>
      <c r="B19" s="137">
        <v>40.07</v>
      </c>
      <c r="C19" s="137">
        <v>157.94</v>
      </c>
      <c r="D19" s="137">
        <v>0</v>
      </c>
      <c r="E19" s="132">
        <v>0.9</v>
      </c>
      <c r="F19" s="133">
        <v>4.38</v>
      </c>
      <c r="G19" s="133">
        <v>0</v>
      </c>
      <c r="H19" s="133">
        <v>3</v>
      </c>
      <c r="I19" s="133">
        <v>47.11</v>
      </c>
      <c r="J19" s="133">
        <v>0</v>
      </c>
      <c r="K19" s="133">
        <v>5.58</v>
      </c>
      <c r="L19" s="133">
        <v>12.42</v>
      </c>
      <c r="M19" s="133">
        <v>0</v>
      </c>
      <c r="N19" s="133">
        <v>11</v>
      </c>
      <c r="O19" s="133">
        <v>45.45</v>
      </c>
      <c r="P19" s="133">
        <v>0</v>
      </c>
      <c r="Q19" s="133">
        <v>0</v>
      </c>
      <c r="R19" s="133">
        <v>0</v>
      </c>
      <c r="S19" s="133">
        <v>0</v>
      </c>
      <c r="T19" s="133">
        <v>12.92</v>
      </c>
      <c r="U19" s="133">
        <v>12.38</v>
      </c>
      <c r="V19" s="133">
        <v>0</v>
      </c>
      <c r="W19" s="133">
        <v>0</v>
      </c>
      <c r="X19" s="133">
        <v>3.25</v>
      </c>
      <c r="Y19" s="133">
        <v>0</v>
      </c>
      <c r="Z19" s="133">
        <v>1.43</v>
      </c>
      <c r="AA19" s="133">
        <v>10.65</v>
      </c>
      <c r="AB19" s="133">
        <v>0</v>
      </c>
      <c r="AC19" s="133">
        <v>0</v>
      </c>
      <c r="AD19" s="133">
        <v>0.94</v>
      </c>
      <c r="AE19" s="133">
        <v>0</v>
      </c>
      <c r="AF19" s="133" t="s">
        <v>179</v>
      </c>
      <c r="AG19" s="133">
        <v>5.24</v>
      </c>
      <c r="AH19" s="133">
        <v>21.36</v>
      </c>
      <c r="AI19" s="133">
        <v>0</v>
      </c>
      <c r="AJ19" s="133">
        <v>0</v>
      </c>
      <c r="AK19" s="133">
        <v>0</v>
      </c>
      <c r="AL19" s="133">
        <v>0</v>
      </c>
      <c r="AM19" s="133">
        <v>0</v>
      </c>
      <c r="AN19" s="133">
        <v>0</v>
      </c>
      <c r="AO19" s="133">
        <v>0</v>
      </c>
      <c r="AP19" s="133">
        <v>0</v>
      </c>
      <c r="AQ19" s="133">
        <v>0</v>
      </c>
      <c r="AR19" s="133">
        <v>0</v>
      </c>
      <c r="AS19" s="133">
        <v>0</v>
      </c>
      <c r="AT19" s="133">
        <v>0</v>
      </c>
      <c r="AU19" s="134">
        <v>0</v>
      </c>
      <c r="AV19" s="75"/>
      <c r="AW19" s="75"/>
      <c r="AX19" s="75"/>
      <c r="AY19" s="75"/>
      <c r="AZ19" s="75"/>
    </row>
    <row r="20" spans="1:52" ht="14" x14ac:dyDescent="0.35">
      <c r="A20" s="95" t="s">
        <v>10</v>
      </c>
      <c r="B20" s="137">
        <v>12.8</v>
      </c>
      <c r="C20" s="137">
        <v>30.800000000000004</v>
      </c>
      <c r="D20" s="137">
        <v>0</v>
      </c>
      <c r="E20" s="132">
        <v>0.9</v>
      </c>
      <c r="F20" s="133">
        <v>3.7</v>
      </c>
      <c r="G20" s="133">
        <v>0</v>
      </c>
      <c r="H20" s="133">
        <v>0</v>
      </c>
      <c r="I20" s="133">
        <v>4.9000000000000004</v>
      </c>
      <c r="J20" s="133">
        <v>0</v>
      </c>
      <c r="K20" s="133">
        <v>1.1000000000000001</v>
      </c>
      <c r="L20" s="133">
        <v>10.7</v>
      </c>
      <c r="M20" s="133">
        <v>0</v>
      </c>
      <c r="N20" s="133">
        <v>0</v>
      </c>
      <c r="O20" s="133">
        <v>1</v>
      </c>
      <c r="P20" s="133">
        <v>0</v>
      </c>
      <c r="Q20" s="133">
        <v>3.8</v>
      </c>
      <c r="R20" s="133">
        <v>2</v>
      </c>
      <c r="S20" s="133">
        <v>0</v>
      </c>
      <c r="T20" s="133">
        <v>0.4</v>
      </c>
      <c r="U20" s="133">
        <v>0.2</v>
      </c>
      <c r="V20" s="133">
        <v>0</v>
      </c>
      <c r="W20" s="133">
        <v>2.2000000000000002</v>
      </c>
      <c r="X20" s="133">
        <v>0.6</v>
      </c>
      <c r="Y20" s="133">
        <v>0</v>
      </c>
      <c r="Z20" s="133">
        <v>0</v>
      </c>
      <c r="AA20" s="133">
        <v>0.8</v>
      </c>
      <c r="AB20" s="133">
        <v>0</v>
      </c>
      <c r="AC20" s="133">
        <v>2.1</v>
      </c>
      <c r="AD20" s="133">
        <v>0</v>
      </c>
      <c r="AE20" s="133">
        <v>0</v>
      </c>
      <c r="AF20" s="133" t="s">
        <v>180</v>
      </c>
      <c r="AG20" s="133">
        <v>2.2999999999999998</v>
      </c>
      <c r="AH20" s="133">
        <v>6.9</v>
      </c>
      <c r="AI20" s="133">
        <v>0</v>
      </c>
      <c r="AJ20" s="133" t="s">
        <v>181</v>
      </c>
      <c r="AK20" s="133">
        <v>0</v>
      </c>
      <c r="AL20" s="133">
        <v>0</v>
      </c>
      <c r="AM20" s="133">
        <v>0</v>
      </c>
      <c r="AN20" s="133" t="s">
        <v>182</v>
      </c>
      <c r="AO20" s="133">
        <v>0</v>
      </c>
      <c r="AP20" s="133">
        <v>0</v>
      </c>
      <c r="AQ20" s="133">
        <v>0</v>
      </c>
      <c r="AR20" s="133" t="s">
        <v>183</v>
      </c>
      <c r="AS20" s="133">
        <v>0</v>
      </c>
      <c r="AT20" s="133">
        <v>0</v>
      </c>
      <c r="AU20" s="134">
        <v>0</v>
      </c>
      <c r="AV20" s="75"/>
      <c r="AW20" s="75"/>
      <c r="AX20" s="75"/>
      <c r="AY20" s="75"/>
      <c r="AZ20" s="75"/>
    </row>
    <row r="21" spans="1:52" ht="14" x14ac:dyDescent="0.35">
      <c r="A21" s="95" t="s">
        <v>11</v>
      </c>
      <c r="B21" s="137">
        <v>2.8944999999999999</v>
      </c>
      <c r="C21" s="137">
        <v>42.634999999999998</v>
      </c>
      <c r="D21" s="137">
        <v>0</v>
      </c>
      <c r="E21" s="132">
        <v>0.5</v>
      </c>
      <c r="F21" s="133">
        <v>17.533700000000003</v>
      </c>
      <c r="G21" s="133">
        <v>0</v>
      </c>
      <c r="H21" s="133">
        <v>0</v>
      </c>
      <c r="I21" s="133">
        <v>15.599199999999994</v>
      </c>
      <c r="J21" s="133">
        <v>0</v>
      </c>
      <c r="K21" s="133">
        <v>0</v>
      </c>
      <c r="L21" s="133">
        <v>0</v>
      </c>
      <c r="M21" s="133">
        <v>0</v>
      </c>
      <c r="N21" s="133">
        <v>0.94730000000000003</v>
      </c>
      <c r="O21" s="133">
        <v>6.6489000000000003</v>
      </c>
      <c r="P21" s="133">
        <v>0</v>
      </c>
      <c r="Q21" s="133">
        <v>0</v>
      </c>
      <c r="R21" s="133">
        <v>0</v>
      </c>
      <c r="S21" s="133">
        <v>0</v>
      </c>
      <c r="T21" s="133">
        <v>0</v>
      </c>
      <c r="U21" s="133">
        <v>0.91769999999999996</v>
      </c>
      <c r="V21" s="133">
        <v>0</v>
      </c>
      <c r="W21" s="133">
        <v>0</v>
      </c>
      <c r="X21" s="133">
        <v>0</v>
      </c>
      <c r="Y21" s="133">
        <v>0</v>
      </c>
      <c r="Z21" s="133">
        <v>1.4472</v>
      </c>
      <c r="AA21" s="133">
        <v>1.4420999999999999</v>
      </c>
      <c r="AB21" s="133">
        <v>0</v>
      </c>
      <c r="AC21" s="133">
        <v>0</v>
      </c>
      <c r="AD21" s="133">
        <v>0.49340000000000001</v>
      </c>
      <c r="AE21" s="133">
        <v>0</v>
      </c>
      <c r="AF21" s="133">
        <v>0</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c r="AX21" s="75"/>
      <c r="AY21" s="75"/>
      <c r="AZ21" s="75"/>
    </row>
    <row r="22" spans="1:52" ht="14" x14ac:dyDescent="0.35">
      <c r="A22" s="95" t="s">
        <v>12</v>
      </c>
      <c r="B22" s="137">
        <v>11</v>
      </c>
      <c r="C22" s="137">
        <v>90.740000000000009</v>
      </c>
      <c r="D22" s="137">
        <v>0</v>
      </c>
      <c r="E22" s="132">
        <v>0.84</v>
      </c>
      <c r="F22" s="133">
        <v>27.12</v>
      </c>
      <c r="G22" s="133">
        <v>0</v>
      </c>
      <c r="H22" s="133">
        <v>1.6</v>
      </c>
      <c r="I22" s="133">
        <v>28.03</v>
      </c>
      <c r="J22" s="133">
        <v>0</v>
      </c>
      <c r="K22" s="133">
        <v>0</v>
      </c>
      <c r="L22" s="133">
        <v>0.6</v>
      </c>
      <c r="M22" s="133">
        <v>0</v>
      </c>
      <c r="N22" s="133">
        <v>0.42</v>
      </c>
      <c r="O22" s="133">
        <v>9.24</v>
      </c>
      <c r="P22" s="133">
        <v>0</v>
      </c>
      <c r="Q22" s="133">
        <v>0</v>
      </c>
      <c r="R22" s="133">
        <v>2.0299999999999998</v>
      </c>
      <c r="S22" s="133">
        <v>0</v>
      </c>
      <c r="T22" s="133">
        <v>6.55</v>
      </c>
      <c r="U22" s="133">
        <v>8.82</v>
      </c>
      <c r="V22" s="133">
        <v>0</v>
      </c>
      <c r="W22" s="133">
        <v>0</v>
      </c>
      <c r="X22" s="133">
        <v>4.59</v>
      </c>
      <c r="Y22" s="133">
        <v>0</v>
      </c>
      <c r="Z22" s="133">
        <v>0.8</v>
      </c>
      <c r="AA22" s="133">
        <v>6.76</v>
      </c>
      <c r="AB22" s="133">
        <v>0</v>
      </c>
      <c r="AC22" s="133">
        <v>0.79</v>
      </c>
      <c r="AD22" s="133">
        <v>2.71</v>
      </c>
      <c r="AE22" s="133">
        <v>0</v>
      </c>
      <c r="AF22" s="133" t="s">
        <v>184</v>
      </c>
      <c r="AG22" s="133">
        <v>0</v>
      </c>
      <c r="AH22" s="133">
        <v>0.84</v>
      </c>
      <c r="AI22" s="133">
        <v>0</v>
      </c>
      <c r="AJ22" s="133">
        <v>0</v>
      </c>
      <c r="AK22" s="133">
        <v>0</v>
      </c>
      <c r="AL22" s="133">
        <v>0</v>
      </c>
      <c r="AM22" s="133">
        <v>0</v>
      </c>
      <c r="AN22" s="133">
        <v>0</v>
      </c>
      <c r="AO22" s="133">
        <v>0</v>
      </c>
      <c r="AP22" s="133">
        <v>0</v>
      </c>
      <c r="AQ22" s="133">
        <v>0</v>
      </c>
      <c r="AR22" s="133">
        <v>0</v>
      </c>
      <c r="AS22" s="133">
        <v>0</v>
      </c>
      <c r="AT22" s="133">
        <v>0</v>
      </c>
      <c r="AU22" s="134">
        <v>0</v>
      </c>
      <c r="AV22" s="75"/>
      <c r="AW22" s="75"/>
      <c r="AX22" s="75"/>
      <c r="AY22" s="75"/>
      <c r="AZ22" s="75"/>
    </row>
    <row r="23" spans="1:52" ht="14" x14ac:dyDescent="0.35">
      <c r="A23" s="95" t="s">
        <v>13</v>
      </c>
      <c r="B23" s="137">
        <v>40.86</v>
      </c>
      <c r="C23" s="137">
        <v>440.76</v>
      </c>
      <c r="D23" s="137">
        <v>0</v>
      </c>
      <c r="E23" s="132">
        <v>5.39</v>
      </c>
      <c r="F23" s="133">
        <v>49.43</v>
      </c>
      <c r="G23" s="133">
        <v>0</v>
      </c>
      <c r="H23" s="133">
        <v>5.13</v>
      </c>
      <c r="I23" s="133">
        <v>231.13</v>
      </c>
      <c r="J23" s="133">
        <v>0</v>
      </c>
      <c r="K23" s="133">
        <v>9.31</v>
      </c>
      <c r="L23" s="133">
        <v>88.55</v>
      </c>
      <c r="M23" s="133">
        <v>0</v>
      </c>
      <c r="N23" s="133">
        <v>5.34</v>
      </c>
      <c r="O23" s="133">
        <v>22.59</v>
      </c>
      <c r="P23" s="133">
        <v>0</v>
      </c>
      <c r="Q23" s="133">
        <v>0</v>
      </c>
      <c r="R23" s="133">
        <v>5.76</v>
      </c>
      <c r="S23" s="133">
        <v>0</v>
      </c>
      <c r="T23" s="133">
        <v>13.48</v>
      </c>
      <c r="U23" s="133">
        <v>21</v>
      </c>
      <c r="V23" s="133">
        <v>0</v>
      </c>
      <c r="W23" s="133">
        <v>0.63</v>
      </c>
      <c r="X23" s="133">
        <v>2.2999999999999998</v>
      </c>
      <c r="Y23" s="133">
        <v>0</v>
      </c>
      <c r="Z23" s="133">
        <v>1.58</v>
      </c>
      <c r="AA23" s="133">
        <v>18.739999999999998</v>
      </c>
      <c r="AB23" s="133">
        <v>0</v>
      </c>
      <c r="AC23" s="133">
        <v>0</v>
      </c>
      <c r="AD23" s="133">
        <v>1.26</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c r="AX23" s="75"/>
      <c r="AY23" s="75"/>
      <c r="AZ23" s="75"/>
    </row>
    <row r="24" spans="1:52" ht="14" x14ac:dyDescent="0.35">
      <c r="A24" s="95" t="s">
        <v>14</v>
      </c>
      <c r="B24" s="137">
        <v>7.8000000000000007</v>
      </c>
      <c r="C24" s="137">
        <v>46.29999999999999</v>
      </c>
      <c r="D24" s="137">
        <v>0.6</v>
      </c>
      <c r="E24" s="132">
        <v>1.9</v>
      </c>
      <c r="F24" s="133">
        <v>4.0999999999999996</v>
      </c>
      <c r="G24" s="133">
        <v>0</v>
      </c>
      <c r="H24" s="133">
        <v>0.4</v>
      </c>
      <c r="I24" s="133">
        <v>16.8</v>
      </c>
      <c r="J24" s="133">
        <v>0.6</v>
      </c>
      <c r="K24" s="133">
        <v>1.5</v>
      </c>
      <c r="L24" s="133">
        <v>12</v>
      </c>
      <c r="M24" s="133">
        <v>0</v>
      </c>
      <c r="N24" s="133">
        <v>2.1</v>
      </c>
      <c r="O24" s="133">
        <v>7.4</v>
      </c>
      <c r="P24" s="133">
        <v>0</v>
      </c>
      <c r="Q24" s="133">
        <v>0</v>
      </c>
      <c r="R24" s="133">
        <v>0</v>
      </c>
      <c r="S24" s="133">
        <v>0</v>
      </c>
      <c r="T24" s="133">
        <v>0.5</v>
      </c>
      <c r="U24" s="133">
        <v>1.3</v>
      </c>
      <c r="V24" s="133">
        <v>0</v>
      </c>
      <c r="W24" s="133">
        <v>0.4</v>
      </c>
      <c r="X24" s="133">
        <v>0.8</v>
      </c>
      <c r="Y24" s="133">
        <v>0</v>
      </c>
      <c r="Z24" s="133">
        <v>0.4</v>
      </c>
      <c r="AA24" s="133">
        <v>3.3</v>
      </c>
      <c r="AB24" s="133">
        <v>0</v>
      </c>
      <c r="AC24" s="133">
        <v>0.6</v>
      </c>
      <c r="AD24" s="133">
        <v>0.6</v>
      </c>
      <c r="AE24" s="133">
        <v>0</v>
      </c>
      <c r="AF24" s="133" t="s">
        <v>185</v>
      </c>
      <c r="AG24" s="133">
        <v>0</v>
      </c>
      <c r="AH24" s="133">
        <v>0</v>
      </c>
      <c r="AI24" s="133">
        <v>0</v>
      </c>
      <c r="AJ24" s="133" t="s">
        <v>186</v>
      </c>
      <c r="AK24" s="133">
        <v>0</v>
      </c>
      <c r="AL24" s="133">
        <v>0</v>
      </c>
      <c r="AM24" s="133">
        <v>0</v>
      </c>
      <c r="AN24" s="133">
        <v>0</v>
      </c>
      <c r="AO24" s="133">
        <v>0</v>
      </c>
      <c r="AP24" s="133">
        <v>0</v>
      </c>
      <c r="AQ24" s="133">
        <v>0</v>
      </c>
      <c r="AR24" s="133">
        <v>0</v>
      </c>
      <c r="AS24" s="133">
        <v>0</v>
      </c>
      <c r="AT24" s="133">
        <v>0</v>
      </c>
      <c r="AU24" s="134">
        <v>0</v>
      </c>
      <c r="AV24" s="75"/>
      <c r="AW24" s="75"/>
      <c r="AX24" s="75"/>
      <c r="AY24" s="75"/>
      <c r="AZ24" s="75"/>
    </row>
    <row r="25" spans="1:52" ht="14" x14ac:dyDescent="0.35">
      <c r="A25" s="95" t="s">
        <v>15</v>
      </c>
      <c r="B25" s="137">
        <v>6.6000000000000005</v>
      </c>
      <c r="C25" s="137">
        <v>55.100000000000009</v>
      </c>
      <c r="D25" s="137">
        <v>0</v>
      </c>
      <c r="E25" s="132">
        <v>0.6</v>
      </c>
      <c r="F25" s="133">
        <v>12.3</v>
      </c>
      <c r="G25" s="133">
        <v>0</v>
      </c>
      <c r="H25" s="133">
        <v>0</v>
      </c>
      <c r="I25" s="133">
        <v>3.9</v>
      </c>
      <c r="J25" s="133">
        <v>0</v>
      </c>
      <c r="K25" s="133">
        <v>1.9</v>
      </c>
      <c r="L25" s="133">
        <v>26.3</v>
      </c>
      <c r="M25" s="133">
        <v>0</v>
      </c>
      <c r="N25" s="133">
        <v>1.9</v>
      </c>
      <c r="O25" s="133">
        <v>8.1999999999999993</v>
      </c>
      <c r="P25" s="133">
        <v>0</v>
      </c>
      <c r="Q25" s="133">
        <v>0</v>
      </c>
      <c r="R25" s="133">
        <v>0.5</v>
      </c>
      <c r="S25" s="133">
        <v>0</v>
      </c>
      <c r="T25" s="133">
        <v>1.2</v>
      </c>
      <c r="U25" s="133">
        <v>1.1000000000000001</v>
      </c>
      <c r="V25" s="133">
        <v>0</v>
      </c>
      <c r="W25" s="133">
        <v>0.2</v>
      </c>
      <c r="X25" s="133">
        <v>2.2000000000000002</v>
      </c>
      <c r="Y25" s="133">
        <v>0</v>
      </c>
      <c r="Z25" s="133">
        <v>0</v>
      </c>
      <c r="AA25" s="133">
        <v>0</v>
      </c>
      <c r="AB25" s="133">
        <v>0</v>
      </c>
      <c r="AC25" s="133">
        <v>0.8</v>
      </c>
      <c r="AD25" s="133">
        <v>0.6</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c r="AX25" s="75"/>
      <c r="AY25" s="75"/>
      <c r="AZ25" s="75"/>
    </row>
    <row r="26" spans="1:52" ht="14" x14ac:dyDescent="0.35">
      <c r="A26" s="95" t="s">
        <v>16</v>
      </c>
      <c r="B26" s="137">
        <v>6.88</v>
      </c>
      <c r="C26" s="137">
        <v>63.685000000000009</v>
      </c>
      <c r="D26" s="137">
        <v>0</v>
      </c>
      <c r="E26" s="132">
        <v>0</v>
      </c>
      <c r="F26" s="133">
        <v>0</v>
      </c>
      <c r="G26" s="133">
        <v>0</v>
      </c>
      <c r="H26" s="133">
        <v>0</v>
      </c>
      <c r="I26" s="133">
        <v>34.92</v>
      </c>
      <c r="J26" s="133">
        <v>0</v>
      </c>
      <c r="K26" s="133">
        <v>1.43</v>
      </c>
      <c r="L26" s="133">
        <v>11.75</v>
      </c>
      <c r="M26" s="133">
        <v>0</v>
      </c>
      <c r="N26" s="133">
        <v>0</v>
      </c>
      <c r="O26" s="133">
        <v>1.85</v>
      </c>
      <c r="P26" s="133">
        <v>0</v>
      </c>
      <c r="Q26" s="133">
        <v>2.19</v>
      </c>
      <c r="R26" s="133">
        <v>1.1299999999999999</v>
      </c>
      <c r="S26" s="133">
        <v>0</v>
      </c>
      <c r="T26" s="133">
        <v>0</v>
      </c>
      <c r="U26" s="133">
        <v>0</v>
      </c>
      <c r="V26" s="133">
        <v>0</v>
      </c>
      <c r="W26" s="133">
        <v>0.31</v>
      </c>
      <c r="X26" s="133">
        <v>0.19</v>
      </c>
      <c r="Y26" s="133">
        <v>0</v>
      </c>
      <c r="Z26" s="133">
        <v>0</v>
      </c>
      <c r="AA26" s="133">
        <v>2.02</v>
      </c>
      <c r="AB26" s="133">
        <v>0</v>
      </c>
      <c r="AC26" s="133">
        <v>1.2</v>
      </c>
      <c r="AD26" s="133">
        <v>0</v>
      </c>
      <c r="AE26" s="133">
        <v>0</v>
      </c>
      <c r="AF26" s="133" t="s">
        <v>187</v>
      </c>
      <c r="AG26" s="133">
        <v>0</v>
      </c>
      <c r="AH26" s="133">
        <v>1.36</v>
      </c>
      <c r="AI26" s="133">
        <v>0</v>
      </c>
      <c r="AJ26" s="133" t="s">
        <v>188</v>
      </c>
      <c r="AK26" s="133">
        <v>0.84</v>
      </c>
      <c r="AL26" s="133">
        <v>3.13</v>
      </c>
      <c r="AM26" s="133">
        <v>0</v>
      </c>
      <c r="AN26" s="133" t="s">
        <v>189</v>
      </c>
      <c r="AO26" s="133">
        <v>7.0000000000000007E-2</v>
      </c>
      <c r="AP26" s="133">
        <v>2.61</v>
      </c>
      <c r="AQ26" s="133">
        <v>0</v>
      </c>
      <c r="AR26" s="133" t="s">
        <v>190</v>
      </c>
      <c r="AS26" s="133">
        <v>0.84</v>
      </c>
      <c r="AT26" s="133">
        <v>4.7249999999999996</v>
      </c>
      <c r="AU26" s="134">
        <v>0</v>
      </c>
      <c r="AV26" s="75"/>
      <c r="AW26" s="75"/>
      <c r="AX26" s="75"/>
      <c r="AY26" s="75"/>
      <c r="AZ26" s="75"/>
    </row>
    <row r="27" spans="1:52" ht="14" x14ac:dyDescent="0.35">
      <c r="A27" s="95" t="s">
        <v>17</v>
      </c>
      <c r="B27" s="137">
        <v>51.26</v>
      </c>
      <c r="C27" s="137">
        <v>204.19</v>
      </c>
      <c r="D27" s="137">
        <v>1.5</v>
      </c>
      <c r="E27" s="132">
        <v>2.2599999999999998</v>
      </c>
      <c r="F27" s="133">
        <v>25.1</v>
      </c>
      <c r="G27" s="133">
        <v>0</v>
      </c>
      <c r="H27" s="133">
        <v>6.41</v>
      </c>
      <c r="I27" s="133">
        <v>38.920000000000016</v>
      </c>
      <c r="J27" s="133">
        <v>0.4</v>
      </c>
      <c r="K27" s="133">
        <v>15.49</v>
      </c>
      <c r="L27" s="133">
        <v>87.539999999999964</v>
      </c>
      <c r="M27" s="133">
        <v>0</v>
      </c>
      <c r="N27" s="133">
        <v>9.9499999999999993</v>
      </c>
      <c r="O27" s="133">
        <v>25.210000000000004</v>
      </c>
      <c r="P27" s="133">
        <v>0.5</v>
      </c>
      <c r="Q27" s="133">
        <v>0.79</v>
      </c>
      <c r="R27" s="133">
        <v>0</v>
      </c>
      <c r="S27" s="133">
        <v>0</v>
      </c>
      <c r="T27" s="133">
        <v>9.36</v>
      </c>
      <c r="U27" s="133">
        <v>13.760000000000009</v>
      </c>
      <c r="V27" s="133">
        <v>0</v>
      </c>
      <c r="W27" s="133">
        <v>0</v>
      </c>
      <c r="X27" s="133">
        <v>1</v>
      </c>
      <c r="Y27" s="133">
        <v>0</v>
      </c>
      <c r="Z27" s="133">
        <v>5</v>
      </c>
      <c r="AA27" s="133">
        <v>12.660000000000002</v>
      </c>
      <c r="AB27" s="133">
        <v>0.6</v>
      </c>
      <c r="AC27" s="133">
        <v>0</v>
      </c>
      <c r="AD27" s="133">
        <v>0</v>
      </c>
      <c r="AE27" s="133">
        <v>0</v>
      </c>
      <c r="AF27" s="133">
        <v>0</v>
      </c>
      <c r="AG27" s="133">
        <v>2</v>
      </c>
      <c r="AH27" s="133">
        <v>0</v>
      </c>
      <c r="AI27" s="133">
        <v>0</v>
      </c>
      <c r="AJ27" s="133">
        <v>0</v>
      </c>
      <c r="AK27" s="133">
        <v>0</v>
      </c>
      <c r="AL27" s="133">
        <v>0</v>
      </c>
      <c r="AM27" s="133">
        <v>0</v>
      </c>
      <c r="AN27" s="133">
        <v>0</v>
      </c>
      <c r="AO27" s="133">
        <v>0</v>
      </c>
      <c r="AP27" s="133">
        <v>0</v>
      </c>
      <c r="AQ27" s="133">
        <v>0</v>
      </c>
      <c r="AR27" s="133">
        <v>0</v>
      </c>
      <c r="AS27" s="133">
        <v>0</v>
      </c>
      <c r="AT27" s="133">
        <v>0</v>
      </c>
      <c r="AU27" s="134">
        <v>0</v>
      </c>
      <c r="AV27" s="75"/>
      <c r="AW27" s="75"/>
      <c r="AX27" s="75"/>
      <c r="AY27" s="75"/>
      <c r="AZ27" s="75"/>
    </row>
    <row r="28" spans="1:52" ht="14" x14ac:dyDescent="0.35">
      <c r="A28" s="95" t="s">
        <v>18</v>
      </c>
      <c r="B28" s="137">
        <v>25.8</v>
      </c>
      <c r="C28" s="137">
        <v>49.016999999999996</v>
      </c>
      <c r="D28" s="137">
        <v>0</v>
      </c>
      <c r="E28" s="132">
        <v>4.62</v>
      </c>
      <c r="F28" s="133">
        <v>28.856999999999999</v>
      </c>
      <c r="G28" s="133">
        <v>0</v>
      </c>
      <c r="H28" s="133">
        <v>0</v>
      </c>
      <c r="I28" s="133">
        <v>4.3899999999999997</v>
      </c>
      <c r="J28" s="133">
        <v>0</v>
      </c>
      <c r="K28" s="133">
        <v>0</v>
      </c>
      <c r="L28" s="133">
        <v>0</v>
      </c>
      <c r="M28" s="133">
        <v>0</v>
      </c>
      <c r="N28" s="133">
        <v>7</v>
      </c>
      <c r="O28" s="133">
        <v>0.91</v>
      </c>
      <c r="P28" s="133">
        <v>0</v>
      </c>
      <c r="Q28" s="133">
        <v>11.56</v>
      </c>
      <c r="R28" s="133">
        <v>4.03</v>
      </c>
      <c r="S28" s="133">
        <v>0</v>
      </c>
      <c r="T28" s="133">
        <v>1.39</v>
      </c>
      <c r="U28" s="133">
        <v>0</v>
      </c>
      <c r="V28" s="133">
        <v>0</v>
      </c>
      <c r="W28" s="133">
        <v>0.6</v>
      </c>
      <c r="X28" s="133">
        <v>0.8</v>
      </c>
      <c r="Y28" s="133">
        <v>0</v>
      </c>
      <c r="Z28" s="133">
        <v>0.63</v>
      </c>
      <c r="AA28" s="133">
        <v>9.43</v>
      </c>
      <c r="AB28" s="133">
        <v>0</v>
      </c>
      <c r="AC28" s="133">
        <v>0</v>
      </c>
      <c r="AD28" s="133">
        <v>0.6</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c r="AX28" s="75"/>
      <c r="AY28" s="75"/>
      <c r="AZ28" s="75"/>
    </row>
    <row r="29" spans="1:52" ht="14" x14ac:dyDescent="0.35">
      <c r="A29" s="95" t="s">
        <v>19</v>
      </c>
      <c r="B29" s="137">
        <v>21.308899999999998</v>
      </c>
      <c r="C29" s="137">
        <v>145.60880000000003</v>
      </c>
      <c r="D29" s="137">
        <v>0.26315699999999997</v>
      </c>
      <c r="E29" s="132">
        <v>5</v>
      </c>
      <c r="F29" s="133">
        <v>24</v>
      </c>
      <c r="G29" s="133">
        <v>0</v>
      </c>
      <c r="H29" s="133">
        <v>2.2799999999999998</v>
      </c>
      <c r="I29" s="133">
        <v>40.619999999999997</v>
      </c>
      <c r="J29" s="133">
        <v>0</v>
      </c>
      <c r="K29" s="133">
        <v>3.78</v>
      </c>
      <c r="L29" s="133">
        <v>33.76</v>
      </c>
      <c r="M29" s="133">
        <v>0</v>
      </c>
      <c r="N29" s="133">
        <v>2.9967999999999999</v>
      </c>
      <c r="O29" s="133">
        <v>23.274999999999999</v>
      </c>
      <c r="P29" s="133">
        <v>0</v>
      </c>
      <c r="Q29" s="133">
        <v>0</v>
      </c>
      <c r="R29" s="133">
        <v>0.84199999999999997</v>
      </c>
      <c r="S29" s="133">
        <v>0</v>
      </c>
      <c r="T29" s="133">
        <v>6.6204999999999998</v>
      </c>
      <c r="U29" s="133">
        <v>8.2058</v>
      </c>
      <c r="V29" s="133">
        <v>0.26315699999999997</v>
      </c>
      <c r="W29" s="133">
        <v>0</v>
      </c>
      <c r="X29" s="133">
        <v>3.056</v>
      </c>
      <c r="Y29" s="133">
        <v>0</v>
      </c>
      <c r="Z29" s="133">
        <v>0</v>
      </c>
      <c r="AA29" s="133">
        <v>11.05</v>
      </c>
      <c r="AB29" s="133">
        <v>0</v>
      </c>
      <c r="AC29" s="133">
        <v>0</v>
      </c>
      <c r="AD29" s="133">
        <v>0</v>
      </c>
      <c r="AE29" s="133">
        <v>0</v>
      </c>
      <c r="AF29" s="133">
        <v>0</v>
      </c>
      <c r="AG29" s="133">
        <v>0.63160000000000005</v>
      </c>
      <c r="AH29" s="133">
        <v>0.8</v>
      </c>
      <c r="AI29" s="133">
        <v>0</v>
      </c>
      <c r="AJ29" s="133">
        <v>0</v>
      </c>
      <c r="AK29" s="133">
        <v>0</v>
      </c>
      <c r="AL29" s="133">
        <v>0</v>
      </c>
      <c r="AM29" s="133">
        <v>0</v>
      </c>
      <c r="AN29" s="133">
        <v>0</v>
      </c>
      <c r="AO29" s="133">
        <v>0</v>
      </c>
      <c r="AP29" s="133">
        <v>0</v>
      </c>
      <c r="AQ29" s="133">
        <v>0</v>
      </c>
      <c r="AR29" s="133">
        <v>0</v>
      </c>
      <c r="AS29" s="133">
        <v>0</v>
      </c>
      <c r="AT29" s="133">
        <v>0</v>
      </c>
      <c r="AU29" s="134">
        <v>0</v>
      </c>
      <c r="AV29" s="75"/>
      <c r="AW29" s="75"/>
      <c r="AX29" s="75"/>
      <c r="AY29" s="75"/>
      <c r="AZ29" s="75"/>
    </row>
    <row r="30" spans="1:52" ht="14" x14ac:dyDescent="0.35">
      <c r="A30" s="95" t="s">
        <v>20</v>
      </c>
      <c r="B30" s="137">
        <v>6.16</v>
      </c>
      <c r="C30" s="137">
        <v>87.570000000000007</v>
      </c>
      <c r="D30" s="137">
        <v>0</v>
      </c>
      <c r="E30" s="132">
        <v>0</v>
      </c>
      <c r="F30" s="133">
        <v>5.82</v>
      </c>
      <c r="G30" s="133">
        <v>0</v>
      </c>
      <c r="H30" s="133">
        <v>0</v>
      </c>
      <c r="I30" s="133">
        <v>29.24</v>
      </c>
      <c r="J30" s="133">
        <v>0</v>
      </c>
      <c r="K30" s="133">
        <v>5.16</v>
      </c>
      <c r="L30" s="133">
        <v>40.49</v>
      </c>
      <c r="M30" s="133">
        <v>0</v>
      </c>
      <c r="N30" s="133">
        <v>0</v>
      </c>
      <c r="O30" s="133">
        <v>3.62</v>
      </c>
      <c r="P30" s="133">
        <v>0</v>
      </c>
      <c r="Q30" s="133">
        <v>0</v>
      </c>
      <c r="R30" s="133">
        <v>0</v>
      </c>
      <c r="S30" s="133">
        <v>0</v>
      </c>
      <c r="T30" s="133">
        <v>0</v>
      </c>
      <c r="U30" s="133">
        <v>1.77</v>
      </c>
      <c r="V30" s="133">
        <v>0</v>
      </c>
      <c r="W30" s="133">
        <v>1</v>
      </c>
      <c r="X30" s="133">
        <v>0</v>
      </c>
      <c r="Y30" s="133">
        <v>0</v>
      </c>
      <c r="Z30" s="133">
        <v>0</v>
      </c>
      <c r="AA30" s="133">
        <v>1.63</v>
      </c>
      <c r="AB30" s="133">
        <v>0</v>
      </c>
      <c r="AC30" s="133">
        <v>0</v>
      </c>
      <c r="AD30" s="133">
        <v>0</v>
      </c>
      <c r="AE30" s="133">
        <v>0</v>
      </c>
      <c r="AF30" s="133" t="s">
        <v>191</v>
      </c>
      <c r="AG30" s="133">
        <v>0</v>
      </c>
      <c r="AH30" s="133">
        <v>5</v>
      </c>
      <c r="AI30" s="133">
        <v>0</v>
      </c>
      <c r="AJ30" s="133" t="s">
        <v>192</v>
      </c>
      <c r="AK30" s="133">
        <v>0</v>
      </c>
      <c r="AL30" s="133">
        <v>0</v>
      </c>
      <c r="AM30" s="133">
        <v>0</v>
      </c>
      <c r="AN30" s="133">
        <v>0</v>
      </c>
      <c r="AO30" s="133">
        <v>0</v>
      </c>
      <c r="AP30" s="133">
        <v>0</v>
      </c>
      <c r="AQ30" s="133">
        <v>0</v>
      </c>
      <c r="AR30" s="133">
        <v>0</v>
      </c>
      <c r="AS30" s="133">
        <v>0</v>
      </c>
      <c r="AT30" s="133">
        <v>0</v>
      </c>
      <c r="AU30" s="134">
        <v>0</v>
      </c>
      <c r="AV30" s="75"/>
      <c r="AW30" s="75"/>
      <c r="AX30" s="75"/>
      <c r="AY30" s="75"/>
      <c r="AZ30" s="75"/>
    </row>
    <row r="31" spans="1:52" x14ac:dyDescent="0.35">
      <c r="A31" s="95" t="s">
        <v>21</v>
      </c>
      <c r="B31" s="137">
        <v>61.460999999999991</v>
      </c>
      <c r="C31" s="137">
        <v>245.61599999999999</v>
      </c>
      <c r="D31" s="137">
        <v>0</v>
      </c>
      <c r="E31" s="132">
        <v>5.1070000000000002</v>
      </c>
      <c r="F31" s="133">
        <v>14.301</v>
      </c>
      <c r="G31" s="133">
        <v>0</v>
      </c>
      <c r="H31" s="133">
        <v>1.5820000000000001</v>
      </c>
      <c r="I31" s="133">
        <v>37.634</v>
      </c>
      <c r="J31" s="133">
        <v>0</v>
      </c>
      <c r="K31" s="133">
        <v>17.646999999999998</v>
      </c>
      <c r="L31" s="133">
        <v>106.687</v>
      </c>
      <c r="M31" s="133">
        <v>0</v>
      </c>
      <c r="N31" s="133">
        <v>23.888999999999999</v>
      </c>
      <c r="O31" s="133">
        <v>65.882999999999996</v>
      </c>
      <c r="P31" s="133">
        <v>0</v>
      </c>
      <c r="Q31" s="133">
        <v>0</v>
      </c>
      <c r="R31" s="133">
        <v>0</v>
      </c>
      <c r="S31" s="133">
        <v>0</v>
      </c>
      <c r="T31" s="133">
        <v>7.407</v>
      </c>
      <c r="U31" s="133">
        <v>8.7050000000000001</v>
      </c>
      <c r="V31" s="133">
        <v>0</v>
      </c>
      <c r="W31" s="133">
        <v>4.2670000000000003</v>
      </c>
      <c r="X31" s="133">
        <v>4.3019999999999996</v>
      </c>
      <c r="Y31" s="133">
        <v>0</v>
      </c>
      <c r="Z31" s="133">
        <v>1.5619999999999998</v>
      </c>
      <c r="AA31" s="133">
        <v>8.1039999999999992</v>
      </c>
      <c r="AB31" s="133">
        <v>0</v>
      </c>
      <c r="AC31" s="133">
        <v>0</v>
      </c>
      <c r="AD31" s="133">
        <v>0</v>
      </c>
      <c r="AE31" s="133">
        <v>0</v>
      </c>
      <c r="AF31" s="133" t="s">
        <v>193</v>
      </c>
      <c r="AG31" s="133">
        <v>0</v>
      </c>
      <c r="AH31" s="133">
        <v>0</v>
      </c>
      <c r="AI31" s="133">
        <v>0</v>
      </c>
      <c r="AJ31" s="133" t="s">
        <v>194</v>
      </c>
      <c r="AK31" s="133">
        <v>0</v>
      </c>
      <c r="AL31" s="133">
        <v>0</v>
      </c>
      <c r="AM31" s="133">
        <v>0</v>
      </c>
      <c r="AN31" s="133">
        <v>0</v>
      </c>
      <c r="AO31" s="133">
        <v>0</v>
      </c>
      <c r="AP31" s="133">
        <v>0</v>
      </c>
      <c r="AQ31" s="133">
        <v>0</v>
      </c>
      <c r="AR31" s="133">
        <v>0</v>
      </c>
      <c r="AS31" s="133">
        <v>0</v>
      </c>
      <c r="AT31" s="133">
        <v>0</v>
      </c>
      <c r="AU31" s="134">
        <v>0</v>
      </c>
    </row>
    <row r="32" spans="1:52" x14ac:dyDescent="0.35">
      <c r="A32" s="95" t="s">
        <v>22</v>
      </c>
      <c r="B32" s="137">
        <v>16.14</v>
      </c>
      <c r="C32" s="137">
        <v>76.38</v>
      </c>
      <c r="D32" s="137">
        <v>0</v>
      </c>
      <c r="E32" s="132">
        <v>3.09</v>
      </c>
      <c r="F32" s="133">
        <v>17.96</v>
      </c>
      <c r="G32" s="133">
        <v>0</v>
      </c>
      <c r="H32" s="133">
        <v>0</v>
      </c>
      <c r="I32" s="133">
        <v>26.07</v>
      </c>
      <c r="J32" s="133">
        <v>0</v>
      </c>
      <c r="K32" s="133">
        <v>0.13</v>
      </c>
      <c r="L32" s="133">
        <v>16.07</v>
      </c>
      <c r="M32" s="133">
        <v>0</v>
      </c>
      <c r="N32" s="133">
        <v>2.42</v>
      </c>
      <c r="O32" s="133">
        <v>5.45</v>
      </c>
      <c r="P32" s="133">
        <v>0</v>
      </c>
      <c r="Q32" s="133">
        <v>6.45</v>
      </c>
      <c r="R32" s="133">
        <v>0</v>
      </c>
      <c r="S32" s="133">
        <v>0</v>
      </c>
      <c r="T32" s="133">
        <v>0.39</v>
      </c>
      <c r="U32" s="133">
        <v>2.23</v>
      </c>
      <c r="V32" s="133">
        <v>0</v>
      </c>
      <c r="W32" s="133">
        <v>0</v>
      </c>
      <c r="X32" s="133">
        <v>0.63</v>
      </c>
      <c r="Y32" s="133">
        <v>0</v>
      </c>
      <c r="Z32" s="133">
        <v>3</v>
      </c>
      <c r="AA32" s="133">
        <v>6.74</v>
      </c>
      <c r="AB32" s="133">
        <v>0</v>
      </c>
      <c r="AC32" s="133">
        <v>0.66</v>
      </c>
      <c r="AD32" s="133">
        <v>0.39</v>
      </c>
      <c r="AE32" s="133">
        <v>0</v>
      </c>
      <c r="AF32" s="133">
        <v>0</v>
      </c>
      <c r="AG32" s="133">
        <v>0</v>
      </c>
      <c r="AH32" s="133">
        <v>0.84</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7">
        <v>2.54</v>
      </c>
      <c r="C33" s="137">
        <v>44.59</v>
      </c>
      <c r="D33" s="137">
        <v>0</v>
      </c>
      <c r="E33" s="132">
        <v>1</v>
      </c>
      <c r="F33" s="133">
        <v>8.93</v>
      </c>
      <c r="G33" s="133">
        <v>0</v>
      </c>
      <c r="H33" s="133">
        <v>0.47</v>
      </c>
      <c r="I33" s="133">
        <v>18.660000000000004</v>
      </c>
      <c r="J33" s="133">
        <v>0</v>
      </c>
      <c r="K33" s="133">
        <v>0</v>
      </c>
      <c r="L33" s="133">
        <v>6.6099999999999985</v>
      </c>
      <c r="M33" s="133">
        <v>0</v>
      </c>
      <c r="N33" s="133">
        <v>0.09</v>
      </c>
      <c r="O33" s="133">
        <v>3.09</v>
      </c>
      <c r="P33" s="133">
        <v>0</v>
      </c>
      <c r="Q33" s="133">
        <v>0.42</v>
      </c>
      <c r="R33" s="133">
        <v>0</v>
      </c>
      <c r="S33" s="133">
        <v>0</v>
      </c>
      <c r="T33" s="133">
        <v>0.4</v>
      </c>
      <c r="U33" s="133">
        <v>1.04</v>
      </c>
      <c r="V33" s="133">
        <v>0</v>
      </c>
      <c r="W33" s="133">
        <v>0.16</v>
      </c>
      <c r="X33" s="133">
        <v>0</v>
      </c>
      <c r="Y33" s="133">
        <v>0</v>
      </c>
      <c r="Z33" s="133">
        <v>0</v>
      </c>
      <c r="AA33" s="133">
        <v>4.96</v>
      </c>
      <c r="AB33" s="133">
        <v>0</v>
      </c>
      <c r="AC33" s="133">
        <v>0</v>
      </c>
      <c r="AD33" s="133">
        <v>1.3</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7">
        <v>34.423102530364382</v>
      </c>
      <c r="C34" s="137">
        <v>154.73500501012143</v>
      </c>
      <c r="D34" s="137">
        <v>0</v>
      </c>
      <c r="E34" s="132">
        <v>5.4802884615384624</v>
      </c>
      <c r="F34" s="133">
        <v>36.683320546558711</v>
      </c>
      <c r="G34" s="133">
        <v>0</v>
      </c>
      <c r="H34" s="133">
        <v>3.8380718117408907</v>
      </c>
      <c r="I34" s="133">
        <v>37.799684564777323</v>
      </c>
      <c r="J34" s="133">
        <v>0</v>
      </c>
      <c r="K34" s="133">
        <v>5.4482962044534418</v>
      </c>
      <c r="L34" s="133">
        <v>32.124656427125501</v>
      </c>
      <c r="M34" s="133">
        <v>0</v>
      </c>
      <c r="N34" s="133">
        <v>5.1798094129554668</v>
      </c>
      <c r="O34" s="133">
        <v>16.162835728744938</v>
      </c>
      <c r="P34" s="133">
        <v>0</v>
      </c>
      <c r="Q34" s="133">
        <v>2.4767206477732793</v>
      </c>
      <c r="R34" s="133">
        <v>4.3210779858299588</v>
      </c>
      <c r="S34" s="133">
        <v>0</v>
      </c>
      <c r="T34" s="133">
        <v>5.9903289473684227</v>
      </c>
      <c r="U34" s="133">
        <v>5.716744078947368</v>
      </c>
      <c r="V34" s="133">
        <v>0</v>
      </c>
      <c r="W34" s="133">
        <v>0.46923076923076923</v>
      </c>
      <c r="X34" s="133">
        <v>2.2792931680161943</v>
      </c>
      <c r="Y34" s="133">
        <v>0</v>
      </c>
      <c r="Z34" s="133">
        <v>5.0356497975708505</v>
      </c>
      <c r="AA34" s="133">
        <v>19.562777125506074</v>
      </c>
      <c r="AB34" s="133">
        <v>0</v>
      </c>
      <c r="AC34" s="133">
        <v>0.50470647773279353</v>
      </c>
      <c r="AD34" s="133">
        <v>8.4615384615384606E-2</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7">
        <v>30.8</v>
      </c>
      <c r="C35" s="137">
        <v>168.4</v>
      </c>
      <c r="D35" s="137">
        <v>0.8</v>
      </c>
      <c r="E35" s="132">
        <v>1.9</v>
      </c>
      <c r="F35" s="133">
        <v>17.5</v>
      </c>
      <c r="G35" s="133">
        <v>0</v>
      </c>
      <c r="H35" s="133">
        <v>0</v>
      </c>
      <c r="I35" s="133">
        <v>38.200000000000003</v>
      </c>
      <c r="J35" s="133">
        <v>0</v>
      </c>
      <c r="K35" s="133">
        <v>9</v>
      </c>
      <c r="L35" s="133">
        <v>59.3</v>
      </c>
      <c r="M35" s="133">
        <v>0</v>
      </c>
      <c r="N35" s="133">
        <v>7.6</v>
      </c>
      <c r="O35" s="133">
        <v>36.799999999999997</v>
      </c>
      <c r="P35" s="133">
        <v>0.8</v>
      </c>
      <c r="Q35" s="133">
        <v>0</v>
      </c>
      <c r="R35" s="133">
        <v>0.6</v>
      </c>
      <c r="S35" s="133">
        <v>0</v>
      </c>
      <c r="T35" s="133">
        <v>10.3</v>
      </c>
      <c r="U35" s="133">
        <v>7.7</v>
      </c>
      <c r="V35" s="133">
        <v>0</v>
      </c>
      <c r="W35" s="133">
        <v>0.8</v>
      </c>
      <c r="X35" s="133">
        <v>0</v>
      </c>
      <c r="Y35" s="133">
        <v>0</v>
      </c>
      <c r="Z35" s="133">
        <v>0.8</v>
      </c>
      <c r="AA35" s="133">
        <v>8.3000000000000007</v>
      </c>
      <c r="AB35" s="133">
        <v>0</v>
      </c>
      <c r="AC35" s="133">
        <v>0.4</v>
      </c>
      <c r="AD35" s="133">
        <v>0</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7">
        <v>40.660000000000004</v>
      </c>
      <c r="C36" s="137">
        <v>361.28</v>
      </c>
      <c r="D36" s="137">
        <v>0</v>
      </c>
      <c r="E36" s="132">
        <v>0</v>
      </c>
      <c r="F36" s="133">
        <v>0</v>
      </c>
      <c r="G36" s="133">
        <v>0</v>
      </c>
      <c r="H36" s="133">
        <v>3.33</v>
      </c>
      <c r="I36" s="133">
        <v>102.4</v>
      </c>
      <c r="J36" s="133">
        <v>0</v>
      </c>
      <c r="K36" s="133">
        <v>7.71</v>
      </c>
      <c r="L36" s="133">
        <v>113.15</v>
      </c>
      <c r="M36" s="133">
        <v>0</v>
      </c>
      <c r="N36" s="133">
        <v>0.47</v>
      </c>
      <c r="O36" s="133">
        <v>5.07</v>
      </c>
      <c r="P36" s="133">
        <v>0</v>
      </c>
      <c r="Q36" s="133">
        <v>0</v>
      </c>
      <c r="R36" s="133">
        <v>0</v>
      </c>
      <c r="S36" s="133">
        <v>0</v>
      </c>
      <c r="T36" s="133">
        <v>0</v>
      </c>
      <c r="U36" s="133">
        <v>2.54</v>
      </c>
      <c r="V36" s="133">
        <v>0</v>
      </c>
      <c r="W36" s="133">
        <v>0.64</v>
      </c>
      <c r="X36" s="133">
        <v>3.07</v>
      </c>
      <c r="Y36" s="133">
        <v>0</v>
      </c>
      <c r="Z36" s="133">
        <v>0</v>
      </c>
      <c r="AA36" s="133">
        <v>8.51</v>
      </c>
      <c r="AB36" s="133">
        <v>0</v>
      </c>
      <c r="AC36" s="133">
        <v>0</v>
      </c>
      <c r="AD36" s="133">
        <v>1.9</v>
      </c>
      <c r="AE36" s="133">
        <v>0</v>
      </c>
      <c r="AF36" s="133" t="s">
        <v>195</v>
      </c>
      <c r="AG36" s="133">
        <v>28.51</v>
      </c>
      <c r="AH36" s="133">
        <v>124.64</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7">
        <v>8.1</v>
      </c>
      <c r="C37" s="137">
        <v>128.79999999999998</v>
      </c>
      <c r="D37" s="137">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196</v>
      </c>
      <c r="AG37" s="133">
        <v>0</v>
      </c>
      <c r="AH37" s="133">
        <v>10.8</v>
      </c>
      <c r="AI37" s="133">
        <v>0</v>
      </c>
      <c r="AJ37" s="133" t="s">
        <v>197</v>
      </c>
      <c r="AK37" s="133">
        <v>7.2</v>
      </c>
      <c r="AL37" s="133">
        <v>99.3</v>
      </c>
      <c r="AM37" s="133">
        <v>0</v>
      </c>
      <c r="AN37" s="133" t="s">
        <v>186</v>
      </c>
      <c r="AO37" s="133">
        <v>0.7</v>
      </c>
      <c r="AP37" s="133">
        <v>7</v>
      </c>
      <c r="AQ37" s="133">
        <v>0</v>
      </c>
      <c r="AR37" s="133" t="s">
        <v>198</v>
      </c>
      <c r="AS37" s="133">
        <v>0.2</v>
      </c>
      <c r="AT37" s="133">
        <v>11.7</v>
      </c>
      <c r="AU37" s="134">
        <v>0</v>
      </c>
    </row>
    <row r="38" spans="1:47" x14ac:dyDescent="0.35">
      <c r="A38" s="95" t="s">
        <v>28</v>
      </c>
      <c r="B38" s="137">
        <v>5.1999999999999993</v>
      </c>
      <c r="C38" s="137">
        <v>24.141999999999999</v>
      </c>
      <c r="D38" s="137">
        <v>0</v>
      </c>
      <c r="E38" s="132">
        <v>0.9</v>
      </c>
      <c r="F38" s="133">
        <v>13.2</v>
      </c>
      <c r="G38" s="133">
        <v>0</v>
      </c>
      <c r="H38" s="133">
        <v>1.1000000000000001</v>
      </c>
      <c r="I38" s="133">
        <v>3.6</v>
      </c>
      <c r="J38" s="133">
        <v>0</v>
      </c>
      <c r="K38" s="133">
        <v>0</v>
      </c>
      <c r="L38" s="133">
        <v>0</v>
      </c>
      <c r="M38" s="133">
        <v>0</v>
      </c>
      <c r="N38" s="133">
        <v>0</v>
      </c>
      <c r="O38" s="133">
        <v>0.2</v>
      </c>
      <c r="P38" s="133">
        <v>0</v>
      </c>
      <c r="Q38" s="133">
        <v>0</v>
      </c>
      <c r="R38" s="133">
        <v>1.3420000000000001</v>
      </c>
      <c r="S38" s="133">
        <v>0</v>
      </c>
      <c r="T38" s="133">
        <v>0</v>
      </c>
      <c r="U38" s="133">
        <v>0</v>
      </c>
      <c r="V38" s="133">
        <v>0</v>
      </c>
      <c r="W38" s="133">
        <v>0.8</v>
      </c>
      <c r="X38" s="133">
        <v>3.4</v>
      </c>
      <c r="Y38" s="133">
        <v>0</v>
      </c>
      <c r="Z38" s="133">
        <v>0.8</v>
      </c>
      <c r="AA38" s="133">
        <v>0.8</v>
      </c>
      <c r="AB38" s="133">
        <v>0</v>
      </c>
      <c r="AC38" s="133">
        <v>1.6</v>
      </c>
      <c r="AD38" s="133">
        <v>1.6</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7">
        <v>0</v>
      </c>
      <c r="C39" s="137">
        <v>0</v>
      </c>
      <c r="D39" s="137">
        <v>0</v>
      </c>
      <c r="E39" s="132">
        <v>0</v>
      </c>
      <c r="F39" s="133">
        <v>0</v>
      </c>
      <c r="G39" s="133">
        <v>0</v>
      </c>
      <c r="H39" s="133">
        <v>0</v>
      </c>
      <c r="I39" s="133">
        <v>0</v>
      </c>
      <c r="J39" s="133">
        <v>0</v>
      </c>
      <c r="K39" s="133">
        <v>0</v>
      </c>
      <c r="L39" s="133">
        <v>0</v>
      </c>
      <c r="M39" s="133">
        <v>0</v>
      </c>
      <c r="N39" s="133">
        <v>0</v>
      </c>
      <c r="O39" s="133">
        <v>0</v>
      </c>
      <c r="P39" s="133">
        <v>0</v>
      </c>
      <c r="Q39" s="133">
        <v>0</v>
      </c>
      <c r="R39" s="133">
        <v>0</v>
      </c>
      <c r="S39" s="133">
        <v>0</v>
      </c>
      <c r="T39" s="133">
        <v>0</v>
      </c>
      <c r="U39" s="133">
        <v>0</v>
      </c>
      <c r="V39" s="133">
        <v>0</v>
      </c>
      <c r="W39" s="133">
        <v>0</v>
      </c>
      <c r="X39" s="133">
        <v>0</v>
      </c>
      <c r="Y39" s="133">
        <v>0</v>
      </c>
      <c r="Z39" s="133">
        <v>0</v>
      </c>
      <c r="AA39" s="133">
        <v>0</v>
      </c>
      <c r="AB39" s="133">
        <v>0</v>
      </c>
      <c r="AC39" s="133">
        <v>0</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7">
        <v>17.27</v>
      </c>
      <c r="C40" s="137">
        <v>93.7</v>
      </c>
      <c r="D40" s="137">
        <v>0</v>
      </c>
      <c r="E40" s="132">
        <v>0.8</v>
      </c>
      <c r="F40" s="133">
        <v>6.5</v>
      </c>
      <c r="G40" s="133">
        <v>0</v>
      </c>
      <c r="H40" s="133">
        <v>7.95</v>
      </c>
      <c r="I40" s="133">
        <v>56.23</v>
      </c>
      <c r="J40" s="133">
        <v>0</v>
      </c>
      <c r="K40" s="133">
        <v>0.79</v>
      </c>
      <c r="L40" s="133">
        <v>8.09</v>
      </c>
      <c r="M40" s="133">
        <v>0</v>
      </c>
      <c r="N40" s="133">
        <v>1.38</v>
      </c>
      <c r="O40" s="133">
        <v>7.7</v>
      </c>
      <c r="P40" s="133">
        <v>0</v>
      </c>
      <c r="Q40" s="133">
        <v>0</v>
      </c>
      <c r="R40" s="133">
        <v>0</v>
      </c>
      <c r="S40" s="133">
        <v>0</v>
      </c>
      <c r="T40" s="133">
        <v>1.3</v>
      </c>
      <c r="U40" s="133">
        <v>0.39</v>
      </c>
      <c r="V40" s="133">
        <v>0</v>
      </c>
      <c r="W40" s="133">
        <v>2.8</v>
      </c>
      <c r="X40" s="133">
        <v>7.5</v>
      </c>
      <c r="Y40" s="133">
        <v>0</v>
      </c>
      <c r="Z40" s="133">
        <v>2.25</v>
      </c>
      <c r="AA40" s="133">
        <v>7.29</v>
      </c>
      <c r="AB40" s="133">
        <v>0</v>
      </c>
      <c r="AC40" s="133">
        <v>0</v>
      </c>
      <c r="AD40" s="133">
        <v>0</v>
      </c>
      <c r="AE40" s="133">
        <v>0</v>
      </c>
      <c r="AF40" s="133">
        <v>0</v>
      </c>
      <c r="AG40" s="133">
        <v>0</v>
      </c>
      <c r="AH40" s="133">
        <v>0</v>
      </c>
      <c r="AI40" s="133">
        <v>0</v>
      </c>
      <c r="AJ40" s="133" t="s">
        <v>172</v>
      </c>
      <c r="AK40" s="133">
        <v>0</v>
      </c>
      <c r="AL40" s="133">
        <v>0</v>
      </c>
      <c r="AM40" s="133">
        <v>0</v>
      </c>
      <c r="AN40" s="133" t="s">
        <v>199</v>
      </c>
      <c r="AO40" s="133">
        <v>0</v>
      </c>
      <c r="AP40" s="133">
        <v>0</v>
      </c>
      <c r="AQ40" s="133">
        <v>0</v>
      </c>
      <c r="AR40" s="133">
        <v>0</v>
      </c>
      <c r="AS40" s="133">
        <v>0</v>
      </c>
      <c r="AT40" s="133">
        <v>0</v>
      </c>
      <c r="AU40" s="134">
        <v>0</v>
      </c>
    </row>
    <row r="41" spans="1:47" x14ac:dyDescent="0.35">
      <c r="A41" s="95" t="s">
        <v>31</v>
      </c>
      <c r="B41" s="137">
        <v>7.09</v>
      </c>
      <c r="C41" s="137">
        <v>22.46</v>
      </c>
      <c r="D41" s="137">
        <v>0</v>
      </c>
      <c r="E41" s="132">
        <v>1.6</v>
      </c>
      <c r="F41" s="133">
        <v>10.06</v>
      </c>
      <c r="G41" s="133">
        <v>0</v>
      </c>
      <c r="H41" s="133">
        <v>0.6</v>
      </c>
      <c r="I41" s="133">
        <v>5.41</v>
      </c>
      <c r="J41" s="133">
        <v>0</v>
      </c>
      <c r="K41" s="133">
        <v>0</v>
      </c>
      <c r="L41" s="133">
        <v>0</v>
      </c>
      <c r="M41" s="133">
        <v>0</v>
      </c>
      <c r="N41" s="133">
        <v>1.34</v>
      </c>
      <c r="O41" s="133">
        <v>2.42</v>
      </c>
      <c r="P41" s="133">
        <v>0</v>
      </c>
      <c r="Q41" s="133">
        <v>0</v>
      </c>
      <c r="R41" s="133">
        <v>0</v>
      </c>
      <c r="S41" s="133">
        <v>0</v>
      </c>
      <c r="T41" s="133">
        <v>2.83</v>
      </c>
      <c r="U41" s="133">
        <v>1.43</v>
      </c>
      <c r="V41" s="133">
        <v>0</v>
      </c>
      <c r="W41" s="133">
        <v>0</v>
      </c>
      <c r="X41" s="133">
        <v>1.19</v>
      </c>
      <c r="Y41" s="133">
        <v>0</v>
      </c>
      <c r="Z41" s="133">
        <v>0</v>
      </c>
      <c r="AA41" s="133">
        <v>1.95</v>
      </c>
      <c r="AB41" s="133">
        <v>0</v>
      </c>
      <c r="AC41" s="133">
        <v>0.72</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7">
        <v>11.879887218045116</v>
      </c>
      <c r="C42" s="137">
        <v>249.45072932330814</v>
      </c>
      <c r="D42" s="137">
        <v>0.19736842105263158</v>
      </c>
      <c r="E42" s="132">
        <v>0</v>
      </c>
      <c r="F42" s="133">
        <v>15.178947368421055</v>
      </c>
      <c r="G42" s="133">
        <v>0</v>
      </c>
      <c r="H42" s="133">
        <v>1.3815789473684212</v>
      </c>
      <c r="I42" s="133">
        <v>153.36052631578931</v>
      </c>
      <c r="J42" s="133">
        <v>0.19736842105263158</v>
      </c>
      <c r="K42" s="133">
        <v>2.7631578947368425</v>
      </c>
      <c r="L42" s="133">
        <v>29.266578947368441</v>
      </c>
      <c r="M42" s="133">
        <v>0</v>
      </c>
      <c r="N42" s="133">
        <v>4.5483082706766922</v>
      </c>
      <c r="O42" s="133">
        <v>32.615729323308265</v>
      </c>
      <c r="P42" s="133">
        <v>0</v>
      </c>
      <c r="Q42" s="133">
        <v>0</v>
      </c>
      <c r="R42" s="133">
        <v>1.3486842105263157</v>
      </c>
      <c r="S42" s="133">
        <v>0</v>
      </c>
      <c r="T42" s="133">
        <v>1.5868421052631581</v>
      </c>
      <c r="U42" s="133">
        <v>5.1763157894736844</v>
      </c>
      <c r="V42" s="133">
        <v>0</v>
      </c>
      <c r="W42" s="133">
        <v>0.79999999999999993</v>
      </c>
      <c r="X42" s="133">
        <v>2.4315789473684211</v>
      </c>
      <c r="Y42" s="133">
        <v>0</v>
      </c>
      <c r="Z42" s="133">
        <v>0.79999999999999993</v>
      </c>
      <c r="AA42" s="133">
        <v>7.8210526315789464</v>
      </c>
      <c r="AB42" s="133">
        <v>0</v>
      </c>
      <c r="AC42" s="133">
        <v>0</v>
      </c>
      <c r="AD42" s="133">
        <v>2.2513157894736842</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7">
        <v>6.9210526315789469</v>
      </c>
      <c r="C43" s="137">
        <v>23.492857142857144</v>
      </c>
      <c r="D43" s="137">
        <v>0</v>
      </c>
      <c r="E43" s="132">
        <v>1.3684210526315788</v>
      </c>
      <c r="F43" s="133">
        <v>5.3947368421052628</v>
      </c>
      <c r="G43" s="133">
        <v>0</v>
      </c>
      <c r="H43" s="133">
        <v>0.84210526315789469</v>
      </c>
      <c r="I43" s="133">
        <v>5.8111842105263154</v>
      </c>
      <c r="J43" s="133">
        <v>0</v>
      </c>
      <c r="K43" s="133">
        <v>0</v>
      </c>
      <c r="L43" s="133">
        <v>0</v>
      </c>
      <c r="M43" s="133">
        <v>0</v>
      </c>
      <c r="N43" s="133">
        <v>0.63157894736842102</v>
      </c>
      <c r="O43" s="133">
        <v>5.3428571428571434</v>
      </c>
      <c r="P43" s="133">
        <v>0</v>
      </c>
      <c r="Q43" s="133">
        <v>0.82894736842105265</v>
      </c>
      <c r="R43" s="133">
        <v>0</v>
      </c>
      <c r="S43" s="133">
        <v>0</v>
      </c>
      <c r="T43" s="133">
        <v>0</v>
      </c>
      <c r="U43" s="133">
        <v>0</v>
      </c>
      <c r="V43" s="133">
        <v>0</v>
      </c>
      <c r="W43" s="133">
        <v>1.4210526315789473</v>
      </c>
      <c r="X43" s="133">
        <v>0.60855263157894735</v>
      </c>
      <c r="Y43" s="133">
        <v>0</v>
      </c>
      <c r="Z43" s="133">
        <v>1.8289473684210527</v>
      </c>
      <c r="AA43" s="133">
        <v>4.5197368421052637</v>
      </c>
      <c r="AB43" s="133">
        <v>0</v>
      </c>
      <c r="AC43" s="133">
        <v>0</v>
      </c>
      <c r="AD43" s="133">
        <v>1.8157894736842104</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7">
        <v>31.000000000000004</v>
      </c>
      <c r="C44" s="137">
        <v>249.57999999999998</v>
      </c>
      <c r="D44" s="137">
        <v>16.399999999999999</v>
      </c>
      <c r="E44" s="132">
        <v>0</v>
      </c>
      <c r="F44" s="133">
        <v>1.48</v>
      </c>
      <c r="G44" s="133">
        <v>0</v>
      </c>
      <c r="H44" s="133">
        <v>5.45</v>
      </c>
      <c r="I44" s="133">
        <v>114.49</v>
      </c>
      <c r="J44" s="133">
        <v>9.51</v>
      </c>
      <c r="K44" s="133">
        <v>5.56</v>
      </c>
      <c r="L44" s="133">
        <v>59.17</v>
      </c>
      <c r="M44" s="133">
        <v>0</v>
      </c>
      <c r="N44" s="133">
        <v>2.4300000000000002</v>
      </c>
      <c r="O44" s="133">
        <v>18.02</v>
      </c>
      <c r="P44" s="133">
        <v>0</v>
      </c>
      <c r="Q44" s="133">
        <v>0</v>
      </c>
      <c r="R44" s="133">
        <v>0</v>
      </c>
      <c r="S44" s="133">
        <v>0</v>
      </c>
      <c r="T44" s="133">
        <v>0</v>
      </c>
      <c r="U44" s="133">
        <v>0</v>
      </c>
      <c r="V44" s="133">
        <v>0</v>
      </c>
      <c r="W44" s="133">
        <v>0</v>
      </c>
      <c r="X44" s="133">
        <v>0</v>
      </c>
      <c r="Y44" s="133">
        <v>0</v>
      </c>
      <c r="Z44" s="133">
        <v>0</v>
      </c>
      <c r="AA44" s="133">
        <v>5.2</v>
      </c>
      <c r="AB44" s="133">
        <v>0</v>
      </c>
      <c r="AC44" s="133">
        <v>0.89</v>
      </c>
      <c r="AD44" s="133">
        <v>0.63</v>
      </c>
      <c r="AE44" s="133">
        <v>0</v>
      </c>
      <c r="AF44" s="133" t="s">
        <v>201</v>
      </c>
      <c r="AG44" s="133">
        <v>2.1</v>
      </c>
      <c r="AH44" s="133">
        <v>13.02</v>
      </c>
      <c r="AI44" s="133">
        <v>6.89</v>
      </c>
      <c r="AJ44" s="133" t="s">
        <v>202</v>
      </c>
      <c r="AK44" s="133">
        <v>1.6</v>
      </c>
      <c r="AL44" s="133">
        <v>13.21</v>
      </c>
      <c r="AM44" s="133">
        <v>0</v>
      </c>
      <c r="AN44" s="133" t="s">
        <v>203</v>
      </c>
      <c r="AO44" s="133">
        <v>12.17</v>
      </c>
      <c r="AP44" s="133">
        <v>10.26</v>
      </c>
      <c r="AQ44" s="133">
        <v>0</v>
      </c>
      <c r="AR44" s="133" t="s">
        <v>204</v>
      </c>
      <c r="AS44" s="133">
        <v>0.8</v>
      </c>
      <c r="AT44" s="133">
        <v>14.1</v>
      </c>
      <c r="AU44" s="134">
        <v>0</v>
      </c>
    </row>
    <row r="45" spans="1:47" x14ac:dyDescent="0.35">
      <c r="A45" s="95" t="s">
        <v>35</v>
      </c>
      <c r="B45" s="137">
        <v>17.152893999999996</v>
      </c>
      <c r="C45" s="137">
        <v>193.11686400000002</v>
      </c>
      <c r="D45" s="137">
        <v>0</v>
      </c>
      <c r="E45" s="132">
        <v>3.0894740000000001</v>
      </c>
      <c r="F45" s="133">
        <v>33.17895</v>
      </c>
      <c r="G45" s="133">
        <v>0</v>
      </c>
      <c r="H45" s="133">
        <v>1.8657889999999999</v>
      </c>
      <c r="I45" s="133">
        <v>114.3416</v>
      </c>
      <c r="J45" s="133">
        <v>0</v>
      </c>
      <c r="K45" s="133">
        <v>1.2</v>
      </c>
      <c r="L45" s="133">
        <v>10.6</v>
      </c>
      <c r="M45" s="133">
        <v>0</v>
      </c>
      <c r="N45" s="133">
        <v>2.3723679999999998</v>
      </c>
      <c r="O45" s="133">
        <v>9.6368419999999997</v>
      </c>
      <c r="P45" s="133">
        <v>0</v>
      </c>
      <c r="Q45" s="133">
        <v>0.28947400000000001</v>
      </c>
      <c r="R45" s="133">
        <v>0.82236799999999999</v>
      </c>
      <c r="S45" s="133">
        <v>0</v>
      </c>
      <c r="T45" s="133">
        <v>7.9357889999999998</v>
      </c>
      <c r="U45" s="133">
        <v>10.13763</v>
      </c>
      <c r="V45" s="133">
        <v>0</v>
      </c>
      <c r="W45" s="133">
        <v>0</v>
      </c>
      <c r="X45" s="133">
        <v>1.2</v>
      </c>
      <c r="Y45" s="133">
        <v>0</v>
      </c>
      <c r="Z45" s="133">
        <v>0</v>
      </c>
      <c r="AA45" s="133">
        <v>10.32</v>
      </c>
      <c r="AB45" s="133">
        <v>0</v>
      </c>
      <c r="AC45" s="133">
        <v>0</v>
      </c>
      <c r="AD45" s="133">
        <v>0.78947400000000001</v>
      </c>
      <c r="AE45" s="133">
        <v>0</v>
      </c>
      <c r="AF45" s="133" t="s">
        <v>205</v>
      </c>
      <c r="AG45" s="133">
        <v>0.4</v>
      </c>
      <c r="AH45" s="133">
        <v>2.09</v>
      </c>
      <c r="AI45" s="133">
        <v>0</v>
      </c>
      <c r="AJ45" s="133" t="s">
        <v>206</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7">
        <v>14.403947368421052</v>
      </c>
      <c r="C46" s="137">
        <v>222.59973684210527</v>
      </c>
      <c r="D46" s="137">
        <v>0.36842105263157893</v>
      </c>
      <c r="E46" s="132">
        <v>3.1052631578947367</v>
      </c>
      <c r="F46" s="133">
        <v>22.027105263157896</v>
      </c>
      <c r="G46" s="133">
        <v>0.36842105263157893</v>
      </c>
      <c r="H46" s="133">
        <v>0.6</v>
      </c>
      <c r="I46" s="133">
        <v>119.43710526315787</v>
      </c>
      <c r="J46" s="133">
        <v>0</v>
      </c>
      <c r="K46" s="133">
        <v>1.0355263157894736</v>
      </c>
      <c r="L46" s="133">
        <v>37.109210526315785</v>
      </c>
      <c r="M46" s="133">
        <v>0</v>
      </c>
      <c r="N46" s="133">
        <v>5.9368421052631586</v>
      </c>
      <c r="O46" s="133">
        <v>26.907894736842113</v>
      </c>
      <c r="P46" s="133">
        <v>0</v>
      </c>
      <c r="Q46" s="133">
        <v>0</v>
      </c>
      <c r="R46" s="133">
        <v>0</v>
      </c>
      <c r="S46" s="133">
        <v>0</v>
      </c>
      <c r="T46" s="133">
        <v>2.1052631578947367</v>
      </c>
      <c r="U46" s="133">
        <v>6.0263157894736867</v>
      </c>
      <c r="V46" s="133">
        <v>0</v>
      </c>
      <c r="W46" s="133">
        <v>0</v>
      </c>
      <c r="X46" s="133">
        <v>1.2999999999999998</v>
      </c>
      <c r="Y46" s="133">
        <v>0</v>
      </c>
      <c r="Z46" s="133">
        <v>1.2</v>
      </c>
      <c r="AA46" s="133">
        <v>8.1921052631578952</v>
      </c>
      <c r="AB46" s="133">
        <v>0</v>
      </c>
      <c r="AC46" s="133">
        <v>0.42105263157894735</v>
      </c>
      <c r="AD46" s="133">
        <v>1.5999999999999999</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7">
        <v>5.22</v>
      </c>
      <c r="C47" s="137">
        <v>34.739999999999995</v>
      </c>
      <c r="D47" s="137">
        <v>0</v>
      </c>
      <c r="E47" s="132">
        <v>0.47</v>
      </c>
      <c r="F47" s="133">
        <v>2.48</v>
      </c>
      <c r="G47" s="133">
        <v>0</v>
      </c>
      <c r="H47" s="133">
        <v>1.68</v>
      </c>
      <c r="I47" s="133">
        <v>13.89</v>
      </c>
      <c r="J47" s="133">
        <v>0</v>
      </c>
      <c r="K47" s="133">
        <v>0</v>
      </c>
      <c r="L47" s="133">
        <v>10.53</v>
      </c>
      <c r="M47" s="133">
        <v>0</v>
      </c>
      <c r="N47" s="133">
        <v>1.65</v>
      </c>
      <c r="O47" s="133">
        <v>0.7</v>
      </c>
      <c r="P47" s="133">
        <v>0</v>
      </c>
      <c r="Q47" s="133">
        <v>0.62</v>
      </c>
      <c r="R47" s="133">
        <v>0.64</v>
      </c>
      <c r="S47" s="133">
        <v>0</v>
      </c>
      <c r="T47" s="133">
        <v>0</v>
      </c>
      <c r="U47" s="133">
        <v>0</v>
      </c>
      <c r="V47" s="133">
        <v>0</v>
      </c>
      <c r="W47" s="133">
        <v>0</v>
      </c>
      <c r="X47" s="133">
        <v>0.47</v>
      </c>
      <c r="Y47" s="133">
        <v>0</v>
      </c>
      <c r="Z47" s="133">
        <v>0.8</v>
      </c>
      <c r="AA47" s="133">
        <v>3.6</v>
      </c>
      <c r="AB47" s="133">
        <v>0</v>
      </c>
      <c r="AC47" s="133">
        <v>0</v>
      </c>
      <c r="AD47" s="133">
        <v>0</v>
      </c>
      <c r="AE47" s="133">
        <v>0</v>
      </c>
      <c r="AF47" s="133" t="s">
        <v>207</v>
      </c>
      <c r="AG47" s="133">
        <v>0</v>
      </c>
      <c r="AH47" s="133">
        <v>2.4300000000000002</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7">
        <v>25.56</v>
      </c>
      <c r="C48" s="137">
        <v>96.97</v>
      </c>
      <c r="D48" s="137">
        <v>0.4</v>
      </c>
      <c r="E48" s="132">
        <v>0.79</v>
      </c>
      <c r="F48" s="133">
        <v>6.57</v>
      </c>
      <c r="G48" s="133">
        <v>0</v>
      </c>
      <c r="H48" s="133">
        <v>9.8000000000000007</v>
      </c>
      <c r="I48" s="133">
        <v>50.48</v>
      </c>
      <c r="J48" s="133">
        <v>0.4</v>
      </c>
      <c r="K48" s="133">
        <v>2.56</v>
      </c>
      <c r="L48" s="133">
        <v>17.55</v>
      </c>
      <c r="M48" s="133">
        <v>0</v>
      </c>
      <c r="N48" s="133">
        <v>0.56999999999999995</v>
      </c>
      <c r="O48" s="133">
        <v>2.61</v>
      </c>
      <c r="P48" s="133">
        <v>0</v>
      </c>
      <c r="Q48" s="133">
        <v>2.63</v>
      </c>
      <c r="R48" s="133">
        <v>0</v>
      </c>
      <c r="S48" s="133">
        <v>0</v>
      </c>
      <c r="T48" s="133">
        <v>1.93</v>
      </c>
      <c r="U48" s="133">
        <v>0</v>
      </c>
      <c r="V48" s="133">
        <v>0</v>
      </c>
      <c r="W48" s="133">
        <v>2.4</v>
      </c>
      <c r="X48" s="133">
        <v>1.4</v>
      </c>
      <c r="Y48" s="133">
        <v>0</v>
      </c>
      <c r="Z48" s="133">
        <v>0.98</v>
      </c>
      <c r="AA48" s="133">
        <v>18.36</v>
      </c>
      <c r="AB48" s="133">
        <v>0</v>
      </c>
      <c r="AC48" s="133">
        <v>3.9</v>
      </c>
      <c r="AD48" s="133">
        <v>0</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7">
        <v>19.310000000000002</v>
      </c>
      <c r="C49" s="137">
        <v>119.86999999999999</v>
      </c>
      <c r="D49" s="137">
        <v>0</v>
      </c>
      <c r="E49" s="132">
        <v>1.58</v>
      </c>
      <c r="F49" s="133">
        <v>25.55</v>
      </c>
      <c r="G49" s="133">
        <v>0</v>
      </c>
      <c r="H49" s="133">
        <v>0</v>
      </c>
      <c r="I49" s="133">
        <v>16.71</v>
      </c>
      <c r="J49" s="133">
        <v>0</v>
      </c>
      <c r="K49" s="133">
        <v>10.39</v>
      </c>
      <c r="L49" s="133">
        <v>49.75</v>
      </c>
      <c r="M49" s="133">
        <v>0</v>
      </c>
      <c r="N49" s="133">
        <v>2.1800000000000002</v>
      </c>
      <c r="O49" s="133">
        <v>7.1</v>
      </c>
      <c r="P49" s="133">
        <v>0</v>
      </c>
      <c r="Q49" s="133">
        <v>0</v>
      </c>
      <c r="R49" s="133">
        <v>0</v>
      </c>
      <c r="S49" s="133">
        <v>0</v>
      </c>
      <c r="T49" s="133">
        <v>4.5599999999999996</v>
      </c>
      <c r="U49" s="133">
        <v>5.45</v>
      </c>
      <c r="V49" s="133">
        <v>0</v>
      </c>
      <c r="W49" s="133">
        <v>0.6</v>
      </c>
      <c r="X49" s="133">
        <v>4.83</v>
      </c>
      <c r="Y49" s="133">
        <v>0</v>
      </c>
      <c r="Z49" s="133">
        <v>0</v>
      </c>
      <c r="AA49" s="133">
        <v>9.68</v>
      </c>
      <c r="AB49" s="133">
        <v>0</v>
      </c>
      <c r="AC49" s="133">
        <v>0</v>
      </c>
      <c r="AD49" s="133">
        <v>0.8</v>
      </c>
      <c r="AE49" s="133">
        <v>0</v>
      </c>
      <c r="AF49" s="133" t="s">
        <v>208</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7">
        <v>10.3</v>
      </c>
      <c r="C50" s="137">
        <v>35.32</v>
      </c>
      <c r="D50" s="137">
        <v>0</v>
      </c>
      <c r="E50" s="132">
        <v>1.7</v>
      </c>
      <c r="F50" s="133">
        <v>11.05</v>
      </c>
      <c r="G50" s="133">
        <v>0</v>
      </c>
      <c r="H50" s="133">
        <v>0</v>
      </c>
      <c r="I50" s="133">
        <v>5.5</v>
      </c>
      <c r="J50" s="133">
        <v>0</v>
      </c>
      <c r="K50" s="133">
        <v>0.8</v>
      </c>
      <c r="L50" s="133">
        <v>6.9</v>
      </c>
      <c r="M50" s="133">
        <v>0</v>
      </c>
      <c r="N50" s="133">
        <v>0</v>
      </c>
      <c r="O50" s="133">
        <v>2.9</v>
      </c>
      <c r="P50" s="133">
        <v>0</v>
      </c>
      <c r="Q50" s="133">
        <v>1.9</v>
      </c>
      <c r="R50" s="133">
        <v>1</v>
      </c>
      <c r="S50" s="133">
        <v>0</v>
      </c>
      <c r="T50" s="133">
        <v>0.2</v>
      </c>
      <c r="U50" s="133">
        <v>0.86</v>
      </c>
      <c r="V50" s="133">
        <v>0</v>
      </c>
      <c r="W50" s="133">
        <v>0</v>
      </c>
      <c r="X50" s="133">
        <v>1.3</v>
      </c>
      <c r="Y50" s="133">
        <v>0</v>
      </c>
      <c r="Z50" s="133">
        <v>2.2999999999999998</v>
      </c>
      <c r="AA50" s="133">
        <v>5.31</v>
      </c>
      <c r="AB50" s="133">
        <v>0</v>
      </c>
      <c r="AC50" s="133">
        <v>3.4</v>
      </c>
      <c r="AD50" s="133">
        <v>0.5</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7">
        <v>15.24</v>
      </c>
      <c r="C51" s="137">
        <v>84.749999999999986</v>
      </c>
      <c r="D51" s="137">
        <v>0.6</v>
      </c>
      <c r="E51" s="132">
        <v>4.79</v>
      </c>
      <c r="F51" s="133">
        <v>13.85</v>
      </c>
      <c r="G51" s="133">
        <v>0.6</v>
      </c>
      <c r="H51" s="133">
        <v>1.1499999999999999</v>
      </c>
      <c r="I51" s="133">
        <v>26.82</v>
      </c>
      <c r="J51" s="133">
        <v>0</v>
      </c>
      <c r="K51" s="133">
        <v>0</v>
      </c>
      <c r="L51" s="133">
        <v>6.02</v>
      </c>
      <c r="M51" s="133">
        <v>0</v>
      </c>
      <c r="N51" s="133">
        <v>5.5</v>
      </c>
      <c r="O51" s="133">
        <v>26.42</v>
      </c>
      <c r="P51" s="133">
        <v>0</v>
      </c>
      <c r="Q51" s="133">
        <v>0</v>
      </c>
      <c r="R51" s="133">
        <v>0</v>
      </c>
      <c r="S51" s="133">
        <v>0</v>
      </c>
      <c r="T51" s="133">
        <v>3</v>
      </c>
      <c r="U51" s="133">
        <v>5.16</v>
      </c>
      <c r="V51" s="133">
        <v>0</v>
      </c>
      <c r="W51" s="133">
        <v>0.8</v>
      </c>
      <c r="X51" s="133">
        <v>1.49</v>
      </c>
      <c r="Y51" s="133">
        <v>0</v>
      </c>
      <c r="Z51" s="133">
        <v>0</v>
      </c>
      <c r="AA51" s="133">
        <v>3.47</v>
      </c>
      <c r="AB51" s="133">
        <v>0</v>
      </c>
      <c r="AC51" s="133">
        <v>0</v>
      </c>
      <c r="AD51" s="133">
        <v>0.69</v>
      </c>
      <c r="AE51" s="133">
        <v>0</v>
      </c>
      <c r="AF51" s="133" t="s">
        <v>209</v>
      </c>
      <c r="AG51" s="133">
        <v>0</v>
      </c>
      <c r="AH51" s="133">
        <v>0.83</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7">
        <v>22.47</v>
      </c>
      <c r="C52" s="137">
        <v>120.38</v>
      </c>
      <c r="D52" s="137">
        <v>0.53</v>
      </c>
      <c r="E52" s="132">
        <v>0.4</v>
      </c>
      <c r="F52" s="133">
        <v>27.74</v>
      </c>
      <c r="G52" s="133">
        <v>0</v>
      </c>
      <c r="H52" s="133">
        <v>1.54</v>
      </c>
      <c r="I52" s="133">
        <v>30.58</v>
      </c>
      <c r="J52" s="133">
        <v>0.53</v>
      </c>
      <c r="K52" s="133">
        <v>0.86</v>
      </c>
      <c r="L52" s="133">
        <v>9.36</v>
      </c>
      <c r="M52" s="133">
        <v>0</v>
      </c>
      <c r="N52" s="133">
        <v>12.92</v>
      </c>
      <c r="O52" s="133">
        <v>28.86</v>
      </c>
      <c r="P52" s="133">
        <v>0</v>
      </c>
      <c r="Q52" s="133">
        <v>0.89</v>
      </c>
      <c r="R52" s="133">
        <v>1.0900000000000001</v>
      </c>
      <c r="S52" s="133">
        <v>0</v>
      </c>
      <c r="T52" s="133">
        <v>4.26</v>
      </c>
      <c r="U52" s="133">
        <v>7.84</v>
      </c>
      <c r="V52" s="133">
        <v>0</v>
      </c>
      <c r="W52" s="133">
        <v>0</v>
      </c>
      <c r="X52" s="133">
        <v>2.09</v>
      </c>
      <c r="Y52" s="133">
        <v>0</v>
      </c>
      <c r="Z52" s="133">
        <v>1.6</v>
      </c>
      <c r="AA52" s="133">
        <v>12.82</v>
      </c>
      <c r="AB52" s="133">
        <v>0</v>
      </c>
      <c r="AC52" s="133">
        <v>0</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7">
        <v>51.5</v>
      </c>
      <c r="C53" s="137">
        <v>161</v>
      </c>
      <c r="D53" s="137">
        <v>0</v>
      </c>
      <c r="E53" s="132">
        <v>0</v>
      </c>
      <c r="F53" s="133">
        <v>3.5</v>
      </c>
      <c r="G53" s="133">
        <v>0</v>
      </c>
      <c r="H53" s="133">
        <v>2.5</v>
      </c>
      <c r="I53" s="133">
        <v>54.5</v>
      </c>
      <c r="J53" s="133">
        <v>0</v>
      </c>
      <c r="K53" s="133">
        <v>0</v>
      </c>
      <c r="L53" s="133">
        <v>0</v>
      </c>
      <c r="M53" s="133">
        <v>0</v>
      </c>
      <c r="N53" s="133">
        <v>19</v>
      </c>
      <c r="O53" s="133">
        <v>43.5</v>
      </c>
      <c r="P53" s="133">
        <v>0</v>
      </c>
      <c r="Q53" s="133">
        <v>0</v>
      </c>
      <c r="R53" s="133">
        <v>2</v>
      </c>
      <c r="S53" s="133">
        <v>0</v>
      </c>
      <c r="T53" s="133">
        <v>8</v>
      </c>
      <c r="U53" s="133">
        <v>14</v>
      </c>
      <c r="V53" s="133">
        <v>0</v>
      </c>
      <c r="W53" s="133">
        <v>0</v>
      </c>
      <c r="X53" s="133">
        <v>0</v>
      </c>
      <c r="Y53" s="133">
        <v>0</v>
      </c>
      <c r="Z53" s="133">
        <v>18.5</v>
      </c>
      <c r="AA53" s="133">
        <v>27</v>
      </c>
      <c r="AB53" s="133">
        <v>0</v>
      </c>
      <c r="AC53" s="133">
        <v>0</v>
      </c>
      <c r="AD53" s="133">
        <v>1.5</v>
      </c>
      <c r="AE53" s="133">
        <v>0</v>
      </c>
      <c r="AF53" s="133" t="s">
        <v>207</v>
      </c>
      <c r="AG53" s="133">
        <v>3.5</v>
      </c>
      <c r="AH53" s="133">
        <v>15</v>
      </c>
      <c r="AI53" s="133">
        <v>0</v>
      </c>
      <c r="AJ53" s="133">
        <v>0</v>
      </c>
      <c r="AK53" s="133">
        <v>0</v>
      </c>
      <c r="AL53" s="133">
        <v>0</v>
      </c>
      <c r="AM53" s="133">
        <v>0</v>
      </c>
      <c r="AN53" s="133" t="s">
        <v>99</v>
      </c>
      <c r="AO53" s="133">
        <v>0</v>
      </c>
      <c r="AP53" s="133">
        <v>0</v>
      </c>
      <c r="AQ53" s="133">
        <v>0</v>
      </c>
      <c r="AR53" s="133" t="s">
        <v>210</v>
      </c>
      <c r="AS53" s="133">
        <v>0</v>
      </c>
      <c r="AT53" s="133">
        <v>0</v>
      </c>
      <c r="AU53" s="134">
        <v>0</v>
      </c>
    </row>
    <row r="54" spans="1:47" x14ac:dyDescent="0.35">
      <c r="A54" s="95" t="s">
        <v>44</v>
      </c>
      <c r="B54" s="137">
        <v>13.83</v>
      </c>
      <c r="C54" s="137">
        <v>140.09</v>
      </c>
      <c r="D54" s="137">
        <v>0</v>
      </c>
      <c r="E54" s="132">
        <v>0.8</v>
      </c>
      <c r="F54" s="133">
        <v>25.2</v>
      </c>
      <c r="G54" s="133">
        <v>0</v>
      </c>
      <c r="H54" s="133">
        <v>0.95</v>
      </c>
      <c r="I54" s="133">
        <v>47.74</v>
      </c>
      <c r="J54" s="133">
        <v>0</v>
      </c>
      <c r="K54" s="133">
        <v>3.81</v>
      </c>
      <c r="L54" s="133">
        <v>35.39</v>
      </c>
      <c r="M54" s="133">
        <v>0</v>
      </c>
      <c r="N54" s="133">
        <v>3.43</v>
      </c>
      <c r="O54" s="133">
        <v>10.73</v>
      </c>
      <c r="P54" s="133">
        <v>0</v>
      </c>
      <c r="Q54" s="133">
        <v>0</v>
      </c>
      <c r="R54" s="133">
        <v>0</v>
      </c>
      <c r="S54" s="133">
        <v>0</v>
      </c>
      <c r="T54" s="133">
        <v>4</v>
      </c>
      <c r="U54" s="133">
        <v>14.93</v>
      </c>
      <c r="V54" s="133">
        <v>0</v>
      </c>
      <c r="W54" s="133">
        <v>0</v>
      </c>
      <c r="X54" s="133">
        <v>0.6</v>
      </c>
      <c r="Y54" s="133">
        <v>0</v>
      </c>
      <c r="Z54" s="133">
        <v>0</v>
      </c>
      <c r="AA54" s="133">
        <v>5.5</v>
      </c>
      <c r="AB54" s="133">
        <v>0</v>
      </c>
      <c r="AC54" s="133">
        <v>0</v>
      </c>
      <c r="AD54" s="133">
        <v>0</v>
      </c>
      <c r="AE54" s="133">
        <v>0</v>
      </c>
      <c r="AF54" s="133">
        <v>0</v>
      </c>
      <c r="AG54" s="133">
        <v>0.84</v>
      </c>
      <c r="AH54" s="133">
        <v>0</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230</v>
      </c>
      <c r="B55" s="137">
        <v>41.02</v>
      </c>
      <c r="C55" s="137">
        <v>209.84000000000003</v>
      </c>
      <c r="D55" s="137">
        <v>0</v>
      </c>
      <c r="E55" s="132">
        <v>6.1</v>
      </c>
      <c r="F55" s="133">
        <v>34.65</v>
      </c>
      <c r="G55" s="133">
        <v>0</v>
      </c>
      <c r="H55" s="133">
        <v>4.75</v>
      </c>
      <c r="I55" s="133">
        <v>42.22</v>
      </c>
      <c r="J55" s="133">
        <v>0</v>
      </c>
      <c r="K55" s="133">
        <v>11.34</v>
      </c>
      <c r="L55" s="133">
        <v>73.73</v>
      </c>
      <c r="M55" s="133">
        <v>0</v>
      </c>
      <c r="N55" s="133">
        <v>6.3</v>
      </c>
      <c r="O55" s="133">
        <v>21.87</v>
      </c>
      <c r="P55" s="133">
        <v>0</v>
      </c>
      <c r="Q55" s="133">
        <v>0</v>
      </c>
      <c r="R55" s="133">
        <v>2.9</v>
      </c>
      <c r="S55" s="133">
        <v>0</v>
      </c>
      <c r="T55" s="133">
        <v>6.18</v>
      </c>
      <c r="U55" s="133">
        <v>11.25</v>
      </c>
      <c r="V55" s="133">
        <v>0</v>
      </c>
      <c r="W55" s="133">
        <v>0</v>
      </c>
      <c r="X55" s="133">
        <v>4.9400000000000004</v>
      </c>
      <c r="Y55" s="133">
        <v>0</v>
      </c>
      <c r="Z55" s="133">
        <v>3.02</v>
      </c>
      <c r="AA55" s="133">
        <v>17.649999999999999</v>
      </c>
      <c r="AB55" s="133">
        <v>0</v>
      </c>
      <c r="AC55" s="133">
        <v>3.33</v>
      </c>
      <c r="AD55" s="133">
        <v>0.63</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7">
        <v>4.8999999999999995</v>
      </c>
      <c r="C56" s="137">
        <v>96.2</v>
      </c>
      <c r="D56" s="137">
        <v>0</v>
      </c>
      <c r="E56" s="132">
        <v>0.8</v>
      </c>
      <c r="F56" s="133">
        <v>13.5</v>
      </c>
      <c r="G56" s="133">
        <v>0</v>
      </c>
      <c r="H56" s="133">
        <v>0</v>
      </c>
      <c r="I56" s="133">
        <v>18</v>
      </c>
      <c r="J56" s="133">
        <v>0</v>
      </c>
      <c r="K56" s="133">
        <v>0</v>
      </c>
      <c r="L56" s="133">
        <v>37</v>
      </c>
      <c r="M56" s="133">
        <v>0</v>
      </c>
      <c r="N56" s="133">
        <v>2</v>
      </c>
      <c r="O56" s="133">
        <v>14.6</v>
      </c>
      <c r="P56" s="133">
        <v>0</v>
      </c>
      <c r="Q56" s="133">
        <v>0.8</v>
      </c>
      <c r="R56" s="133">
        <v>0.6</v>
      </c>
      <c r="S56" s="133">
        <v>0</v>
      </c>
      <c r="T56" s="133">
        <v>1.3</v>
      </c>
      <c r="U56" s="133">
        <v>5.7</v>
      </c>
      <c r="V56" s="133">
        <v>0</v>
      </c>
      <c r="W56" s="133">
        <v>0</v>
      </c>
      <c r="X56" s="133">
        <v>0.4</v>
      </c>
      <c r="Y56" s="133">
        <v>0</v>
      </c>
      <c r="Z56" s="133">
        <v>0</v>
      </c>
      <c r="AA56" s="133">
        <v>4</v>
      </c>
      <c r="AB56" s="133">
        <v>0</v>
      </c>
      <c r="AC56" s="133">
        <v>0</v>
      </c>
      <c r="AD56" s="133">
        <v>0</v>
      </c>
      <c r="AE56" s="133">
        <v>0</v>
      </c>
      <c r="AF56" s="133" t="s">
        <v>172</v>
      </c>
      <c r="AG56" s="133">
        <v>0</v>
      </c>
      <c r="AH56" s="133">
        <v>2.4</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7">
        <v>7.99</v>
      </c>
      <c r="C57" s="137">
        <v>73.5</v>
      </c>
      <c r="D57" s="137">
        <v>0</v>
      </c>
      <c r="E57" s="132">
        <v>3.3</v>
      </c>
      <c r="F57" s="133">
        <v>16.22</v>
      </c>
      <c r="G57" s="133">
        <v>0</v>
      </c>
      <c r="H57" s="133">
        <v>0</v>
      </c>
      <c r="I57" s="133">
        <v>38.880000000000003</v>
      </c>
      <c r="J57" s="133">
        <v>0</v>
      </c>
      <c r="K57" s="133">
        <v>0</v>
      </c>
      <c r="L57" s="133">
        <v>0</v>
      </c>
      <c r="M57" s="133">
        <v>0</v>
      </c>
      <c r="N57" s="133">
        <v>0</v>
      </c>
      <c r="O57" s="133">
        <v>10.76</v>
      </c>
      <c r="P57" s="133">
        <v>0</v>
      </c>
      <c r="Q57" s="133">
        <v>3.09</v>
      </c>
      <c r="R57" s="133">
        <v>1.84</v>
      </c>
      <c r="S57" s="133">
        <v>0</v>
      </c>
      <c r="T57" s="133">
        <v>0</v>
      </c>
      <c r="U57" s="133">
        <v>0</v>
      </c>
      <c r="V57" s="133">
        <v>0</v>
      </c>
      <c r="W57" s="133">
        <v>0</v>
      </c>
      <c r="X57" s="133">
        <v>2.5299999999999998</v>
      </c>
      <c r="Y57" s="133">
        <v>0</v>
      </c>
      <c r="Z57" s="133">
        <v>1.6</v>
      </c>
      <c r="AA57" s="133">
        <v>3.27</v>
      </c>
      <c r="AB57" s="133">
        <v>0</v>
      </c>
      <c r="AC57" s="133">
        <v>0</v>
      </c>
      <c r="AD57" s="133">
        <v>0</v>
      </c>
      <c r="AE57" s="133">
        <v>0</v>
      </c>
      <c r="AF57" s="133" t="s">
        <v>211</v>
      </c>
      <c r="AG57" s="133">
        <v>0</v>
      </c>
      <c r="AH57" s="133">
        <v>0</v>
      </c>
      <c r="AI57" s="133">
        <v>0</v>
      </c>
      <c r="AJ57" s="133" t="s">
        <v>212</v>
      </c>
      <c r="AK57" s="133">
        <v>0</v>
      </c>
      <c r="AL57" s="133">
        <v>0</v>
      </c>
      <c r="AM57" s="133">
        <v>0</v>
      </c>
      <c r="AN57" s="133" t="s">
        <v>213</v>
      </c>
      <c r="AO57" s="133">
        <v>0</v>
      </c>
      <c r="AP57" s="133">
        <v>0</v>
      </c>
      <c r="AQ57" s="133">
        <v>0</v>
      </c>
      <c r="AR57" s="133">
        <v>0</v>
      </c>
      <c r="AS57" s="133">
        <v>0</v>
      </c>
      <c r="AT57" s="133">
        <v>0</v>
      </c>
      <c r="AU57" s="134">
        <v>0</v>
      </c>
    </row>
    <row r="58" spans="1:47" x14ac:dyDescent="0.35">
      <c r="A58" s="95" t="s">
        <v>47</v>
      </c>
      <c r="B58" s="137">
        <v>8.5</v>
      </c>
      <c r="C58" s="137">
        <v>23.999999999999996</v>
      </c>
      <c r="D58" s="137">
        <v>0</v>
      </c>
      <c r="E58" s="132">
        <v>1.4</v>
      </c>
      <c r="F58" s="133">
        <v>5.9</v>
      </c>
      <c r="G58" s="133">
        <v>0</v>
      </c>
      <c r="H58" s="133">
        <v>0.1</v>
      </c>
      <c r="I58" s="133">
        <v>8.6999999999999993</v>
      </c>
      <c r="J58" s="133">
        <v>0</v>
      </c>
      <c r="K58" s="133">
        <v>0</v>
      </c>
      <c r="L58" s="133">
        <v>0</v>
      </c>
      <c r="M58" s="133">
        <v>0</v>
      </c>
      <c r="N58" s="133">
        <v>0</v>
      </c>
      <c r="O58" s="133">
        <v>0.9</v>
      </c>
      <c r="P58" s="133">
        <v>0</v>
      </c>
      <c r="Q58" s="133">
        <v>4.3</v>
      </c>
      <c r="R58" s="133">
        <v>2</v>
      </c>
      <c r="S58" s="133">
        <v>0</v>
      </c>
      <c r="T58" s="133">
        <v>0.2</v>
      </c>
      <c r="U58" s="133">
        <v>1.3</v>
      </c>
      <c r="V58" s="133">
        <v>0</v>
      </c>
      <c r="W58" s="133">
        <v>0.9</v>
      </c>
      <c r="X58" s="133">
        <v>1.4</v>
      </c>
      <c r="Y58" s="133">
        <v>0</v>
      </c>
      <c r="Z58" s="133">
        <v>1.6</v>
      </c>
      <c r="AA58" s="133">
        <v>2.4</v>
      </c>
      <c r="AB58" s="133">
        <v>0</v>
      </c>
      <c r="AC58" s="133">
        <v>0</v>
      </c>
      <c r="AD58" s="133">
        <v>1.4</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7">
        <v>20.16</v>
      </c>
      <c r="C59" s="137">
        <v>134.73000000000002</v>
      </c>
      <c r="D59" s="137">
        <v>1</v>
      </c>
      <c r="E59" s="132">
        <v>0</v>
      </c>
      <c r="F59" s="133">
        <v>0</v>
      </c>
      <c r="G59" s="133">
        <v>0</v>
      </c>
      <c r="H59" s="133">
        <v>0.6</v>
      </c>
      <c r="I59" s="133">
        <v>25.65</v>
      </c>
      <c r="J59" s="133">
        <v>0</v>
      </c>
      <c r="K59" s="133">
        <v>12.09</v>
      </c>
      <c r="L59" s="133">
        <v>57.5</v>
      </c>
      <c r="M59" s="133">
        <v>0</v>
      </c>
      <c r="N59" s="133">
        <v>2.7</v>
      </c>
      <c r="O59" s="133">
        <v>26.42</v>
      </c>
      <c r="P59" s="133">
        <v>1</v>
      </c>
      <c r="Q59" s="133">
        <v>1</v>
      </c>
      <c r="R59" s="133">
        <v>1.7</v>
      </c>
      <c r="S59" s="133">
        <v>0</v>
      </c>
      <c r="T59" s="133">
        <v>0</v>
      </c>
      <c r="U59" s="133">
        <v>1</v>
      </c>
      <c r="V59" s="133">
        <v>0</v>
      </c>
      <c r="W59" s="133">
        <v>1</v>
      </c>
      <c r="X59" s="133">
        <v>1</v>
      </c>
      <c r="Y59" s="133">
        <v>0</v>
      </c>
      <c r="Z59" s="133">
        <v>2.77</v>
      </c>
      <c r="AA59" s="133">
        <v>21.46</v>
      </c>
      <c r="AB59" s="133">
        <v>0</v>
      </c>
      <c r="AC59" s="133">
        <v>0</v>
      </c>
      <c r="AD59" s="133">
        <v>0</v>
      </c>
      <c r="AE59" s="133">
        <v>0</v>
      </c>
      <c r="AF59" s="133" t="s">
        <v>214</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49</v>
      </c>
      <c r="B60" s="137">
        <v>32.129999999999995</v>
      </c>
      <c r="C60" s="137">
        <v>206.56000000000009</v>
      </c>
      <c r="D60" s="137">
        <v>0.6</v>
      </c>
      <c r="E60" s="132">
        <v>3.5399999999999996</v>
      </c>
      <c r="F60" s="133">
        <v>22.750000000000007</v>
      </c>
      <c r="G60" s="133">
        <v>0</v>
      </c>
      <c r="H60" s="133">
        <v>1.65</v>
      </c>
      <c r="I60" s="133">
        <v>96.78000000000003</v>
      </c>
      <c r="J60" s="133">
        <v>0</v>
      </c>
      <c r="K60" s="133">
        <v>5.43</v>
      </c>
      <c r="L60" s="133">
        <v>37.540000000000013</v>
      </c>
      <c r="M60" s="133">
        <v>0</v>
      </c>
      <c r="N60" s="133">
        <v>4.95</v>
      </c>
      <c r="O60" s="133">
        <v>24.110000000000007</v>
      </c>
      <c r="P60" s="133">
        <v>0.6</v>
      </c>
      <c r="Q60" s="133">
        <v>1.89</v>
      </c>
      <c r="R60" s="133">
        <v>1.4</v>
      </c>
      <c r="S60" s="133">
        <v>0</v>
      </c>
      <c r="T60" s="133">
        <v>8.389999999999997</v>
      </c>
      <c r="U60" s="133">
        <v>7.8399999999999981</v>
      </c>
      <c r="V60" s="133">
        <v>0</v>
      </c>
      <c r="W60" s="133">
        <v>1.4</v>
      </c>
      <c r="X60" s="133">
        <v>3.5199999999999996</v>
      </c>
      <c r="Y60" s="133">
        <v>0</v>
      </c>
      <c r="Z60" s="133">
        <v>4.88</v>
      </c>
      <c r="AA60" s="133">
        <v>12.62</v>
      </c>
      <c r="AB60" s="133">
        <v>0</v>
      </c>
      <c r="AC60" s="133">
        <v>0</v>
      </c>
      <c r="AD60" s="133">
        <v>0</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7">
        <v>5.4104999999999999</v>
      </c>
      <c r="C61" s="137">
        <v>33.474000000000004</v>
      </c>
      <c r="D61" s="137">
        <v>0</v>
      </c>
      <c r="E61" s="132">
        <v>0</v>
      </c>
      <c r="F61" s="133">
        <v>7.0719000000000003</v>
      </c>
      <c r="G61" s="133">
        <v>0</v>
      </c>
      <c r="H61" s="133">
        <v>2.1278999999999999</v>
      </c>
      <c r="I61" s="133">
        <v>12.929100000000002</v>
      </c>
      <c r="J61" s="133">
        <v>0</v>
      </c>
      <c r="K61" s="133">
        <v>0</v>
      </c>
      <c r="L61" s="133">
        <v>0</v>
      </c>
      <c r="M61" s="133">
        <v>0</v>
      </c>
      <c r="N61" s="133">
        <v>0.3947</v>
      </c>
      <c r="O61" s="133">
        <v>0.63159999999999994</v>
      </c>
      <c r="P61" s="133">
        <v>0</v>
      </c>
      <c r="Q61" s="133">
        <v>0</v>
      </c>
      <c r="R61" s="133">
        <v>0</v>
      </c>
      <c r="S61" s="133">
        <v>0</v>
      </c>
      <c r="T61" s="133">
        <v>0.73009999999999997</v>
      </c>
      <c r="U61" s="133">
        <v>1.8988999999999998</v>
      </c>
      <c r="V61" s="133">
        <v>0</v>
      </c>
      <c r="W61" s="133">
        <v>0</v>
      </c>
      <c r="X61" s="133">
        <v>0</v>
      </c>
      <c r="Y61" s="133">
        <v>0</v>
      </c>
      <c r="Z61" s="133">
        <v>2.1577999999999999</v>
      </c>
      <c r="AA61" s="133">
        <v>2.6299000000000001</v>
      </c>
      <c r="AB61" s="133">
        <v>0</v>
      </c>
      <c r="AC61" s="133">
        <v>0</v>
      </c>
      <c r="AD61" s="133">
        <v>2.5789</v>
      </c>
      <c r="AE61" s="133">
        <v>0</v>
      </c>
      <c r="AF61" s="133" t="s">
        <v>207</v>
      </c>
      <c r="AG61" s="133">
        <v>0</v>
      </c>
      <c r="AH61" s="133">
        <v>5.7336999999999998</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7">
        <v>18.124000000000002</v>
      </c>
      <c r="C62" s="137">
        <v>207.934</v>
      </c>
      <c r="D62" s="137">
        <v>0</v>
      </c>
      <c r="E62" s="132">
        <v>0</v>
      </c>
      <c r="F62" s="133">
        <v>7.524</v>
      </c>
      <c r="G62" s="133">
        <v>0</v>
      </c>
      <c r="H62" s="133">
        <v>0.51400000000000001</v>
      </c>
      <c r="I62" s="133">
        <v>33.08</v>
      </c>
      <c r="J62" s="133">
        <v>0</v>
      </c>
      <c r="K62" s="133">
        <v>6.57</v>
      </c>
      <c r="L62" s="133">
        <v>76.37</v>
      </c>
      <c r="M62" s="133">
        <v>0</v>
      </c>
      <c r="N62" s="133">
        <v>0.93</v>
      </c>
      <c r="O62" s="133">
        <v>11.62</v>
      </c>
      <c r="P62" s="133">
        <v>0</v>
      </c>
      <c r="Q62" s="133">
        <v>0.54</v>
      </c>
      <c r="R62" s="133">
        <v>0.65</v>
      </c>
      <c r="S62" s="133">
        <v>0</v>
      </c>
      <c r="T62" s="133">
        <v>0</v>
      </c>
      <c r="U62" s="133">
        <v>5.13</v>
      </c>
      <c r="V62" s="133">
        <v>0</v>
      </c>
      <c r="W62" s="133">
        <v>0</v>
      </c>
      <c r="X62" s="133">
        <v>3</v>
      </c>
      <c r="Y62" s="133">
        <v>0</v>
      </c>
      <c r="Z62" s="133">
        <v>0.5</v>
      </c>
      <c r="AA62" s="133">
        <v>23.8</v>
      </c>
      <c r="AB62" s="133">
        <v>0</v>
      </c>
      <c r="AC62" s="133">
        <v>0</v>
      </c>
      <c r="AD62" s="133">
        <v>0</v>
      </c>
      <c r="AE62" s="133">
        <v>0</v>
      </c>
      <c r="AF62" s="133" t="s">
        <v>215</v>
      </c>
      <c r="AG62" s="133">
        <v>9.07</v>
      </c>
      <c r="AH62" s="133">
        <v>46.76</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7">
        <v>16.735500000000002</v>
      </c>
      <c r="C63" s="137">
        <v>48.131</v>
      </c>
      <c r="D63" s="137">
        <v>0.2</v>
      </c>
      <c r="E63" s="132">
        <v>1.7921</v>
      </c>
      <c r="F63" s="133">
        <v>10.2674</v>
      </c>
      <c r="G63" s="133">
        <v>0</v>
      </c>
      <c r="H63" s="133">
        <v>0.26</v>
      </c>
      <c r="I63" s="133">
        <v>6.4001000000000001</v>
      </c>
      <c r="J63" s="133">
        <v>0</v>
      </c>
      <c r="K63" s="133">
        <v>4.0968</v>
      </c>
      <c r="L63" s="133">
        <v>13.376799999999999</v>
      </c>
      <c r="M63" s="133">
        <v>0</v>
      </c>
      <c r="N63" s="133">
        <v>2.86</v>
      </c>
      <c r="O63" s="133">
        <v>4.7</v>
      </c>
      <c r="P63" s="133">
        <v>0</v>
      </c>
      <c r="Q63" s="133">
        <v>0</v>
      </c>
      <c r="R63" s="133">
        <v>0</v>
      </c>
      <c r="S63" s="133">
        <v>0</v>
      </c>
      <c r="T63" s="133">
        <v>1.0718000000000001</v>
      </c>
      <c r="U63" s="133">
        <v>0.75509999999999999</v>
      </c>
      <c r="V63" s="133">
        <v>0.2</v>
      </c>
      <c r="W63" s="133">
        <v>2.5</v>
      </c>
      <c r="X63" s="133">
        <v>1.7</v>
      </c>
      <c r="Y63" s="133">
        <v>0</v>
      </c>
      <c r="Z63" s="133">
        <v>4.1547999999999998</v>
      </c>
      <c r="AA63" s="133">
        <v>8.8415999999999997</v>
      </c>
      <c r="AB63" s="133">
        <v>0</v>
      </c>
      <c r="AC63" s="133">
        <v>0</v>
      </c>
      <c r="AD63" s="133">
        <v>2.09</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7">
        <v>6.4432999999999998</v>
      </c>
      <c r="C64" s="137">
        <v>62.57</v>
      </c>
      <c r="D64" s="137">
        <v>0</v>
      </c>
      <c r="E64" s="132">
        <v>0.78</v>
      </c>
      <c r="F64" s="133">
        <v>0.8</v>
      </c>
      <c r="G64" s="133">
        <v>0</v>
      </c>
      <c r="H64" s="133">
        <v>0</v>
      </c>
      <c r="I64" s="133">
        <v>29.4</v>
      </c>
      <c r="J64" s="133">
        <v>0</v>
      </c>
      <c r="K64" s="133">
        <v>0.63</v>
      </c>
      <c r="L64" s="133">
        <v>11.51</v>
      </c>
      <c r="M64" s="133">
        <v>0</v>
      </c>
      <c r="N64" s="133">
        <v>0.8</v>
      </c>
      <c r="O64" s="133">
        <v>7.1</v>
      </c>
      <c r="P64" s="133">
        <v>0</v>
      </c>
      <c r="Q64" s="133">
        <v>1.23</v>
      </c>
      <c r="R64" s="133">
        <v>1.44</v>
      </c>
      <c r="S64" s="133">
        <v>0</v>
      </c>
      <c r="T64" s="133">
        <v>0.52</v>
      </c>
      <c r="U64" s="133">
        <v>0.26</v>
      </c>
      <c r="V64" s="133">
        <v>0</v>
      </c>
      <c r="W64" s="133">
        <v>0</v>
      </c>
      <c r="X64" s="133">
        <v>0</v>
      </c>
      <c r="Y64" s="133">
        <v>0</v>
      </c>
      <c r="Z64" s="133">
        <v>0.89470000000000005</v>
      </c>
      <c r="AA64" s="133">
        <v>4.95</v>
      </c>
      <c r="AB64" s="133">
        <v>0</v>
      </c>
      <c r="AC64" s="133">
        <v>0.78859999999999997</v>
      </c>
      <c r="AD64" s="133">
        <v>0</v>
      </c>
      <c r="AE64" s="133">
        <v>0</v>
      </c>
      <c r="AF64" s="133">
        <v>0</v>
      </c>
      <c r="AG64" s="133">
        <v>0</v>
      </c>
      <c r="AH64" s="133">
        <v>0</v>
      </c>
      <c r="AI64" s="133">
        <v>0</v>
      </c>
      <c r="AJ64" s="133">
        <v>0</v>
      </c>
      <c r="AK64" s="133">
        <v>0.8</v>
      </c>
      <c r="AL64" s="133">
        <v>7.11</v>
      </c>
      <c r="AM64" s="133">
        <v>0</v>
      </c>
      <c r="AN64" s="133">
        <v>0</v>
      </c>
      <c r="AO64" s="133">
        <v>0</v>
      </c>
      <c r="AP64" s="133">
        <v>0</v>
      </c>
      <c r="AQ64" s="133">
        <v>0</v>
      </c>
      <c r="AR64" s="133">
        <v>0</v>
      </c>
      <c r="AS64" s="133">
        <v>0</v>
      </c>
      <c r="AT64" s="133">
        <v>0</v>
      </c>
      <c r="AU64" s="134">
        <v>0</v>
      </c>
    </row>
    <row r="65" spans="1:47" x14ac:dyDescent="0.35">
      <c r="A65" s="95" t="s">
        <v>54</v>
      </c>
      <c r="B65" s="137">
        <v>7.7299999999999986</v>
      </c>
      <c r="C65" s="137">
        <v>37.3444</v>
      </c>
      <c r="D65" s="137">
        <v>0</v>
      </c>
      <c r="E65" s="132">
        <v>2.21</v>
      </c>
      <c r="F65" s="133">
        <v>9.67</v>
      </c>
      <c r="G65" s="133">
        <v>0</v>
      </c>
      <c r="H65" s="133">
        <v>0</v>
      </c>
      <c r="I65" s="133">
        <v>7.93</v>
      </c>
      <c r="J65" s="133">
        <v>0</v>
      </c>
      <c r="K65" s="133">
        <v>0</v>
      </c>
      <c r="L65" s="133">
        <v>2.0099999999999998</v>
      </c>
      <c r="M65" s="133">
        <v>0</v>
      </c>
      <c r="N65" s="133">
        <v>1.64</v>
      </c>
      <c r="O65" s="133">
        <v>9.18</v>
      </c>
      <c r="P65" s="133">
        <v>0</v>
      </c>
      <c r="Q65" s="133">
        <v>3.28</v>
      </c>
      <c r="R65" s="133">
        <v>2.31</v>
      </c>
      <c r="S65" s="133">
        <v>0</v>
      </c>
      <c r="T65" s="133">
        <v>0</v>
      </c>
      <c r="U65" s="133">
        <v>0</v>
      </c>
      <c r="V65" s="133">
        <v>0</v>
      </c>
      <c r="W65" s="133">
        <v>0</v>
      </c>
      <c r="X65" s="133">
        <v>2.23</v>
      </c>
      <c r="Y65" s="133">
        <v>0</v>
      </c>
      <c r="Z65" s="133">
        <v>0.6</v>
      </c>
      <c r="AA65" s="133">
        <v>4.0144000000000002</v>
      </c>
      <c r="AB65" s="133">
        <v>0</v>
      </c>
      <c r="AC65" s="133">
        <v>0</v>
      </c>
      <c r="AD65" s="133">
        <v>0</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7">
        <v>15.33</v>
      </c>
      <c r="C66" s="137">
        <v>65.56</v>
      </c>
      <c r="D66" s="137">
        <v>0</v>
      </c>
      <c r="E66" s="132">
        <v>6.07</v>
      </c>
      <c r="F66" s="133">
        <v>15.84</v>
      </c>
      <c r="G66" s="133">
        <v>0</v>
      </c>
      <c r="H66" s="133">
        <v>1.1000000000000001</v>
      </c>
      <c r="I66" s="133">
        <v>26.97</v>
      </c>
      <c r="J66" s="133">
        <v>0</v>
      </c>
      <c r="K66" s="133">
        <v>0</v>
      </c>
      <c r="L66" s="133">
        <v>1.7</v>
      </c>
      <c r="M66" s="133">
        <v>0</v>
      </c>
      <c r="N66" s="133">
        <v>2.1</v>
      </c>
      <c r="O66" s="133">
        <v>6.8</v>
      </c>
      <c r="P66" s="133">
        <v>0</v>
      </c>
      <c r="Q66" s="133">
        <v>0</v>
      </c>
      <c r="R66" s="133">
        <v>0</v>
      </c>
      <c r="S66" s="133">
        <v>0</v>
      </c>
      <c r="T66" s="133">
        <v>0</v>
      </c>
      <c r="U66" s="133">
        <v>0</v>
      </c>
      <c r="V66" s="133">
        <v>0</v>
      </c>
      <c r="W66" s="133">
        <v>2.5</v>
      </c>
      <c r="X66" s="133">
        <v>3.39</v>
      </c>
      <c r="Y66" s="133">
        <v>0</v>
      </c>
      <c r="Z66" s="133">
        <v>0.8</v>
      </c>
      <c r="AA66" s="133">
        <v>4.7699999999999996</v>
      </c>
      <c r="AB66" s="133">
        <v>0</v>
      </c>
      <c r="AC66" s="133">
        <v>1.89</v>
      </c>
      <c r="AD66" s="133">
        <v>1.67</v>
      </c>
      <c r="AE66" s="133">
        <v>0</v>
      </c>
      <c r="AF66" s="133" t="s">
        <v>216</v>
      </c>
      <c r="AG66" s="133">
        <v>0.87</v>
      </c>
      <c r="AH66" s="133">
        <v>4.42</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56</v>
      </c>
      <c r="B67" s="137">
        <v>2.5500000000000003</v>
      </c>
      <c r="C67" s="137">
        <v>35.64</v>
      </c>
      <c r="D67" s="137">
        <v>0.05</v>
      </c>
      <c r="E67" s="132">
        <v>0.63</v>
      </c>
      <c r="F67" s="133">
        <v>4.03</v>
      </c>
      <c r="G67" s="133">
        <v>0</v>
      </c>
      <c r="H67" s="133">
        <v>0.78</v>
      </c>
      <c r="I67" s="133">
        <v>13.05</v>
      </c>
      <c r="J67" s="133">
        <v>0</v>
      </c>
      <c r="K67" s="133">
        <v>1.03</v>
      </c>
      <c r="L67" s="133">
        <v>9.65</v>
      </c>
      <c r="M67" s="133">
        <v>0</v>
      </c>
      <c r="N67" s="133">
        <v>0.11</v>
      </c>
      <c r="O67" s="133">
        <v>3.15</v>
      </c>
      <c r="P67" s="133">
        <v>0.05</v>
      </c>
      <c r="Q67" s="133">
        <v>0</v>
      </c>
      <c r="R67" s="133">
        <v>0</v>
      </c>
      <c r="S67" s="133">
        <v>0</v>
      </c>
      <c r="T67" s="133">
        <v>0</v>
      </c>
      <c r="U67" s="133">
        <v>0</v>
      </c>
      <c r="V67" s="133">
        <v>0</v>
      </c>
      <c r="W67" s="133">
        <v>0</v>
      </c>
      <c r="X67" s="133">
        <v>2.87</v>
      </c>
      <c r="Y67" s="133">
        <v>0</v>
      </c>
      <c r="Z67" s="133">
        <v>0</v>
      </c>
      <c r="AA67" s="133">
        <v>2.89</v>
      </c>
      <c r="AB67" s="133">
        <v>0</v>
      </c>
      <c r="AC67" s="133">
        <v>0</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7">
        <v>37.01</v>
      </c>
      <c r="C68" s="137">
        <v>116.5</v>
      </c>
      <c r="D68" s="137">
        <v>0</v>
      </c>
      <c r="E68" s="132">
        <v>5.03</v>
      </c>
      <c r="F68" s="133">
        <v>11.97</v>
      </c>
      <c r="G68" s="133">
        <v>0</v>
      </c>
      <c r="H68" s="133">
        <v>2.82</v>
      </c>
      <c r="I68" s="133">
        <v>55.33</v>
      </c>
      <c r="J68" s="133">
        <v>0</v>
      </c>
      <c r="K68" s="133">
        <v>4.26</v>
      </c>
      <c r="L68" s="133">
        <v>9.1</v>
      </c>
      <c r="M68" s="133">
        <v>0</v>
      </c>
      <c r="N68" s="133">
        <v>14.16</v>
      </c>
      <c r="O68" s="133">
        <v>25.64</v>
      </c>
      <c r="P68" s="133">
        <v>0</v>
      </c>
      <c r="Q68" s="133">
        <v>0</v>
      </c>
      <c r="R68" s="133">
        <v>0</v>
      </c>
      <c r="S68" s="133">
        <v>0</v>
      </c>
      <c r="T68" s="133">
        <v>6.21</v>
      </c>
      <c r="U68" s="133">
        <v>2.4</v>
      </c>
      <c r="V68" s="133">
        <v>0</v>
      </c>
      <c r="W68" s="133">
        <v>0.82</v>
      </c>
      <c r="X68" s="133">
        <v>0.36</v>
      </c>
      <c r="Y68" s="133">
        <v>0</v>
      </c>
      <c r="Z68" s="133">
        <v>3.71</v>
      </c>
      <c r="AA68" s="133">
        <v>11.7</v>
      </c>
      <c r="AB68" s="133">
        <v>0</v>
      </c>
      <c r="AC68" s="133">
        <v>0</v>
      </c>
      <c r="AD68" s="133">
        <v>0</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7">
        <v>4.04</v>
      </c>
      <c r="C69" s="137">
        <v>26.08</v>
      </c>
      <c r="D69" s="137">
        <v>0</v>
      </c>
      <c r="E69" s="132">
        <v>0.24</v>
      </c>
      <c r="F69" s="133">
        <v>11.950000000000001</v>
      </c>
      <c r="G69" s="133">
        <v>0</v>
      </c>
      <c r="H69" s="133">
        <v>0</v>
      </c>
      <c r="I69" s="133">
        <v>2.25</v>
      </c>
      <c r="J69" s="133">
        <v>0</v>
      </c>
      <c r="K69" s="133">
        <v>0</v>
      </c>
      <c r="L69" s="133">
        <v>7.78</v>
      </c>
      <c r="M69" s="133">
        <v>0</v>
      </c>
      <c r="N69" s="133">
        <v>1</v>
      </c>
      <c r="O69" s="133">
        <v>0.4</v>
      </c>
      <c r="P69" s="133">
        <v>0</v>
      </c>
      <c r="Q69" s="133">
        <v>1</v>
      </c>
      <c r="R69" s="133">
        <v>0</v>
      </c>
      <c r="S69" s="133">
        <v>0</v>
      </c>
      <c r="T69" s="133">
        <v>1</v>
      </c>
      <c r="U69" s="133">
        <v>0</v>
      </c>
      <c r="V69" s="133">
        <v>0</v>
      </c>
      <c r="W69" s="133">
        <v>0.8</v>
      </c>
      <c r="X69" s="133">
        <v>0</v>
      </c>
      <c r="Y69" s="133">
        <v>0</v>
      </c>
      <c r="Z69" s="133">
        <v>0</v>
      </c>
      <c r="AA69" s="133">
        <v>3.6999999999999997</v>
      </c>
      <c r="AB69" s="133">
        <v>0</v>
      </c>
      <c r="AC69" s="133">
        <v>0</v>
      </c>
      <c r="AD69" s="133">
        <v>0</v>
      </c>
      <c r="AE69" s="133">
        <v>0</v>
      </c>
      <c r="AF69" s="133" t="s">
        <v>217</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7">
        <v>2.4294736842105262</v>
      </c>
      <c r="C70" s="137">
        <v>17.781052631578945</v>
      </c>
      <c r="D70" s="137">
        <v>0</v>
      </c>
      <c r="E70" s="132">
        <v>0</v>
      </c>
      <c r="F70" s="133">
        <v>6.2810526315789472</v>
      </c>
      <c r="G70" s="133">
        <v>0</v>
      </c>
      <c r="H70" s="133">
        <v>0</v>
      </c>
      <c r="I70" s="133">
        <v>0</v>
      </c>
      <c r="J70" s="133">
        <v>0</v>
      </c>
      <c r="K70" s="133">
        <v>0.79</v>
      </c>
      <c r="L70" s="133">
        <v>5.74</v>
      </c>
      <c r="M70" s="133">
        <v>0</v>
      </c>
      <c r="N70" s="133">
        <v>0</v>
      </c>
      <c r="O70" s="133">
        <v>1.5463157894736841</v>
      </c>
      <c r="P70" s="133">
        <v>0</v>
      </c>
      <c r="Q70" s="133">
        <v>0</v>
      </c>
      <c r="R70" s="133">
        <v>0</v>
      </c>
      <c r="S70" s="133">
        <v>0</v>
      </c>
      <c r="T70" s="133">
        <v>0.38</v>
      </c>
      <c r="U70" s="133">
        <v>0.62</v>
      </c>
      <c r="V70" s="133">
        <v>0</v>
      </c>
      <c r="W70" s="133">
        <v>0</v>
      </c>
      <c r="X70" s="133">
        <v>1.23</v>
      </c>
      <c r="Y70" s="133">
        <v>0</v>
      </c>
      <c r="Z70" s="133">
        <v>1.2594736842105263</v>
      </c>
      <c r="AA70" s="133">
        <v>2.3636842105263156</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7">
        <v>7.85</v>
      </c>
      <c r="C71" s="137">
        <v>25.439999999999998</v>
      </c>
      <c r="D71" s="137">
        <v>0</v>
      </c>
      <c r="E71" s="132">
        <v>0.63</v>
      </c>
      <c r="F71" s="133">
        <v>0.8</v>
      </c>
      <c r="G71" s="133">
        <v>0</v>
      </c>
      <c r="H71" s="133">
        <v>0.5</v>
      </c>
      <c r="I71" s="133">
        <v>6.38</v>
      </c>
      <c r="J71" s="133">
        <v>0</v>
      </c>
      <c r="K71" s="133">
        <v>0</v>
      </c>
      <c r="L71" s="133">
        <v>3.25</v>
      </c>
      <c r="M71" s="133">
        <v>0</v>
      </c>
      <c r="N71" s="133">
        <v>0</v>
      </c>
      <c r="O71" s="133">
        <v>1.2</v>
      </c>
      <c r="P71" s="133">
        <v>0</v>
      </c>
      <c r="Q71" s="133">
        <v>0</v>
      </c>
      <c r="R71" s="133">
        <v>0</v>
      </c>
      <c r="S71" s="133">
        <v>0</v>
      </c>
      <c r="T71" s="133">
        <v>1.33</v>
      </c>
      <c r="U71" s="133">
        <v>0.85</v>
      </c>
      <c r="V71" s="133">
        <v>0</v>
      </c>
      <c r="W71" s="133">
        <v>2.11</v>
      </c>
      <c r="X71" s="133">
        <v>0.78</v>
      </c>
      <c r="Y71" s="133">
        <v>0</v>
      </c>
      <c r="Z71" s="133">
        <v>3.28</v>
      </c>
      <c r="AA71" s="133">
        <v>10.71</v>
      </c>
      <c r="AB71" s="133">
        <v>0</v>
      </c>
      <c r="AC71" s="133">
        <v>0</v>
      </c>
      <c r="AD71" s="133">
        <v>1.47</v>
      </c>
      <c r="AE71" s="133">
        <v>0</v>
      </c>
      <c r="AF71" s="133" t="s">
        <v>218</v>
      </c>
      <c r="AG71" s="133">
        <v>0</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7">
        <v>25.82</v>
      </c>
      <c r="C72" s="137">
        <v>53.86</v>
      </c>
      <c r="D72" s="137">
        <v>0</v>
      </c>
      <c r="E72" s="132">
        <v>0</v>
      </c>
      <c r="F72" s="133">
        <v>4.47</v>
      </c>
      <c r="G72" s="133">
        <v>0</v>
      </c>
      <c r="H72" s="133">
        <v>0.39</v>
      </c>
      <c r="I72" s="133">
        <v>6.25</v>
      </c>
      <c r="J72" s="133">
        <v>0</v>
      </c>
      <c r="K72" s="133">
        <v>0.73</v>
      </c>
      <c r="L72" s="133">
        <v>21.74</v>
      </c>
      <c r="M72" s="133">
        <v>0</v>
      </c>
      <c r="N72" s="133">
        <v>8.27</v>
      </c>
      <c r="O72" s="133">
        <v>11.63</v>
      </c>
      <c r="P72" s="133">
        <v>0</v>
      </c>
      <c r="Q72" s="133">
        <v>3.4</v>
      </c>
      <c r="R72" s="133">
        <v>0.51</v>
      </c>
      <c r="S72" s="133">
        <v>0</v>
      </c>
      <c r="T72" s="133">
        <v>2.0499999999999998</v>
      </c>
      <c r="U72" s="133">
        <v>4</v>
      </c>
      <c r="V72" s="133">
        <v>0</v>
      </c>
      <c r="W72" s="133">
        <v>0</v>
      </c>
      <c r="X72" s="133">
        <v>1.35</v>
      </c>
      <c r="Y72" s="133">
        <v>0</v>
      </c>
      <c r="Z72" s="133">
        <v>0</v>
      </c>
      <c r="AA72" s="133">
        <v>3.38</v>
      </c>
      <c r="AB72" s="133">
        <v>0</v>
      </c>
      <c r="AC72" s="133">
        <v>10.98</v>
      </c>
      <c r="AD72" s="133">
        <v>0.53</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7">
        <v>34.86</v>
      </c>
      <c r="C73" s="137">
        <v>104.75000000000001</v>
      </c>
      <c r="D73" s="137">
        <v>0</v>
      </c>
      <c r="E73" s="132">
        <v>1.4</v>
      </c>
      <c r="F73" s="133">
        <v>8.48</v>
      </c>
      <c r="G73" s="133">
        <v>0</v>
      </c>
      <c r="H73" s="133">
        <v>0.39</v>
      </c>
      <c r="I73" s="133">
        <v>31.17</v>
      </c>
      <c r="J73" s="133">
        <v>0</v>
      </c>
      <c r="K73" s="133">
        <v>7.63</v>
      </c>
      <c r="L73" s="133">
        <v>18.059999999999999</v>
      </c>
      <c r="M73" s="133">
        <v>0</v>
      </c>
      <c r="N73" s="133">
        <v>18.72</v>
      </c>
      <c r="O73" s="133">
        <v>29.94</v>
      </c>
      <c r="P73" s="133">
        <v>0</v>
      </c>
      <c r="Q73" s="133">
        <v>1.1200000000000001</v>
      </c>
      <c r="R73" s="133">
        <v>0</v>
      </c>
      <c r="S73" s="133">
        <v>0</v>
      </c>
      <c r="T73" s="133">
        <v>0.66</v>
      </c>
      <c r="U73" s="133">
        <v>2.4300000000000002</v>
      </c>
      <c r="V73" s="133">
        <v>0</v>
      </c>
      <c r="W73" s="133">
        <v>0</v>
      </c>
      <c r="X73" s="133">
        <v>0</v>
      </c>
      <c r="Y73" s="133">
        <v>0</v>
      </c>
      <c r="Z73" s="133">
        <v>4.9400000000000004</v>
      </c>
      <c r="AA73" s="133">
        <v>14.67</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7">
        <v>3.3100000000000005</v>
      </c>
      <c r="C74" s="137">
        <v>23.47</v>
      </c>
      <c r="D74" s="137">
        <v>0</v>
      </c>
      <c r="E74" s="132">
        <v>0</v>
      </c>
      <c r="F74" s="133">
        <v>5.87</v>
      </c>
      <c r="G74" s="133">
        <v>0</v>
      </c>
      <c r="H74" s="133">
        <v>0.42</v>
      </c>
      <c r="I74" s="133">
        <v>5</v>
      </c>
      <c r="J74" s="133">
        <v>0</v>
      </c>
      <c r="K74" s="133">
        <v>0</v>
      </c>
      <c r="L74" s="133">
        <v>0</v>
      </c>
      <c r="M74" s="133">
        <v>0</v>
      </c>
      <c r="N74" s="133">
        <v>0.67</v>
      </c>
      <c r="O74" s="133">
        <v>0.2</v>
      </c>
      <c r="P74" s="133">
        <v>0</v>
      </c>
      <c r="Q74" s="133">
        <v>2.2200000000000002</v>
      </c>
      <c r="R74" s="133">
        <v>0.24</v>
      </c>
      <c r="S74" s="133">
        <v>0</v>
      </c>
      <c r="T74" s="133">
        <v>0</v>
      </c>
      <c r="U74" s="133">
        <v>0</v>
      </c>
      <c r="V74" s="133">
        <v>0</v>
      </c>
      <c r="W74" s="133">
        <v>0</v>
      </c>
      <c r="X74" s="133">
        <v>0</v>
      </c>
      <c r="Y74" s="133">
        <v>0</v>
      </c>
      <c r="Z74" s="133">
        <v>0</v>
      </c>
      <c r="AA74" s="133">
        <v>12.16</v>
      </c>
      <c r="AB74" s="133">
        <v>0</v>
      </c>
      <c r="AC74" s="133">
        <v>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64</v>
      </c>
      <c r="B75" s="137">
        <v>12.2</v>
      </c>
      <c r="C75" s="137">
        <v>105.58999999999999</v>
      </c>
      <c r="D75" s="137">
        <v>0</v>
      </c>
      <c r="E75" s="132">
        <v>6.23</v>
      </c>
      <c r="F75" s="133">
        <v>41.44</v>
      </c>
      <c r="G75" s="133">
        <v>0</v>
      </c>
      <c r="H75" s="133">
        <v>0.73</v>
      </c>
      <c r="I75" s="133">
        <v>33.979999999999997</v>
      </c>
      <c r="J75" s="133">
        <v>0</v>
      </c>
      <c r="K75" s="133">
        <v>0</v>
      </c>
      <c r="L75" s="133">
        <v>6.73</v>
      </c>
      <c r="M75" s="133">
        <v>0</v>
      </c>
      <c r="N75" s="133">
        <v>0.79</v>
      </c>
      <c r="O75" s="133">
        <v>5.56</v>
      </c>
      <c r="P75" s="133">
        <v>0</v>
      </c>
      <c r="Q75" s="133">
        <v>2.0499999999999998</v>
      </c>
      <c r="R75" s="133">
        <v>2.08</v>
      </c>
      <c r="S75" s="133">
        <v>0</v>
      </c>
      <c r="T75" s="133">
        <v>0.95</v>
      </c>
      <c r="U75" s="133">
        <v>2.0499999999999998</v>
      </c>
      <c r="V75" s="133">
        <v>0</v>
      </c>
      <c r="W75" s="133">
        <v>1.45</v>
      </c>
      <c r="X75" s="133">
        <v>4.62</v>
      </c>
      <c r="Y75" s="133">
        <v>0</v>
      </c>
      <c r="Z75" s="133">
        <v>0</v>
      </c>
      <c r="AA75" s="133">
        <v>7.38</v>
      </c>
      <c r="AB75" s="133">
        <v>0</v>
      </c>
      <c r="AC75" s="133">
        <v>0</v>
      </c>
      <c r="AD75" s="133">
        <v>0.95</v>
      </c>
      <c r="AE75" s="133">
        <v>0</v>
      </c>
      <c r="AF75" s="133">
        <v>0</v>
      </c>
      <c r="AG75" s="133">
        <v>0</v>
      </c>
      <c r="AH75" s="133">
        <v>0.8</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7">
        <v>5.0999999999999996</v>
      </c>
      <c r="C76" s="137">
        <v>47.9</v>
      </c>
      <c r="D76" s="137">
        <v>0</v>
      </c>
      <c r="E76" s="132">
        <v>0</v>
      </c>
      <c r="F76" s="133">
        <v>11.6</v>
      </c>
      <c r="G76" s="133">
        <v>0</v>
      </c>
      <c r="H76" s="133">
        <v>0</v>
      </c>
      <c r="I76" s="133">
        <v>10.5</v>
      </c>
      <c r="J76" s="133">
        <v>0</v>
      </c>
      <c r="K76" s="133">
        <v>0</v>
      </c>
      <c r="L76" s="133">
        <v>12.5</v>
      </c>
      <c r="M76" s="133">
        <v>0</v>
      </c>
      <c r="N76" s="133">
        <v>5.0999999999999996</v>
      </c>
      <c r="O76" s="133">
        <v>8.4</v>
      </c>
      <c r="P76" s="133">
        <v>0</v>
      </c>
      <c r="Q76" s="133">
        <v>0</v>
      </c>
      <c r="R76" s="133">
        <v>0</v>
      </c>
      <c r="S76" s="133">
        <v>0</v>
      </c>
      <c r="T76" s="133">
        <v>0</v>
      </c>
      <c r="U76" s="133">
        <v>0.8</v>
      </c>
      <c r="V76" s="133">
        <v>0</v>
      </c>
      <c r="W76" s="133">
        <v>0</v>
      </c>
      <c r="X76" s="133">
        <v>0</v>
      </c>
      <c r="Y76" s="133">
        <v>0</v>
      </c>
      <c r="Z76" s="133">
        <v>0</v>
      </c>
      <c r="AA76" s="133">
        <v>4.0999999999999996</v>
      </c>
      <c r="AB76" s="133">
        <v>0</v>
      </c>
      <c r="AC76" s="133">
        <v>0</v>
      </c>
      <c r="AD76" s="133">
        <v>0</v>
      </c>
      <c r="AE76" s="133">
        <v>0</v>
      </c>
      <c r="AF76" s="133">
        <v>0</v>
      </c>
      <c r="AG76" s="133">
        <v>0</v>
      </c>
      <c r="AH76" s="133">
        <v>0</v>
      </c>
      <c r="AI76" s="133">
        <v>0</v>
      </c>
      <c r="AJ76" s="133" t="s">
        <v>219</v>
      </c>
      <c r="AK76" s="133">
        <v>0</v>
      </c>
      <c r="AL76" s="133">
        <v>0</v>
      </c>
      <c r="AM76" s="133">
        <v>0</v>
      </c>
      <c r="AN76" s="133">
        <v>0</v>
      </c>
      <c r="AO76" s="133">
        <v>0</v>
      </c>
      <c r="AP76" s="133">
        <v>0</v>
      </c>
      <c r="AQ76" s="133">
        <v>0</v>
      </c>
      <c r="AR76" s="133">
        <v>0</v>
      </c>
      <c r="AS76" s="133">
        <v>0</v>
      </c>
      <c r="AT76" s="133">
        <v>0</v>
      </c>
      <c r="AU76" s="134">
        <v>0</v>
      </c>
    </row>
    <row r="77" spans="1:47" x14ac:dyDescent="0.35">
      <c r="A77" s="95" t="s">
        <v>66</v>
      </c>
      <c r="B77" s="137">
        <v>2.9</v>
      </c>
      <c r="C77" s="137">
        <v>33.799999999999997</v>
      </c>
      <c r="D77" s="137">
        <v>0</v>
      </c>
      <c r="E77" s="132">
        <v>1.4</v>
      </c>
      <c r="F77" s="133">
        <v>6.4</v>
      </c>
      <c r="G77" s="133">
        <v>0</v>
      </c>
      <c r="H77" s="133">
        <v>1.1000000000000001</v>
      </c>
      <c r="I77" s="133">
        <v>23.6</v>
      </c>
      <c r="J77" s="133">
        <v>0</v>
      </c>
      <c r="K77" s="133">
        <v>0</v>
      </c>
      <c r="L77" s="133">
        <v>0</v>
      </c>
      <c r="M77" s="133">
        <v>0</v>
      </c>
      <c r="N77" s="133">
        <v>0</v>
      </c>
      <c r="O77" s="133">
        <v>0</v>
      </c>
      <c r="P77" s="133">
        <v>0</v>
      </c>
      <c r="Q77" s="133">
        <v>0</v>
      </c>
      <c r="R77" s="133">
        <v>0</v>
      </c>
      <c r="S77" s="133">
        <v>0</v>
      </c>
      <c r="T77" s="133">
        <v>0</v>
      </c>
      <c r="U77" s="133">
        <v>0</v>
      </c>
      <c r="V77" s="133">
        <v>0</v>
      </c>
      <c r="W77" s="133">
        <v>0</v>
      </c>
      <c r="X77" s="133">
        <v>0</v>
      </c>
      <c r="Y77" s="133">
        <v>0</v>
      </c>
      <c r="Z77" s="133">
        <v>0.4</v>
      </c>
      <c r="AA77" s="133">
        <v>2.4</v>
      </c>
      <c r="AB77" s="133">
        <v>0</v>
      </c>
      <c r="AC77" s="133">
        <v>0</v>
      </c>
      <c r="AD77" s="133">
        <v>1.4</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67</v>
      </c>
      <c r="B78" s="137">
        <v>7.95</v>
      </c>
      <c r="C78" s="137">
        <v>60.449999999999996</v>
      </c>
      <c r="D78" s="137">
        <v>0</v>
      </c>
      <c r="E78" s="132">
        <v>2.1800000000000002</v>
      </c>
      <c r="F78" s="133">
        <v>10.39</v>
      </c>
      <c r="G78" s="133">
        <v>0</v>
      </c>
      <c r="H78" s="133">
        <v>0.63</v>
      </c>
      <c r="I78" s="133">
        <v>11.05</v>
      </c>
      <c r="J78" s="133">
        <v>0</v>
      </c>
      <c r="K78" s="133">
        <v>0.93</v>
      </c>
      <c r="L78" s="133">
        <v>25.769999999999996</v>
      </c>
      <c r="M78" s="133">
        <v>0</v>
      </c>
      <c r="N78" s="133">
        <v>1.96</v>
      </c>
      <c r="O78" s="133">
        <v>8.2100000000000009</v>
      </c>
      <c r="P78" s="133">
        <v>0</v>
      </c>
      <c r="Q78" s="133">
        <v>1.4100000000000001</v>
      </c>
      <c r="R78" s="133">
        <v>0.5</v>
      </c>
      <c r="S78" s="133">
        <v>0</v>
      </c>
      <c r="T78" s="133">
        <v>0</v>
      </c>
      <c r="U78" s="133">
        <v>0</v>
      </c>
      <c r="V78" s="133">
        <v>0</v>
      </c>
      <c r="W78" s="133">
        <v>0</v>
      </c>
      <c r="X78" s="133">
        <v>1.5499999999999998</v>
      </c>
      <c r="Y78" s="133">
        <v>0</v>
      </c>
      <c r="Z78" s="133">
        <v>0.84</v>
      </c>
      <c r="AA78" s="133">
        <v>2.14</v>
      </c>
      <c r="AB78" s="133">
        <v>0</v>
      </c>
      <c r="AC78" s="133">
        <v>0</v>
      </c>
      <c r="AD78" s="133">
        <v>0.84</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7">
        <v>18.799999999999997</v>
      </c>
      <c r="C79" s="137">
        <v>120.69999999999999</v>
      </c>
      <c r="D79" s="137">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220</v>
      </c>
      <c r="AG79" s="133">
        <v>8</v>
      </c>
      <c r="AH79" s="133">
        <v>83.5</v>
      </c>
      <c r="AI79" s="133">
        <v>0</v>
      </c>
      <c r="AJ79" s="133" t="s">
        <v>221</v>
      </c>
      <c r="AK79" s="133">
        <v>5.7</v>
      </c>
      <c r="AL79" s="133">
        <v>11.8</v>
      </c>
      <c r="AM79" s="133">
        <v>0</v>
      </c>
      <c r="AN79" s="133" t="s">
        <v>222</v>
      </c>
      <c r="AO79" s="133">
        <v>3.9</v>
      </c>
      <c r="AP79" s="133">
        <v>9.3000000000000007</v>
      </c>
      <c r="AQ79" s="133">
        <v>0</v>
      </c>
      <c r="AR79" s="133" t="s">
        <v>223</v>
      </c>
      <c r="AS79" s="133">
        <v>1.2</v>
      </c>
      <c r="AT79" s="133">
        <v>16.100000000000001</v>
      </c>
      <c r="AU79" s="134">
        <v>0</v>
      </c>
    </row>
    <row r="80" spans="1:47" x14ac:dyDescent="0.35">
      <c r="A80" s="95" t="s">
        <v>69</v>
      </c>
      <c r="B80" s="137">
        <v>5.41</v>
      </c>
      <c r="C80" s="137">
        <v>34.520000000000003</v>
      </c>
      <c r="D80" s="137">
        <v>0</v>
      </c>
      <c r="E80" s="132">
        <v>0</v>
      </c>
      <c r="F80" s="133">
        <v>10.199999999999999</v>
      </c>
      <c r="G80" s="133">
        <v>0</v>
      </c>
      <c r="H80" s="133">
        <v>0</v>
      </c>
      <c r="I80" s="133">
        <v>3</v>
      </c>
      <c r="J80" s="133">
        <v>0</v>
      </c>
      <c r="K80" s="133">
        <v>0</v>
      </c>
      <c r="L80" s="133">
        <v>0</v>
      </c>
      <c r="M80" s="133">
        <v>0</v>
      </c>
      <c r="N80" s="133">
        <v>0.63</v>
      </c>
      <c r="O80" s="133">
        <v>12.4</v>
      </c>
      <c r="P80" s="133">
        <v>0</v>
      </c>
      <c r="Q80" s="133">
        <v>0</v>
      </c>
      <c r="R80" s="133">
        <v>0</v>
      </c>
      <c r="S80" s="133">
        <v>0</v>
      </c>
      <c r="T80" s="133">
        <v>0.98</v>
      </c>
      <c r="U80" s="133">
        <v>2.8</v>
      </c>
      <c r="V80" s="133">
        <v>0</v>
      </c>
      <c r="W80" s="133">
        <v>1.6</v>
      </c>
      <c r="X80" s="133">
        <v>2.72</v>
      </c>
      <c r="Y80" s="133">
        <v>0</v>
      </c>
      <c r="Z80" s="133">
        <v>1.6</v>
      </c>
      <c r="AA80" s="133">
        <v>3.4</v>
      </c>
      <c r="AB80" s="133">
        <v>0</v>
      </c>
      <c r="AC80" s="133">
        <v>0.6</v>
      </c>
      <c r="AD80" s="133">
        <v>0</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7">
        <v>2.2999999999999998</v>
      </c>
      <c r="C81" s="137">
        <v>16.8</v>
      </c>
      <c r="D81" s="137">
        <v>0</v>
      </c>
      <c r="E81" s="132">
        <v>0.6</v>
      </c>
      <c r="F81" s="133">
        <v>0</v>
      </c>
      <c r="G81" s="133">
        <v>0</v>
      </c>
      <c r="H81" s="133">
        <v>0</v>
      </c>
      <c r="I81" s="133">
        <v>7.3</v>
      </c>
      <c r="J81" s="133">
        <v>0</v>
      </c>
      <c r="K81" s="133">
        <v>0</v>
      </c>
      <c r="L81" s="133">
        <v>2.7</v>
      </c>
      <c r="M81" s="133">
        <v>0</v>
      </c>
      <c r="N81" s="133">
        <v>0.6</v>
      </c>
      <c r="O81" s="133">
        <v>0</v>
      </c>
      <c r="P81" s="133">
        <v>0</v>
      </c>
      <c r="Q81" s="133">
        <v>0</v>
      </c>
      <c r="R81" s="133">
        <v>0</v>
      </c>
      <c r="S81" s="133">
        <v>0</v>
      </c>
      <c r="T81" s="133">
        <v>0</v>
      </c>
      <c r="U81" s="133">
        <v>0</v>
      </c>
      <c r="V81" s="133">
        <v>0</v>
      </c>
      <c r="W81" s="133">
        <v>0</v>
      </c>
      <c r="X81" s="133">
        <v>1.8</v>
      </c>
      <c r="Y81" s="133">
        <v>0</v>
      </c>
      <c r="Z81" s="133">
        <v>0</v>
      </c>
      <c r="AA81" s="133">
        <v>5</v>
      </c>
      <c r="AB81" s="133">
        <v>0</v>
      </c>
      <c r="AC81" s="133">
        <v>1.1000000000000001</v>
      </c>
      <c r="AD81" s="133">
        <v>0</v>
      </c>
      <c r="AE81" s="133">
        <v>0</v>
      </c>
      <c r="AF81" s="133" t="s">
        <v>224</v>
      </c>
      <c r="AG81" s="133">
        <v>0</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71</v>
      </c>
      <c r="B82" s="137">
        <v>40.339692982456143</v>
      </c>
      <c r="C82" s="137">
        <v>188.90785087719303</v>
      </c>
      <c r="D82" s="137">
        <v>0</v>
      </c>
      <c r="E82" s="132">
        <v>4.9377192982456144</v>
      </c>
      <c r="F82" s="133">
        <v>32.524956140350881</v>
      </c>
      <c r="G82" s="133">
        <v>0</v>
      </c>
      <c r="H82" s="133">
        <v>2.4991228070175442</v>
      </c>
      <c r="I82" s="133">
        <v>34.908991228070164</v>
      </c>
      <c r="J82" s="133">
        <v>0</v>
      </c>
      <c r="K82" s="133">
        <v>13.313596491228072</v>
      </c>
      <c r="L82" s="133">
        <v>65.183114035087726</v>
      </c>
      <c r="M82" s="133">
        <v>0</v>
      </c>
      <c r="N82" s="133">
        <v>16.724342105263158</v>
      </c>
      <c r="O82" s="133">
        <v>32.930175438596493</v>
      </c>
      <c r="P82" s="133">
        <v>0</v>
      </c>
      <c r="Q82" s="133">
        <v>0.85964912280701755</v>
      </c>
      <c r="R82" s="133">
        <v>1.5</v>
      </c>
      <c r="S82" s="133">
        <v>0</v>
      </c>
      <c r="T82" s="133">
        <v>0</v>
      </c>
      <c r="U82" s="133">
        <v>1.8414473684210526</v>
      </c>
      <c r="V82" s="133">
        <v>0</v>
      </c>
      <c r="W82" s="133">
        <v>1.405263157894737</v>
      </c>
      <c r="X82" s="133">
        <v>2.7728070175438595</v>
      </c>
      <c r="Y82" s="133">
        <v>0</v>
      </c>
      <c r="Z82" s="133">
        <v>0.60000000000000009</v>
      </c>
      <c r="AA82" s="133">
        <v>11.049122807017545</v>
      </c>
      <c r="AB82" s="133">
        <v>0</v>
      </c>
      <c r="AC82" s="133">
        <v>0</v>
      </c>
      <c r="AD82" s="133">
        <v>6.1972368421052622</v>
      </c>
      <c r="AE82" s="133">
        <v>0</v>
      </c>
      <c r="AF82" s="133" t="s">
        <v>225</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7">
        <v>33.340000000000003</v>
      </c>
      <c r="C83" s="137">
        <v>227.09999999999997</v>
      </c>
      <c r="D83" s="137">
        <v>0</v>
      </c>
      <c r="E83" s="132">
        <v>4.55</v>
      </c>
      <c r="F83" s="133">
        <v>42.68</v>
      </c>
      <c r="G83" s="133">
        <v>0</v>
      </c>
      <c r="H83" s="133">
        <v>3.05</v>
      </c>
      <c r="I83" s="133">
        <v>78.459999999999994</v>
      </c>
      <c r="J83" s="133">
        <v>0</v>
      </c>
      <c r="K83" s="133">
        <v>2.4900000000000002</v>
      </c>
      <c r="L83" s="133">
        <v>52.22</v>
      </c>
      <c r="M83" s="133">
        <v>0</v>
      </c>
      <c r="N83" s="133">
        <v>1.37</v>
      </c>
      <c r="O83" s="133">
        <v>15.42</v>
      </c>
      <c r="P83" s="133">
        <v>0</v>
      </c>
      <c r="Q83" s="133">
        <v>0</v>
      </c>
      <c r="R83" s="133">
        <v>0</v>
      </c>
      <c r="S83" s="133">
        <v>0</v>
      </c>
      <c r="T83" s="133">
        <v>17.03</v>
      </c>
      <c r="U83" s="133">
        <v>23.2</v>
      </c>
      <c r="V83" s="133">
        <v>0</v>
      </c>
      <c r="W83" s="133">
        <v>0</v>
      </c>
      <c r="X83" s="133">
        <v>0.79</v>
      </c>
      <c r="Y83" s="133">
        <v>0</v>
      </c>
      <c r="Z83" s="133">
        <v>4.8499999999999996</v>
      </c>
      <c r="AA83" s="133">
        <v>14.33</v>
      </c>
      <c r="AB83" s="133">
        <v>0</v>
      </c>
      <c r="AC83" s="133">
        <v>0</v>
      </c>
      <c r="AD83" s="133">
        <v>0</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7">
        <v>17.5</v>
      </c>
      <c r="C84" s="137">
        <v>81.400000000000006</v>
      </c>
      <c r="D84" s="137">
        <v>0</v>
      </c>
      <c r="E84" s="132">
        <v>3</v>
      </c>
      <c r="F84" s="133">
        <v>10.4</v>
      </c>
      <c r="G84" s="133">
        <v>0</v>
      </c>
      <c r="H84" s="133">
        <v>1.1000000000000001</v>
      </c>
      <c r="I84" s="133">
        <v>43.7</v>
      </c>
      <c r="J84" s="133">
        <v>0</v>
      </c>
      <c r="K84" s="133">
        <v>0</v>
      </c>
      <c r="L84" s="133">
        <v>0</v>
      </c>
      <c r="M84" s="133">
        <v>0</v>
      </c>
      <c r="N84" s="133">
        <v>1.2</v>
      </c>
      <c r="O84" s="133">
        <v>15</v>
      </c>
      <c r="P84" s="133">
        <v>0</v>
      </c>
      <c r="Q84" s="133">
        <v>6.4</v>
      </c>
      <c r="R84" s="133">
        <v>0.4</v>
      </c>
      <c r="S84" s="133">
        <v>0</v>
      </c>
      <c r="T84" s="133">
        <v>2.2999999999999998</v>
      </c>
      <c r="U84" s="133">
        <v>4.2</v>
      </c>
      <c r="V84" s="133">
        <v>0</v>
      </c>
      <c r="W84" s="133">
        <v>0.9</v>
      </c>
      <c r="X84" s="133">
        <v>0</v>
      </c>
      <c r="Y84" s="133">
        <v>0</v>
      </c>
      <c r="Z84" s="133">
        <v>2.6</v>
      </c>
      <c r="AA84" s="133">
        <v>7.7</v>
      </c>
      <c r="AB84" s="133">
        <v>0</v>
      </c>
      <c r="AC84" s="133">
        <v>0</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7">
        <v>36.33</v>
      </c>
      <c r="C85" s="137">
        <v>333</v>
      </c>
      <c r="D85" s="137">
        <v>0</v>
      </c>
      <c r="E85" s="132">
        <v>1.77</v>
      </c>
      <c r="F85" s="133">
        <v>40.090000000000003</v>
      </c>
      <c r="G85" s="133">
        <v>0</v>
      </c>
      <c r="H85" s="133">
        <v>4.5999999999999996</v>
      </c>
      <c r="I85" s="133">
        <v>200.09</v>
      </c>
      <c r="J85" s="133">
        <v>0</v>
      </c>
      <c r="K85" s="133">
        <v>4.29</v>
      </c>
      <c r="L85" s="133">
        <v>15.82</v>
      </c>
      <c r="M85" s="133">
        <v>0</v>
      </c>
      <c r="N85" s="133">
        <v>8.81</v>
      </c>
      <c r="O85" s="133">
        <v>37.97</v>
      </c>
      <c r="P85" s="133">
        <v>0</v>
      </c>
      <c r="Q85" s="133">
        <v>2.19</v>
      </c>
      <c r="R85" s="133">
        <v>4.28</v>
      </c>
      <c r="S85" s="133">
        <v>0</v>
      </c>
      <c r="T85" s="133">
        <v>10.6</v>
      </c>
      <c r="U85" s="133">
        <v>23.27</v>
      </c>
      <c r="V85" s="133">
        <v>0</v>
      </c>
      <c r="W85" s="133">
        <v>1.4</v>
      </c>
      <c r="X85" s="133">
        <v>2.38</v>
      </c>
      <c r="Y85" s="133">
        <v>0</v>
      </c>
      <c r="Z85" s="133">
        <v>2.67</v>
      </c>
      <c r="AA85" s="133">
        <v>9.1</v>
      </c>
      <c r="AB85" s="133">
        <v>0</v>
      </c>
      <c r="AC85" s="133">
        <v>0</v>
      </c>
      <c r="AD85" s="133">
        <v>0</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7">
        <v>34.800000000000004</v>
      </c>
      <c r="C86" s="137">
        <v>125.07000000000001</v>
      </c>
      <c r="D86" s="137">
        <v>0</v>
      </c>
      <c r="E86" s="132">
        <v>2.4</v>
      </c>
      <c r="F86" s="133">
        <v>1.5</v>
      </c>
      <c r="G86" s="133">
        <v>0</v>
      </c>
      <c r="H86" s="133">
        <v>9.4</v>
      </c>
      <c r="I86" s="133">
        <v>68.2</v>
      </c>
      <c r="J86" s="133">
        <v>0</v>
      </c>
      <c r="K86" s="133">
        <v>4.2</v>
      </c>
      <c r="L86" s="133">
        <v>14.57</v>
      </c>
      <c r="M86" s="133">
        <v>0</v>
      </c>
      <c r="N86" s="133">
        <v>4.5999999999999996</v>
      </c>
      <c r="O86" s="133">
        <v>7.9</v>
      </c>
      <c r="P86" s="133">
        <v>0</v>
      </c>
      <c r="Q86" s="133">
        <v>0</v>
      </c>
      <c r="R86" s="133">
        <v>2.1</v>
      </c>
      <c r="S86" s="133">
        <v>0</v>
      </c>
      <c r="T86" s="133">
        <v>0</v>
      </c>
      <c r="U86" s="133">
        <v>1</v>
      </c>
      <c r="V86" s="133">
        <v>0</v>
      </c>
      <c r="W86" s="133">
        <v>2.2000000000000002</v>
      </c>
      <c r="X86" s="133">
        <v>1.4</v>
      </c>
      <c r="Y86" s="133">
        <v>0</v>
      </c>
      <c r="Z86" s="133">
        <v>10.199999999999999</v>
      </c>
      <c r="AA86" s="133">
        <v>18.3</v>
      </c>
      <c r="AB86" s="133">
        <v>0</v>
      </c>
      <c r="AC86" s="133">
        <v>0.6</v>
      </c>
      <c r="AD86" s="133">
        <v>0</v>
      </c>
      <c r="AE86" s="133">
        <v>0</v>
      </c>
      <c r="AF86" s="133">
        <v>0</v>
      </c>
      <c r="AG86" s="133">
        <v>1.2</v>
      </c>
      <c r="AH86" s="133">
        <v>10.1</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7">
        <v>20.789999999999957</v>
      </c>
      <c r="C87" s="137">
        <v>148.97999999999985</v>
      </c>
      <c r="D87" s="137">
        <v>0.70000000000000007</v>
      </c>
      <c r="E87" s="132">
        <v>1.509999999999998</v>
      </c>
      <c r="F87" s="133">
        <v>34.999999999999915</v>
      </c>
      <c r="G87" s="133">
        <v>0</v>
      </c>
      <c r="H87" s="133">
        <v>0.8199999999999994</v>
      </c>
      <c r="I87" s="133">
        <v>43.469999999999928</v>
      </c>
      <c r="J87" s="133">
        <v>0.02</v>
      </c>
      <c r="K87" s="133">
        <v>2.7299999999999995</v>
      </c>
      <c r="L87" s="133">
        <v>23.96</v>
      </c>
      <c r="M87" s="133">
        <v>0</v>
      </c>
      <c r="N87" s="133">
        <v>4.0199999999999676</v>
      </c>
      <c r="O87" s="133">
        <v>15.469999999999999</v>
      </c>
      <c r="P87" s="133">
        <v>0.68</v>
      </c>
      <c r="Q87" s="133">
        <v>0.60000000000000009</v>
      </c>
      <c r="R87" s="133">
        <v>0.8</v>
      </c>
      <c r="S87" s="133">
        <v>0</v>
      </c>
      <c r="T87" s="133">
        <v>3.6899999999999977</v>
      </c>
      <c r="U87" s="133">
        <v>9.8200000000000038</v>
      </c>
      <c r="V87" s="133">
        <v>0</v>
      </c>
      <c r="W87" s="133">
        <v>3.4400000000000048</v>
      </c>
      <c r="X87" s="133">
        <v>7.3000000000000043</v>
      </c>
      <c r="Y87" s="133">
        <v>0</v>
      </c>
      <c r="Z87" s="133">
        <v>3.1399999999999864</v>
      </c>
      <c r="AA87" s="133">
        <v>10.340000000000018</v>
      </c>
      <c r="AB87" s="133">
        <v>0</v>
      </c>
      <c r="AC87" s="133">
        <v>0.84000000000000341</v>
      </c>
      <c r="AD87" s="133">
        <v>2.8200000000000038</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7">
        <v>2.23</v>
      </c>
      <c r="C88" s="137">
        <v>21.169999999999998</v>
      </c>
      <c r="D88" s="137">
        <v>0</v>
      </c>
      <c r="E88" s="132">
        <v>0</v>
      </c>
      <c r="F88" s="133">
        <v>0</v>
      </c>
      <c r="G88" s="133">
        <v>0</v>
      </c>
      <c r="H88" s="133">
        <v>0</v>
      </c>
      <c r="I88" s="133">
        <v>11.5</v>
      </c>
      <c r="J88" s="133">
        <v>0</v>
      </c>
      <c r="K88" s="133">
        <v>0.13</v>
      </c>
      <c r="L88" s="133">
        <v>6.51</v>
      </c>
      <c r="M88" s="133">
        <v>0</v>
      </c>
      <c r="N88" s="133">
        <v>0.37</v>
      </c>
      <c r="O88" s="133">
        <v>2.2799999999999998</v>
      </c>
      <c r="P88" s="133">
        <v>0</v>
      </c>
      <c r="Q88" s="133">
        <v>0.84</v>
      </c>
      <c r="R88" s="133">
        <v>0</v>
      </c>
      <c r="S88" s="133">
        <v>0</v>
      </c>
      <c r="T88" s="133">
        <v>0</v>
      </c>
      <c r="U88" s="133">
        <v>0</v>
      </c>
      <c r="V88" s="133">
        <v>0</v>
      </c>
      <c r="W88" s="133">
        <v>0</v>
      </c>
      <c r="X88" s="133">
        <v>0</v>
      </c>
      <c r="Y88" s="133">
        <v>0</v>
      </c>
      <c r="Z88" s="133">
        <v>0</v>
      </c>
      <c r="AA88" s="133">
        <v>0.4</v>
      </c>
      <c r="AB88" s="133">
        <v>0</v>
      </c>
      <c r="AC88" s="133">
        <v>0.89</v>
      </c>
      <c r="AD88" s="133">
        <v>0</v>
      </c>
      <c r="AE88" s="133">
        <v>0</v>
      </c>
      <c r="AF88" s="133" t="s">
        <v>226</v>
      </c>
      <c r="AG88" s="133">
        <v>0</v>
      </c>
      <c r="AH88" s="133">
        <v>0.48</v>
      </c>
      <c r="AI88" s="133">
        <v>0</v>
      </c>
      <c r="AJ88" s="133" t="s">
        <v>227</v>
      </c>
      <c r="AK88" s="133">
        <v>0</v>
      </c>
      <c r="AL88" s="133">
        <v>0</v>
      </c>
      <c r="AM88" s="133">
        <v>0</v>
      </c>
      <c r="AN88" s="133" t="s">
        <v>228</v>
      </c>
      <c r="AO88" s="133">
        <v>0</v>
      </c>
      <c r="AP88" s="133">
        <v>0</v>
      </c>
      <c r="AQ88" s="133">
        <v>0</v>
      </c>
      <c r="AR88" s="133" t="s">
        <v>229</v>
      </c>
      <c r="AS88" s="133">
        <v>0</v>
      </c>
      <c r="AT88" s="133">
        <v>0</v>
      </c>
      <c r="AU88" s="13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1384.7645332962652</v>
      </c>
      <c r="C90" s="107">
        <f>SUM(C9:C89)</f>
        <v>8369.3896080474788</v>
      </c>
      <c r="D90" s="107">
        <f>SUM(D9:D89)</f>
        <v>25.23526047368421</v>
      </c>
      <c r="E90" s="107">
        <f>SUM(E9:E89)</f>
        <v>144.9681572334683</v>
      </c>
      <c r="F90" s="107">
        <f t="shared" ref="F90:AU90" si="0">SUM(F9:F89)</f>
        <v>1078.8880197921728</v>
      </c>
      <c r="G90" s="107">
        <f t="shared" si="0"/>
        <v>0.96842105263157885</v>
      </c>
      <c r="H90" s="107">
        <f t="shared" si="0"/>
        <v>115.83740782928473</v>
      </c>
      <c r="I90" s="107">
        <f t="shared" si="0"/>
        <v>2829.7880623717947</v>
      </c>
      <c r="J90" s="107">
        <f t="shared" si="0"/>
        <v>12.052104421052631</v>
      </c>
      <c r="K90" s="107">
        <f t="shared" si="0"/>
        <v>215.96351892610784</v>
      </c>
      <c r="L90" s="107">
        <f t="shared" si="0"/>
        <v>1701.7898063150972</v>
      </c>
      <c r="M90" s="107">
        <f t="shared" si="0"/>
        <v>0.63157799999999997</v>
      </c>
      <c r="N90" s="107">
        <f t="shared" si="0"/>
        <v>290.97002338702686</v>
      </c>
      <c r="O90" s="107">
        <f t="shared" si="0"/>
        <v>999.38786647462257</v>
      </c>
      <c r="P90" s="107">
        <f t="shared" si="0"/>
        <v>3.63</v>
      </c>
      <c r="Q90" s="107">
        <f t="shared" si="0"/>
        <v>77.940843770580273</v>
      </c>
      <c r="R90" s="107">
        <f t="shared" si="0"/>
        <v>60.985603196356273</v>
      </c>
      <c r="S90" s="107">
        <f t="shared" si="0"/>
        <v>0</v>
      </c>
      <c r="T90" s="107">
        <f t="shared" si="0"/>
        <v>206.39919121052634</v>
      </c>
      <c r="U90" s="107">
        <f t="shared" si="0"/>
        <v>319.40512628947363</v>
      </c>
      <c r="V90" s="107">
        <f t="shared" si="0"/>
        <v>0.46315699999999999</v>
      </c>
      <c r="W90" s="107">
        <f t="shared" si="0"/>
        <v>48.994124558704463</v>
      </c>
      <c r="X90" s="107">
        <f t="shared" si="0"/>
        <v>125.82496676450742</v>
      </c>
      <c r="Y90" s="107">
        <f t="shared" si="0"/>
        <v>0</v>
      </c>
      <c r="Z90" s="107">
        <f t="shared" si="0"/>
        <v>120.75793885020238</v>
      </c>
      <c r="AA90" s="107">
        <f t="shared" si="0"/>
        <v>586.36704235357615</v>
      </c>
      <c r="AB90" s="107">
        <f t="shared" si="0"/>
        <v>0.6</v>
      </c>
      <c r="AC90" s="107">
        <f t="shared" si="0"/>
        <v>43.351727530364379</v>
      </c>
      <c r="AD90" s="107">
        <f t="shared" si="0"/>
        <v>54.454414489878545</v>
      </c>
      <c r="AE90" s="107">
        <f t="shared" si="0"/>
        <v>0</v>
      </c>
      <c r="AF90" s="107">
        <f t="shared" si="0"/>
        <v>0</v>
      </c>
      <c r="AG90" s="107">
        <f t="shared" si="0"/>
        <v>69.241600000000005</v>
      </c>
      <c r="AH90" s="107">
        <f t="shared" si="0"/>
        <v>371.3137000000001</v>
      </c>
      <c r="AI90" s="107">
        <f t="shared" si="0"/>
        <v>6.89</v>
      </c>
      <c r="AJ90" s="107">
        <f t="shared" si="0"/>
        <v>0</v>
      </c>
      <c r="AK90" s="107">
        <f t="shared" si="0"/>
        <v>19.11</v>
      </c>
      <c r="AL90" s="107">
        <f t="shared" si="0"/>
        <v>151.01000000000002</v>
      </c>
      <c r="AM90" s="107">
        <f t="shared" si="0"/>
        <v>0</v>
      </c>
      <c r="AN90" s="107">
        <f t="shared" si="0"/>
        <v>0</v>
      </c>
      <c r="AO90" s="107">
        <f t="shared" si="0"/>
        <v>28.189999999999998</v>
      </c>
      <c r="AP90" s="107">
        <f t="shared" si="0"/>
        <v>43.55</v>
      </c>
      <c r="AQ90" s="107">
        <f t="shared" si="0"/>
        <v>0</v>
      </c>
      <c r="AR90" s="107">
        <f t="shared" si="0"/>
        <v>0</v>
      </c>
      <c r="AS90" s="107">
        <f t="shared" si="0"/>
        <v>3.04</v>
      </c>
      <c r="AT90" s="107">
        <f t="shared" si="0"/>
        <v>46.625</v>
      </c>
      <c r="AU90" s="108">
        <f t="shared" si="0"/>
        <v>0</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W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49" width="12.6328125" style="74"/>
    <col min="50" max="16384" width="12.6328125" style="75"/>
  </cols>
  <sheetData>
    <row r="1" spans="1:49"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49"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49" x14ac:dyDescent="0.35">
      <c r="A3" s="78" t="str">
        <f>'Employment Totals'!$A$3</f>
        <v>2021-22</v>
      </c>
    </row>
    <row r="4" spans="1:49" ht="15.5" x14ac:dyDescent="0.35">
      <c r="A4" s="111"/>
      <c r="B4" s="82" t="s">
        <v>163</v>
      </c>
      <c r="C4" s="82"/>
      <c r="D4" s="82"/>
      <c r="E4" s="81" t="s">
        <v>157</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49"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49"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row>
    <row r="7" spans="1:49" s="88" customFormat="1" ht="20" x14ac:dyDescent="0.35">
      <c r="A7" s="116"/>
      <c r="B7" s="49" t="s">
        <v>145</v>
      </c>
      <c r="C7" s="38" t="s">
        <v>145</v>
      </c>
      <c r="D7" s="38" t="s">
        <v>145</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49"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49" x14ac:dyDescent="0.35">
      <c r="A9" s="90"/>
      <c r="B9" s="94"/>
      <c r="C9" s="94"/>
      <c r="D9" s="94"/>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49" s="136" customFormat="1" x14ac:dyDescent="0.35">
      <c r="A10" s="130" t="s">
        <v>0</v>
      </c>
      <c r="B10" s="131">
        <v>54.185526315789474</v>
      </c>
      <c r="C10" s="131">
        <v>49.646710526315793</v>
      </c>
      <c r="D10" s="131">
        <v>0</v>
      </c>
      <c r="E10" s="132">
        <v>8.5421052631578949</v>
      </c>
      <c r="F10" s="133">
        <v>16.5</v>
      </c>
      <c r="G10" s="133">
        <v>0</v>
      </c>
      <c r="H10" s="133">
        <v>1</v>
      </c>
      <c r="I10" s="133">
        <v>12.113815789473684</v>
      </c>
      <c r="J10" s="133">
        <v>0</v>
      </c>
      <c r="K10" s="133">
        <v>0</v>
      </c>
      <c r="L10" s="133">
        <v>0</v>
      </c>
      <c r="M10" s="133">
        <v>0</v>
      </c>
      <c r="N10" s="133">
        <v>13</v>
      </c>
      <c r="O10" s="133">
        <v>2</v>
      </c>
      <c r="P10" s="133">
        <v>0</v>
      </c>
      <c r="Q10" s="133">
        <v>2.2960526315789473</v>
      </c>
      <c r="R10" s="133">
        <v>1</v>
      </c>
      <c r="S10" s="133">
        <v>0</v>
      </c>
      <c r="T10" s="133">
        <v>5</v>
      </c>
      <c r="U10" s="133">
        <v>0.34210526315789475</v>
      </c>
      <c r="V10" s="133">
        <v>0</v>
      </c>
      <c r="W10" s="133">
        <v>0</v>
      </c>
      <c r="X10" s="133">
        <v>1</v>
      </c>
      <c r="Y10" s="133">
        <v>0</v>
      </c>
      <c r="Z10" s="133">
        <v>9.4</v>
      </c>
      <c r="AA10" s="133">
        <v>10.690789473684211</v>
      </c>
      <c r="AB10" s="133">
        <v>0</v>
      </c>
      <c r="AC10" s="133">
        <v>14.947368421052632</v>
      </c>
      <c r="AD10" s="133">
        <v>6</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row>
    <row r="11" spans="1:49" x14ac:dyDescent="0.35">
      <c r="A11" s="95" t="s">
        <v>1</v>
      </c>
      <c r="B11" s="131">
        <v>75.7</v>
      </c>
      <c r="C11" s="131">
        <v>43.699999999999996</v>
      </c>
      <c r="D11" s="131">
        <v>0</v>
      </c>
      <c r="E11" s="132">
        <v>6.5</v>
      </c>
      <c r="F11" s="133">
        <v>17.2</v>
      </c>
      <c r="G11" s="133">
        <v>0</v>
      </c>
      <c r="H11" s="133">
        <v>0</v>
      </c>
      <c r="I11" s="133">
        <v>2.1</v>
      </c>
      <c r="J11" s="133">
        <v>0</v>
      </c>
      <c r="K11" s="133">
        <v>0</v>
      </c>
      <c r="L11" s="133">
        <v>1.5</v>
      </c>
      <c r="M11" s="133">
        <v>0</v>
      </c>
      <c r="N11" s="133">
        <v>20.100000000000001</v>
      </c>
      <c r="O11" s="133">
        <v>9.8000000000000007</v>
      </c>
      <c r="P11" s="133">
        <v>0</v>
      </c>
      <c r="Q11" s="133">
        <v>0.6</v>
      </c>
      <c r="R11" s="133">
        <v>0.7</v>
      </c>
      <c r="S11" s="133">
        <v>0</v>
      </c>
      <c r="T11" s="133">
        <v>0.2</v>
      </c>
      <c r="U11" s="133">
        <v>0</v>
      </c>
      <c r="V11" s="133">
        <v>0</v>
      </c>
      <c r="W11" s="133">
        <v>1</v>
      </c>
      <c r="X11" s="133">
        <v>1</v>
      </c>
      <c r="Y11" s="133">
        <v>0</v>
      </c>
      <c r="Z11" s="133">
        <v>6.5</v>
      </c>
      <c r="AA11" s="133">
        <v>8.4</v>
      </c>
      <c r="AB11" s="133">
        <v>0</v>
      </c>
      <c r="AC11" s="133">
        <v>40.799999999999997</v>
      </c>
      <c r="AD11" s="133">
        <v>3</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49" x14ac:dyDescent="0.35">
      <c r="A12" s="95" t="s">
        <v>2</v>
      </c>
      <c r="B12" s="131">
        <v>321.10000000000002</v>
      </c>
      <c r="C12" s="131">
        <v>342.04000000000008</v>
      </c>
      <c r="D12" s="131">
        <v>0</v>
      </c>
      <c r="E12" s="132">
        <v>67.900000000000006</v>
      </c>
      <c r="F12" s="133">
        <v>71.22</v>
      </c>
      <c r="G12" s="133">
        <v>0</v>
      </c>
      <c r="H12" s="133">
        <v>6.1</v>
      </c>
      <c r="I12" s="133">
        <v>73.88000000000001</v>
      </c>
      <c r="J12" s="133">
        <v>0</v>
      </c>
      <c r="K12" s="133">
        <v>3.7</v>
      </c>
      <c r="L12" s="133">
        <v>36.5</v>
      </c>
      <c r="M12" s="133">
        <v>0</v>
      </c>
      <c r="N12" s="133">
        <v>93.4</v>
      </c>
      <c r="O12" s="133">
        <v>74.84</v>
      </c>
      <c r="P12" s="133">
        <v>0</v>
      </c>
      <c r="Q12" s="133">
        <v>20</v>
      </c>
      <c r="R12" s="133">
        <v>3</v>
      </c>
      <c r="S12" s="133">
        <v>0</v>
      </c>
      <c r="T12" s="133">
        <v>30.4</v>
      </c>
      <c r="U12" s="133">
        <v>12.1</v>
      </c>
      <c r="V12" s="133">
        <v>0</v>
      </c>
      <c r="W12" s="133">
        <v>5</v>
      </c>
      <c r="X12" s="133">
        <v>4.5</v>
      </c>
      <c r="Y12" s="133">
        <v>0</v>
      </c>
      <c r="Z12" s="133">
        <v>24</v>
      </c>
      <c r="AA12" s="133">
        <v>54</v>
      </c>
      <c r="AB12" s="133">
        <v>0</v>
      </c>
      <c r="AC12" s="133">
        <v>70.599999999999994</v>
      </c>
      <c r="AD12" s="133">
        <v>12</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49" x14ac:dyDescent="0.35">
      <c r="A13" s="95" t="s">
        <v>3</v>
      </c>
      <c r="B13" s="131">
        <v>288.53125656539999</v>
      </c>
      <c r="C13" s="131">
        <v>345.87960169399997</v>
      </c>
      <c r="D13" s="131">
        <v>2.0263140000000002</v>
      </c>
      <c r="E13" s="132">
        <v>64.065786000000003</v>
      </c>
      <c r="F13" s="133">
        <v>83.672350999999992</v>
      </c>
      <c r="G13" s="133">
        <v>1</v>
      </c>
      <c r="H13" s="133">
        <v>6.9868399999999999</v>
      </c>
      <c r="I13" s="133">
        <v>110.11075499999998</v>
      </c>
      <c r="J13" s="133">
        <v>0.39473599999999998</v>
      </c>
      <c r="K13" s="133">
        <v>8.0291420199000001</v>
      </c>
      <c r="L13" s="133">
        <v>28.882446379200008</v>
      </c>
      <c r="M13" s="133">
        <v>0.63157799999999997</v>
      </c>
      <c r="N13" s="133">
        <v>74.9889745455</v>
      </c>
      <c r="O13" s="133">
        <v>34.806716314799999</v>
      </c>
      <c r="P13" s="133">
        <v>0</v>
      </c>
      <c r="Q13" s="133">
        <v>31</v>
      </c>
      <c r="R13" s="133">
        <v>3.7894730000000001</v>
      </c>
      <c r="S13" s="133">
        <v>0</v>
      </c>
      <c r="T13" s="133">
        <v>25.881568000000001</v>
      </c>
      <c r="U13" s="133">
        <v>15.563668</v>
      </c>
      <c r="V13" s="133">
        <v>0</v>
      </c>
      <c r="W13" s="133">
        <v>22.631578000000001</v>
      </c>
      <c r="X13" s="133">
        <v>10.414735</v>
      </c>
      <c r="Y13" s="133">
        <v>0</v>
      </c>
      <c r="Z13" s="133">
        <v>26.947368000000001</v>
      </c>
      <c r="AA13" s="133">
        <v>51.165773999999999</v>
      </c>
      <c r="AB13" s="133">
        <v>0</v>
      </c>
      <c r="AC13" s="133">
        <v>28</v>
      </c>
      <c r="AD13" s="133">
        <v>7.4736829999999994</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49" x14ac:dyDescent="0.35">
      <c r="A14" s="95" t="s">
        <v>4</v>
      </c>
      <c r="B14" s="131">
        <v>159.22</v>
      </c>
      <c r="C14" s="131">
        <v>139.18</v>
      </c>
      <c r="D14" s="131">
        <v>0</v>
      </c>
      <c r="E14" s="132">
        <v>38.1</v>
      </c>
      <c r="F14" s="133">
        <v>73.150000000000006</v>
      </c>
      <c r="G14" s="133">
        <v>0</v>
      </c>
      <c r="H14" s="133">
        <v>0</v>
      </c>
      <c r="I14" s="133">
        <v>0.6</v>
      </c>
      <c r="J14" s="133">
        <v>0</v>
      </c>
      <c r="K14" s="133">
        <v>0</v>
      </c>
      <c r="L14" s="133">
        <v>0</v>
      </c>
      <c r="M14" s="133">
        <v>0</v>
      </c>
      <c r="N14" s="133">
        <v>39.72</v>
      </c>
      <c r="O14" s="133">
        <v>19.899999999999999</v>
      </c>
      <c r="P14" s="133">
        <v>0</v>
      </c>
      <c r="Q14" s="133">
        <v>6</v>
      </c>
      <c r="R14" s="133">
        <v>3.2800000000000002</v>
      </c>
      <c r="S14" s="133">
        <v>0</v>
      </c>
      <c r="T14" s="133">
        <v>9</v>
      </c>
      <c r="U14" s="133">
        <v>2.6</v>
      </c>
      <c r="V14" s="133">
        <v>0</v>
      </c>
      <c r="W14" s="133">
        <v>3</v>
      </c>
      <c r="X14" s="133">
        <v>2</v>
      </c>
      <c r="Y14" s="133">
        <v>0</v>
      </c>
      <c r="Z14" s="133">
        <v>22.4</v>
      </c>
      <c r="AA14" s="133">
        <v>28.1</v>
      </c>
      <c r="AB14" s="133">
        <v>0</v>
      </c>
      <c r="AC14" s="133">
        <v>41</v>
      </c>
      <c r="AD14" s="133">
        <v>9.5500000000000007</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49" x14ac:dyDescent="0.35">
      <c r="A15" s="95" t="s">
        <v>5</v>
      </c>
      <c r="B15" s="131">
        <v>127.5</v>
      </c>
      <c r="C15" s="131">
        <v>166.7</v>
      </c>
      <c r="D15" s="131">
        <v>0</v>
      </c>
      <c r="E15" s="132">
        <v>18</v>
      </c>
      <c r="F15" s="133">
        <v>52.5</v>
      </c>
      <c r="G15" s="133">
        <v>0</v>
      </c>
      <c r="H15" s="133">
        <v>1</v>
      </c>
      <c r="I15" s="133">
        <v>16</v>
      </c>
      <c r="J15" s="133">
        <v>0</v>
      </c>
      <c r="K15" s="133">
        <v>4.8</v>
      </c>
      <c r="L15" s="133">
        <v>36.799999999999997</v>
      </c>
      <c r="M15" s="133">
        <v>0</v>
      </c>
      <c r="N15" s="133">
        <v>52.9</v>
      </c>
      <c r="O15" s="133">
        <v>14.1</v>
      </c>
      <c r="P15" s="133">
        <v>0</v>
      </c>
      <c r="Q15" s="133">
        <v>1</v>
      </c>
      <c r="R15" s="133">
        <v>0</v>
      </c>
      <c r="S15" s="133">
        <v>0</v>
      </c>
      <c r="T15" s="133">
        <v>3.5</v>
      </c>
      <c r="U15" s="133">
        <v>3.6</v>
      </c>
      <c r="V15" s="133">
        <v>0</v>
      </c>
      <c r="W15" s="133">
        <v>13.6</v>
      </c>
      <c r="X15" s="133">
        <v>5</v>
      </c>
      <c r="Y15" s="133">
        <v>0</v>
      </c>
      <c r="Z15" s="133">
        <v>15.7</v>
      </c>
      <c r="AA15" s="133">
        <v>29.9</v>
      </c>
      <c r="AB15" s="133">
        <v>0</v>
      </c>
      <c r="AC15" s="133">
        <v>17</v>
      </c>
      <c r="AD15" s="133">
        <v>8.8000000000000007</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49" x14ac:dyDescent="0.35">
      <c r="A16" s="95" t="s">
        <v>6</v>
      </c>
      <c r="B16" s="131">
        <v>141.70000000000002</v>
      </c>
      <c r="C16" s="131">
        <v>295.39999999999998</v>
      </c>
      <c r="D16" s="131">
        <v>0</v>
      </c>
      <c r="E16" s="132">
        <v>45.4</v>
      </c>
      <c r="F16" s="133">
        <v>71.099999999999994</v>
      </c>
      <c r="G16" s="133">
        <v>0</v>
      </c>
      <c r="H16" s="133">
        <v>1</v>
      </c>
      <c r="I16" s="133">
        <v>23.1</v>
      </c>
      <c r="J16" s="133">
        <v>0</v>
      </c>
      <c r="K16" s="133">
        <v>11.5</v>
      </c>
      <c r="L16" s="133">
        <v>90</v>
      </c>
      <c r="M16" s="133">
        <v>0</v>
      </c>
      <c r="N16" s="133">
        <v>12.3</v>
      </c>
      <c r="O16" s="133">
        <v>39</v>
      </c>
      <c r="P16" s="133">
        <v>0</v>
      </c>
      <c r="Q16" s="133">
        <v>2</v>
      </c>
      <c r="R16" s="133">
        <v>3</v>
      </c>
      <c r="S16" s="133">
        <v>0</v>
      </c>
      <c r="T16" s="133">
        <v>20.100000000000001</v>
      </c>
      <c r="U16" s="133">
        <v>12.5</v>
      </c>
      <c r="V16" s="133">
        <v>0</v>
      </c>
      <c r="W16" s="133">
        <v>1.8</v>
      </c>
      <c r="X16" s="133">
        <v>4</v>
      </c>
      <c r="Y16" s="133">
        <v>0</v>
      </c>
      <c r="Z16" s="133">
        <v>30</v>
      </c>
      <c r="AA16" s="133">
        <v>32.4</v>
      </c>
      <c r="AB16" s="133">
        <v>0</v>
      </c>
      <c r="AC16" s="133">
        <v>0</v>
      </c>
      <c r="AD16" s="133">
        <v>0</v>
      </c>
      <c r="AE16" s="133">
        <v>0</v>
      </c>
      <c r="AF16" s="133" t="s">
        <v>172</v>
      </c>
      <c r="AG16" s="133">
        <v>1</v>
      </c>
      <c r="AH16" s="133">
        <v>6.3</v>
      </c>
      <c r="AI16" s="133">
        <v>0</v>
      </c>
      <c r="AJ16" s="133" t="s">
        <v>173</v>
      </c>
      <c r="AK16" s="133">
        <v>6.8</v>
      </c>
      <c r="AL16" s="133">
        <v>5</v>
      </c>
      <c r="AM16" s="133">
        <v>0</v>
      </c>
      <c r="AN16" s="133" t="s">
        <v>174</v>
      </c>
      <c r="AO16" s="133">
        <v>9.8000000000000007</v>
      </c>
      <c r="AP16" s="133">
        <v>9</v>
      </c>
      <c r="AQ16" s="133">
        <v>0</v>
      </c>
      <c r="AR16" s="133">
        <v>0</v>
      </c>
      <c r="AS16" s="133">
        <v>0</v>
      </c>
      <c r="AT16" s="133">
        <v>0</v>
      </c>
      <c r="AU16" s="134">
        <v>0</v>
      </c>
    </row>
    <row r="17" spans="1:49" ht="14" x14ac:dyDescent="0.35">
      <c r="A17" s="95" t="s">
        <v>7</v>
      </c>
      <c r="B17" s="131">
        <v>53.42</v>
      </c>
      <c r="C17" s="131">
        <v>72.221999999999994</v>
      </c>
      <c r="D17" s="131">
        <v>0</v>
      </c>
      <c r="E17" s="132">
        <v>17.600000000000001</v>
      </c>
      <c r="F17" s="133">
        <v>25.281600000000001</v>
      </c>
      <c r="G17" s="133">
        <v>0</v>
      </c>
      <c r="H17" s="133">
        <v>1.6</v>
      </c>
      <c r="I17" s="133">
        <v>11.042</v>
      </c>
      <c r="J17" s="133">
        <v>0</v>
      </c>
      <c r="K17" s="133">
        <v>0.3</v>
      </c>
      <c r="L17" s="133">
        <v>16.3</v>
      </c>
      <c r="M17" s="133">
        <v>0</v>
      </c>
      <c r="N17" s="133">
        <v>1.67</v>
      </c>
      <c r="O17" s="133">
        <v>9.4400000000000013</v>
      </c>
      <c r="P17" s="133">
        <v>0</v>
      </c>
      <c r="Q17" s="133">
        <v>4.75</v>
      </c>
      <c r="R17" s="133">
        <v>0</v>
      </c>
      <c r="S17" s="133">
        <v>0</v>
      </c>
      <c r="T17" s="133">
        <v>15.5</v>
      </c>
      <c r="U17" s="133">
        <v>3.1583999999999999</v>
      </c>
      <c r="V17" s="133">
        <v>0</v>
      </c>
      <c r="W17" s="133">
        <v>7</v>
      </c>
      <c r="X17" s="133">
        <v>0.4</v>
      </c>
      <c r="Y17" s="133">
        <v>0</v>
      </c>
      <c r="Z17" s="133">
        <v>3</v>
      </c>
      <c r="AA17" s="133">
        <v>6.6</v>
      </c>
      <c r="AB17" s="133">
        <v>0</v>
      </c>
      <c r="AC17" s="133">
        <v>2</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row>
    <row r="18" spans="1:49" ht="14" x14ac:dyDescent="0.35">
      <c r="A18" s="95" t="s">
        <v>8</v>
      </c>
      <c r="B18" s="131">
        <v>366.17</v>
      </c>
      <c r="C18" s="131">
        <v>474.06000000000006</v>
      </c>
      <c r="D18" s="131">
        <v>0</v>
      </c>
      <c r="E18" s="132">
        <v>53.48</v>
      </c>
      <c r="F18" s="133">
        <v>88.32</v>
      </c>
      <c r="G18" s="133">
        <v>0</v>
      </c>
      <c r="H18" s="133">
        <v>27.37</v>
      </c>
      <c r="I18" s="133">
        <v>127.49</v>
      </c>
      <c r="J18" s="133">
        <v>0</v>
      </c>
      <c r="K18" s="133">
        <v>0</v>
      </c>
      <c r="L18" s="133">
        <v>0</v>
      </c>
      <c r="M18" s="133">
        <v>0</v>
      </c>
      <c r="N18" s="133">
        <v>10.92</v>
      </c>
      <c r="O18" s="133">
        <v>79.05</v>
      </c>
      <c r="P18" s="133">
        <v>0</v>
      </c>
      <c r="Q18" s="133">
        <v>80.23</v>
      </c>
      <c r="R18" s="133">
        <v>6.51</v>
      </c>
      <c r="S18" s="133">
        <v>0</v>
      </c>
      <c r="T18" s="133">
        <v>18.63</v>
      </c>
      <c r="U18" s="133">
        <v>14.34</v>
      </c>
      <c r="V18" s="133">
        <v>0</v>
      </c>
      <c r="W18" s="133">
        <v>50.24</v>
      </c>
      <c r="X18" s="133">
        <v>17.600000000000001</v>
      </c>
      <c r="Y18" s="133">
        <v>0</v>
      </c>
      <c r="Z18" s="133">
        <v>0</v>
      </c>
      <c r="AA18" s="133">
        <v>0</v>
      </c>
      <c r="AB18" s="133">
        <v>0</v>
      </c>
      <c r="AC18" s="133">
        <v>14</v>
      </c>
      <c r="AD18" s="133">
        <v>5</v>
      </c>
      <c r="AE18" s="133">
        <v>0</v>
      </c>
      <c r="AF18" s="133" t="s">
        <v>175</v>
      </c>
      <c r="AG18" s="133">
        <v>42.58</v>
      </c>
      <c r="AH18" s="133">
        <v>33.909999999999997</v>
      </c>
      <c r="AI18" s="133">
        <v>0</v>
      </c>
      <c r="AJ18" s="133" t="s">
        <v>176</v>
      </c>
      <c r="AK18" s="133">
        <v>27.17</v>
      </c>
      <c r="AL18" s="133">
        <v>69.460000000000008</v>
      </c>
      <c r="AM18" s="133">
        <v>0</v>
      </c>
      <c r="AN18" s="133" t="s">
        <v>177</v>
      </c>
      <c r="AO18" s="133">
        <v>41.55</v>
      </c>
      <c r="AP18" s="133">
        <v>32.380000000000003</v>
      </c>
      <c r="AQ18" s="133">
        <v>0</v>
      </c>
      <c r="AR18" s="133" t="s">
        <v>178</v>
      </c>
      <c r="AS18" s="133">
        <v>0</v>
      </c>
      <c r="AT18" s="133">
        <v>0</v>
      </c>
      <c r="AU18" s="134">
        <v>0</v>
      </c>
      <c r="AV18" s="75"/>
      <c r="AW18" s="75"/>
    </row>
    <row r="19" spans="1:49" ht="14" x14ac:dyDescent="0.35">
      <c r="A19" s="95" t="s">
        <v>9</v>
      </c>
      <c r="B19" s="131">
        <v>381.07</v>
      </c>
      <c r="C19" s="131">
        <v>394.94</v>
      </c>
      <c r="D19" s="131">
        <v>0</v>
      </c>
      <c r="E19" s="132">
        <v>35.9</v>
      </c>
      <c r="F19" s="133">
        <v>42.38</v>
      </c>
      <c r="G19" s="133">
        <v>0</v>
      </c>
      <c r="H19" s="133">
        <v>12</v>
      </c>
      <c r="I19" s="133">
        <v>94.11</v>
      </c>
      <c r="J19" s="133">
        <v>0</v>
      </c>
      <c r="K19" s="133">
        <v>13.58</v>
      </c>
      <c r="L19" s="133">
        <v>33.42</v>
      </c>
      <c r="M19" s="133">
        <v>0</v>
      </c>
      <c r="N19" s="133">
        <v>113</v>
      </c>
      <c r="O19" s="133">
        <v>93.45</v>
      </c>
      <c r="P19" s="133">
        <v>0</v>
      </c>
      <c r="Q19" s="133">
        <v>56</v>
      </c>
      <c r="R19" s="133">
        <v>2</v>
      </c>
      <c r="S19" s="133">
        <v>0</v>
      </c>
      <c r="T19" s="133">
        <v>53.92</v>
      </c>
      <c r="U19" s="133">
        <v>21.380000000000003</v>
      </c>
      <c r="V19" s="133">
        <v>0</v>
      </c>
      <c r="W19" s="133">
        <v>4</v>
      </c>
      <c r="X19" s="133">
        <v>10.25</v>
      </c>
      <c r="Y19" s="133">
        <v>0</v>
      </c>
      <c r="Z19" s="133">
        <v>41.43</v>
      </c>
      <c r="AA19" s="133">
        <v>40.65</v>
      </c>
      <c r="AB19" s="133">
        <v>0</v>
      </c>
      <c r="AC19" s="133">
        <v>27</v>
      </c>
      <c r="AD19" s="133">
        <v>1.94</v>
      </c>
      <c r="AE19" s="133">
        <v>0</v>
      </c>
      <c r="AF19" s="133" t="s">
        <v>179</v>
      </c>
      <c r="AG19" s="133">
        <v>24.240000000000002</v>
      </c>
      <c r="AH19" s="133">
        <v>55.36</v>
      </c>
      <c r="AI19" s="133">
        <v>0</v>
      </c>
      <c r="AJ19" s="133">
        <v>0</v>
      </c>
      <c r="AK19" s="133">
        <v>0</v>
      </c>
      <c r="AL19" s="133">
        <v>0</v>
      </c>
      <c r="AM19" s="133">
        <v>0</v>
      </c>
      <c r="AN19" s="133">
        <v>0</v>
      </c>
      <c r="AO19" s="133">
        <v>0</v>
      </c>
      <c r="AP19" s="133">
        <v>0</v>
      </c>
      <c r="AQ19" s="133">
        <v>0</v>
      </c>
      <c r="AR19" s="133">
        <v>0</v>
      </c>
      <c r="AS19" s="133">
        <v>0</v>
      </c>
      <c r="AT19" s="133">
        <v>0</v>
      </c>
      <c r="AU19" s="134">
        <v>0</v>
      </c>
      <c r="AV19" s="75"/>
      <c r="AW19" s="75"/>
    </row>
    <row r="20" spans="1:49" ht="14" x14ac:dyDescent="0.35">
      <c r="A20" s="95" t="s">
        <v>10</v>
      </c>
      <c r="B20" s="131">
        <v>83.8</v>
      </c>
      <c r="C20" s="131">
        <v>60.8</v>
      </c>
      <c r="D20" s="131">
        <v>0</v>
      </c>
      <c r="E20" s="132">
        <v>1.9</v>
      </c>
      <c r="F20" s="133">
        <v>6.7</v>
      </c>
      <c r="G20" s="133">
        <v>0</v>
      </c>
      <c r="H20" s="133">
        <v>3</v>
      </c>
      <c r="I20" s="133">
        <v>7.9</v>
      </c>
      <c r="J20" s="133">
        <v>0</v>
      </c>
      <c r="K20" s="133">
        <v>1.1000000000000001</v>
      </c>
      <c r="L20" s="133">
        <v>12.7</v>
      </c>
      <c r="M20" s="133">
        <v>0</v>
      </c>
      <c r="N20" s="133">
        <v>0</v>
      </c>
      <c r="O20" s="133">
        <v>5</v>
      </c>
      <c r="P20" s="133">
        <v>0</v>
      </c>
      <c r="Q20" s="133">
        <v>4.8</v>
      </c>
      <c r="R20" s="133">
        <v>3</v>
      </c>
      <c r="S20" s="133">
        <v>0</v>
      </c>
      <c r="T20" s="133">
        <v>0.4</v>
      </c>
      <c r="U20" s="133">
        <v>0.2</v>
      </c>
      <c r="V20" s="133">
        <v>0</v>
      </c>
      <c r="W20" s="133">
        <v>16.2</v>
      </c>
      <c r="X20" s="133">
        <v>4.5999999999999996</v>
      </c>
      <c r="Y20" s="133">
        <v>0</v>
      </c>
      <c r="Z20" s="133">
        <v>3</v>
      </c>
      <c r="AA20" s="133">
        <v>1.8</v>
      </c>
      <c r="AB20" s="133">
        <v>0</v>
      </c>
      <c r="AC20" s="133">
        <v>32.1</v>
      </c>
      <c r="AD20" s="133">
        <v>3</v>
      </c>
      <c r="AE20" s="133">
        <v>0</v>
      </c>
      <c r="AF20" s="133" t="s">
        <v>180</v>
      </c>
      <c r="AG20" s="133">
        <v>9.3000000000000007</v>
      </c>
      <c r="AH20" s="133">
        <v>14.9</v>
      </c>
      <c r="AI20" s="133">
        <v>0</v>
      </c>
      <c r="AJ20" s="133" t="s">
        <v>181</v>
      </c>
      <c r="AK20" s="133">
        <v>6</v>
      </c>
      <c r="AL20" s="133">
        <v>1</v>
      </c>
      <c r="AM20" s="133">
        <v>0</v>
      </c>
      <c r="AN20" s="133" t="s">
        <v>182</v>
      </c>
      <c r="AO20" s="133">
        <v>3</v>
      </c>
      <c r="AP20" s="133">
        <v>0</v>
      </c>
      <c r="AQ20" s="133">
        <v>0</v>
      </c>
      <c r="AR20" s="133" t="s">
        <v>183</v>
      </c>
      <c r="AS20" s="133">
        <v>3</v>
      </c>
      <c r="AT20" s="133">
        <v>0</v>
      </c>
      <c r="AU20" s="134">
        <v>0</v>
      </c>
      <c r="AV20" s="75"/>
      <c r="AW20" s="75"/>
    </row>
    <row r="21" spans="1:49" ht="14" x14ac:dyDescent="0.35">
      <c r="A21" s="95" t="s">
        <v>11</v>
      </c>
      <c r="B21" s="131">
        <v>137.89449999999999</v>
      </c>
      <c r="C21" s="131">
        <v>143.63500000000002</v>
      </c>
      <c r="D21" s="131">
        <v>0</v>
      </c>
      <c r="E21" s="132">
        <v>22.5</v>
      </c>
      <c r="F21" s="133">
        <v>64.53370000000001</v>
      </c>
      <c r="G21" s="133">
        <v>0</v>
      </c>
      <c r="H21" s="133">
        <v>1</v>
      </c>
      <c r="I21" s="133">
        <v>35.599199999999996</v>
      </c>
      <c r="J21" s="133">
        <v>0</v>
      </c>
      <c r="K21" s="133">
        <v>0</v>
      </c>
      <c r="L21" s="133">
        <v>0</v>
      </c>
      <c r="M21" s="133">
        <v>0</v>
      </c>
      <c r="N21" s="133">
        <v>27.947299999999998</v>
      </c>
      <c r="O21" s="133">
        <v>20.648900000000001</v>
      </c>
      <c r="P21" s="133">
        <v>0</v>
      </c>
      <c r="Q21" s="133">
        <v>1</v>
      </c>
      <c r="R21" s="133">
        <v>0</v>
      </c>
      <c r="S21" s="133">
        <v>0</v>
      </c>
      <c r="T21" s="133">
        <v>0</v>
      </c>
      <c r="U21" s="133">
        <v>0.91769999999999996</v>
      </c>
      <c r="V21" s="133">
        <v>0</v>
      </c>
      <c r="W21" s="133">
        <v>0</v>
      </c>
      <c r="X21" s="133">
        <v>0</v>
      </c>
      <c r="Y21" s="133">
        <v>0</v>
      </c>
      <c r="Z21" s="133">
        <v>30.447199999999999</v>
      </c>
      <c r="AA21" s="133">
        <v>18.4421</v>
      </c>
      <c r="AB21" s="133">
        <v>0</v>
      </c>
      <c r="AC21" s="133">
        <v>55</v>
      </c>
      <c r="AD21" s="133">
        <v>3.4933999999999998</v>
      </c>
      <c r="AE21" s="133">
        <v>0</v>
      </c>
      <c r="AF21" s="133">
        <v>0</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row>
    <row r="22" spans="1:49" ht="14" x14ac:dyDescent="0.35">
      <c r="A22" s="95" t="s">
        <v>12</v>
      </c>
      <c r="B22" s="131">
        <v>199</v>
      </c>
      <c r="C22" s="131">
        <v>237.74</v>
      </c>
      <c r="D22" s="131">
        <v>0</v>
      </c>
      <c r="E22" s="132">
        <v>54.84</v>
      </c>
      <c r="F22" s="133">
        <v>84.12</v>
      </c>
      <c r="G22" s="133">
        <v>0</v>
      </c>
      <c r="H22" s="133">
        <v>5.6</v>
      </c>
      <c r="I22" s="133">
        <v>58.03</v>
      </c>
      <c r="J22" s="133">
        <v>0</v>
      </c>
      <c r="K22" s="133">
        <v>0</v>
      </c>
      <c r="L22" s="133">
        <v>1.6</v>
      </c>
      <c r="M22" s="133">
        <v>0</v>
      </c>
      <c r="N22" s="133">
        <v>21.42</v>
      </c>
      <c r="O22" s="133">
        <v>21.240000000000002</v>
      </c>
      <c r="P22" s="133">
        <v>0</v>
      </c>
      <c r="Q22" s="133">
        <v>2</v>
      </c>
      <c r="R22" s="133">
        <v>4.0299999999999994</v>
      </c>
      <c r="S22" s="133">
        <v>0</v>
      </c>
      <c r="T22" s="133">
        <v>15.55</v>
      </c>
      <c r="U22" s="133">
        <v>8.82</v>
      </c>
      <c r="V22" s="133">
        <v>0</v>
      </c>
      <c r="W22" s="133">
        <v>5</v>
      </c>
      <c r="X22" s="133">
        <v>8.59</v>
      </c>
      <c r="Y22" s="133">
        <v>0</v>
      </c>
      <c r="Z22" s="133">
        <v>10.8</v>
      </c>
      <c r="AA22" s="133">
        <v>27.759999999999998</v>
      </c>
      <c r="AB22" s="133">
        <v>0</v>
      </c>
      <c r="AC22" s="133">
        <v>82.79</v>
      </c>
      <c r="AD22" s="133">
        <v>18.71</v>
      </c>
      <c r="AE22" s="133">
        <v>0</v>
      </c>
      <c r="AF22" s="133" t="s">
        <v>184</v>
      </c>
      <c r="AG22" s="133">
        <v>1</v>
      </c>
      <c r="AH22" s="133">
        <v>4.84</v>
      </c>
      <c r="AI22" s="133">
        <v>0</v>
      </c>
      <c r="AJ22" s="133">
        <v>0</v>
      </c>
      <c r="AK22" s="133">
        <v>0</v>
      </c>
      <c r="AL22" s="133">
        <v>0</v>
      </c>
      <c r="AM22" s="133">
        <v>0</v>
      </c>
      <c r="AN22" s="133">
        <v>0</v>
      </c>
      <c r="AO22" s="133">
        <v>0</v>
      </c>
      <c r="AP22" s="133">
        <v>0</v>
      </c>
      <c r="AQ22" s="133">
        <v>0</v>
      </c>
      <c r="AR22" s="133">
        <v>0</v>
      </c>
      <c r="AS22" s="133">
        <v>0</v>
      </c>
      <c r="AT22" s="133">
        <v>0</v>
      </c>
      <c r="AU22" s="134">
        <v>0</v>
      </c>
      <c r="AV22" s="75"/>
      <c r="AW22" s="75"/>
    </row>
    <row r="23" spans="1:49" ht="14" x14ac:dyDescent="0.35">
      <c r="A23" s="95" t="s">
        <v>13</v>
      </c>
      <c r="B23" s="131">
        <v>381.85999999999996</v>
      </c>
      <c r="C23" s="131">
        <v>930.75999999999988</v>
      </c>
      <c r="D23" s="131">
        <v>0</v>
      </c>
      <c r="E23" s="132">
        <v>105.39</v>
      </c>
      <c r="F23" s="133">
        <v>200.43</v>
      </c>
      <c r="G23" s="133">
        <v>0</v>
      </c>
      <c r="H23" s="133">
        <v>17.13</v>
      </c>
      <c r="I23" s="133">
        <v>379.13</v>
      </c>
      <c r="J23" s="133">
        <v>0</v>
      </c>
      <c r="K23" s="133">
        <v>18.310000000000002</v>
      </c>
      <c r="L23" s="133">
        <v>133.55000000000001</v>
      </c>
      <c r="M23" s="133">
        <v>0</v>
      </c>
      <c r="N23" s="133">
        <v>80.34</v>
      </c>
      <c r="O23" s="133">
        <v>78.59</v>
      </c>
      <c r="P23" s="133">
        <v>0</v>
      </c>
      <c r="Q23" s="133">
        <v>3</v>
      </c>
      <c r="R23" s="133">
        <v>7.76</v>
      </c>
      <c r="S23" s="133">
        <v>0</v>
      </c>
      <c r="T23" s="133">
        <v>41.480000000000004</v>
      </c>
      <c r="U23" s="133">
        <v>32</v>
      </c>
      <c r="V23" s="133">
        <v>0</v>
      </c>
      <c r="W23" s="133">
        <v>47.63</v>
      </c>
      <c r="X23" s="133">
        <v>10.3</v>
      </c>
      <c r="Y23" s="133">
        <v>0</v>
      </c>
      <c r="Z23" s="133">
        <v>56.58</v>
      </c>
      <c r="AA23" s="133">
        <v>82.74</v>
      </c>
      <c r="AB23" s="133">
        <v>0</v>
      </c>
      <c r="AC23" s="133">
        <v>12</v>
      </c>
      <c r="AD23" s="133">
        <v>6.26</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row>
    <row r="24" spans="1:49" ht="14" x14ac:dyDescent="0.35">
      <c r="A24" s="95" t="s">
        <v>14</v>
      </c>
      <c r="B24" s="131">
        <v>65.800000000000011</v>
      </c>
      <c r="C24" s="131">
        <v>98.3</v>
      </c>
      <c r="D24" s="131">
        <v>0.6</v>
      </c>
      <c r="E24" s="132">
        <v>15.9</v>
      </c>
      <c r="F24" s="133">
        <v>22.1</v>
      </c>
      <c r="G24" s="133">
        <v>0</v>
      </c>
      <c r="H24" s="133">
        <v>0.4</v>
      </c>
      <c r="I24" s="133">
        <v>29.8</v>
      </c>
      <c r="J24" s="133">
        <v>0.6</v>
      </c>
      <c r="K24" s="133">
        <v>3.5</v>
      </c>
      <c r="L24" s="133">
        <v>13</v>
      </c>
      <c r="M24" s="133">
        <v>0</v>
      </c>
      <c r="N24" s="133">
        <v>16.100000000000001</v>
      </c>
      <c r="O24" s="133">
        <v>18.399999999999999</v>
      </c>
      <c r="P24" s="133">
        <v>0</v>
      </c>
      <c r="Q24" s="133">
        <v>0</v>
      </c>
      <c r="R24" s="133">
        <v>1</v>
      </c>
      <c r="S24" s="133">
        <v>0</v>
      </c>
      <c r="T24" s="133">
        <v>2.5</v>
      </c>
      <c r="U24" s="133">
        <v>1.3</v>
      </c>
      <c r="V24" s="133">
        <v>0</v>
      </c>
      <c r="W24" s="133">
        <v>0.4</v>
      </c>
      <c r="X24" s="133">
        <v>0.8</v>
      </c>
      <c r="Y24" s="133">
        <v>0</v>
      </c>
      <c r="Z24" s="133">
        <v>4.4000000000000004</v>
      </c>
      <c r="AA24" s="133">
        <v>11.3</v>
      </c>
      <c r="AB24" s="133">
        <v>0</v>
      </c>
      <c r="AC24" s="133">
        <v>22.6</v>
      </c>
      <c r="AD24" s="133">
        <v>0.6</v>
      </c>
      <c r="AE24" s="133">
        <v>0</v>
      </c>
      <c r="AF24" s="133" t="s">
        <v>185</v>
      </c>
      <c r="AG24" s="133">
        <v>0</v>
      </c>
      <c r="AH24" s="133">
        <v>0</v>
      </c>
      <c r="AI24" s="133">
        <v>0</v>
      </c>
      <c r="AJ24" s="133" t="s">
        <v>186</v>
      </c>
      <c r="AK24" s="133">
        <v>0</v>
      </c>
      <c r="AL24" s="133">
        <v>0</v>
      </c>
      <c r="AM24" s="133">
        <v>0</v>
      </c>
      <c r="AN24" s="133">
        <v>0</v>
      </c>
      <c r="AO24" s="133">
        <v>0</v>
      </c>
      <c r="AP24" s="133">
        <v>0</v>
      </c>
      <c r="AQ24" s="133">
        <v>0</v>
      </c>
      <c r="AR24" s="133">
        <v>0</v>
      </c>
      <c r="AS24" s="133">
        <v>0</v>
      </c>
      <c r="AT24" s="133">
        <v>0</v>
      </c>
      <c r="AU24" s="134">
        <v>0</v>
      </c>
      <c r="AV24" s="75"/>
      <c r="AW24" s="75"/>
    </row>
    <row r="25" spans="1:49" ht="14" x14ac:dyDescent="0.35">
      <c r="A25" s="95" t="s">
        <v>15</v>
      </c>
      <c r="B25" s="131">
        <v>130.6</v>
      </c>
      <c r="C25" s="131">
        <v>132.1</v>
      </c>
      <c r="D25" s="131">
        <v>0</v>
      </c>
      <c r="E25" s="132">
        <v>27.6</v>
      </c>
      <c r="F25" s="133">
        <v>52.3</v>
      </c>
      <c r="G25" s="133">
        <v>0</v>
      </c>
      <c r="H25" s="133">
        <v>0</v>
      </c>
      <c r="I25" s="133">
        <v>5.9</v>
      </c>
      <c r="J25" s="133">
        <v>0</v>
      </c>
      <c r="K25" s="133">
        <v>3.9</v>
      </c>
      <c r="L25" s="133">
        <v>33.299999999999997</v>
      </c>
      <c r="M25" s="133">
        <v>0</v>
      </c>
      <c r="N25" s="133">
        <v>25.9</v>
      </c>
      <c r="O25" s="133">
        <v>20.2</v>
      </c>
      <c r="P25" s="133">
        <v>0</v>
      </c>
      <c r="Q25" s="133">
        <v>0</v>
      </c>
      <c r="R25" s="133">
        <v>1.5</v>
      </c>
      <c r="S25" s="133">
        <v>0</v>
      </c>
      <c r="T25" s="133">
        <v>19.2</v>
      </c>
      <c r="U25" s="133">
        <v>2.1</v>
      </c>
      <c r="V25" s="133">
        <v>0</v>
      </c>
      <c r="W25" s="133">
        <v>5.2</v>
      </c>
      <c r="X25" s="133">
        <v>4.2</v>
      </c>
      <c r="Y25" s="133">
        <v>0</v>
      </c>
      <c r="Z25" s="133">
        <v>4</v>
      </c>
      <c r="AA25" s="133">
        <v>5</v>
      </c>
      <c r="AB25" s="133">
        <v>0</v>
      </c>
      <c r="AC25" s="133">
        <v>44.8</v>
      </c>
      <c r="AD25" s="133">
        <v>7.6</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row>
    <row r="26" spans="1:49" ht="14" x14ac:dyDescent="0.35">
      <c r="A26" s="95" t="s">
        <v>16</v>
      </c>
      <c r="B26" s="131">
        <v>106.88</v>
      </c>
      <c r="C26" s="131">
        <v>99.684999999999988</v>
      </c>
      <c r="D26" s="131">
        <v>0</v>
      </c>
      <c r="E26" s="132">
        <v>2</v>
      </c>
      <c r="F26" s="133">
        <v>1</v>
      </c>
      <c r="G26" s="133">
        <v>0</v>
      </c>
      <c r="H26" s="133">
        <v>0</v>
      </c>
      <c r="I26" s="133">
        <v>39.92</v>
      </c>
      <c r="J26" s="133">
        <v>0</v>
      </c>
      <c r="K26" s="133">
        <v>1.43</v>
      </c>
      <c r="L26" s="133">
        <v>13.75</v>
      </c>
      <c r="M26" s="133">
        <v>0</v>
      </c>
      <c r="N26" s="133">
        <v>0</v>
      </c>
      <c r="O26" s="133">
        <v>2.85</v>
      </c>
      <c r="P26" s="133">
        <v>0</v>
      </c>
      <c r="Q26" s="133">
        <v>6.1899999999999995</v>
      </c>
      <c r="R26" s="133">
        <v>2.13</v>
      </c>
      <c r="S26" s="133">
        <v>0</v>
      </c>
      <c r="T26" s="133">
        <v>10</v>
      </c>
      <c r="U26" s="133">
        <v>1</v>
      </c>
      <c r="V26" s="133">
        <v>0</v>
      </c>
      <c r="W26" s="133">
        <v>2.31</v>
      </c>
      <c r="X26" s="133">
        <v>1.19</v>
      </c>
      <c r="Y26" s="133">
        <v>0</v>
      </c>
      <c r="Z26" s="133">
        <v>1</v>
      </c>
      <c r="AA26" s="133">
        <v>6.02</v>
      </c>
      <c r="AB26" s="133">
        <v>0</v>
      </c>
      <c r="AC26" s="133">
        <v>58.2</v>
      </c>
      <c r="AD26" s="133">
        <v>4</v>
      </c>
      <c r="AE26" s="133">
        <v>0</v>
      </c>
      <c r="AF26" s="133" t="s">
        <v>187</v>
      </c>
      <c r="AG26" s="133">
        <v>9</v>
      </c>
      <c r="AH26" s="133">
        <v>6.36</v>
      </c>
      <c r="AI26" s="133">
        <v>0</v>
      </c>
      <c r="AJ26" s="133" t="s">
        <v>188</v>
      </c>
      <c r="AK26" s="133">
        <v>2.84</v>
      </c>
      <c r="AL26" s="133">
        <v>6.13</v>
      </c>
      <c r="AM26" s="133">
        <v>0</v>
      </c>
      <c r="AN26" s="133" t="s">
        <v>189</v>
      </c>
      <c r="AO26" s="133">
        <v>3.07</v>
      </c>
      <c r="AP26" s="133">
        <v>5.6099999999999994</v>
      </c>
      <c r="AQ26" s="133">
        <v>0</v>
      </c>
      <c r="AR26" s="133" t="s">
        <v>190</v>
      </c>
      <c r="AS26" s="133">
        <v>10.84</v>
      </c>
      <c r="AT26" s="133">
        <v>9.7249999999999996</v>
      </c>
      <c r="AU26" s="134">
        <v>0</v>
      </c>
      <c r="AV26" s="75"/>
      <c r="AW26" s="75"/>
    </row>
    <row r="27" spans="1:49" ht="14" x14ac:dyDescent="0.35">
      <c r="A27" s="95" t="s">
        <v>17</v>
      </c>
      <c r="B27" s="131">
        <v>416.26</v>
      </c>
      <c r="C27" s="131">
        <v>505.19</v>
      </c>
      <c r="D27" s="131">
        <v>4.5</v>
      </c>
      <c r="E27" s="132">
        <v>65.260000000000005</v>
      </c>
      <c r="F27" s="133">
        <v>100.1</v>
      </c>
      <c r="G27" s="133">
        <v>0</v>
      </c>
      <c r="H27" s="133">
        <v>20.41</v>
      </c>
      <c r="I27" s="133">
        <v>63.920000000000016</v>
      </c>
      <c r="J27" s="133">
        <v>0.4</v>
      </c>
      <c r="K27" s="133">
        <v>30.490000000000002</v>
      </c>
      <c r="L27" s="133">
        <v>146.53999999999996</v>
      </c>
      <c r="M27" s="133">
        <v>0</v>
      </c>
      <c r="N27" s="133">
        <v>88.95</v>
      </c>
      <c r="O27" s="133">
        <v>73.210000000000008</v>
      </c>
      <c r="P27" s="133">
        <v>0.5</v>
      </c>
      <c r="Q27" s="133">
        <v>50.79</v>
      </c>
      <c r="R27" s="133">
        <v>7</v>
      </c>
      <c r="S27" s="133">
        <v>0</v>
      </c>
      <c r="T27" s="133">
        <v>27.36</v>
      </c>
      <c r="U27" s="133">
        <v>18.760000000000009</v>
      </c>
      <c r="V27" s="133">
        <v>0</v>
      </c>
      <c r="W27" s="133">
        <v>8</v>
      </c>
      <c r="X27" s="133">
        <v>5</v>
      </c>
      <c r="Y27" s="133">
        <v>1</v>
      </c>
      <c r="Z27" s="133">
        <v>53</v>
      </c>
      <c r="AA27" s="133">
        <v>55.660000000000004</v>
      </c>
      <c r="AB27" s="133">
        <v>2.6</v>
      </c>
      <c r="AC27" s="133">
        <v>21</v>
      </c>
      <c r="AD27" s="133">
        <v>2</v>
      </c>
      <c r="AE27" s="133">
        <v>0</v>
      </c>
      <c r="AF27" s="133">
        <v>0</v>
      </c>
      <c r="AG27" s="133">
        <v>51</v>
      </c>
      <c r="AH27" s="133">
        <v>33</v>
      </c>
      <c r="AI27" s="133">
        <v>0</v>
      </c>
      <c r="AJ27" s="133">
        <v>0</v>
      </c>
      <c r="AK27" s="133">
        <v>0</v>
      </c>
      <c r="AL27" s="133">
        <v>0</v>
      </c>
      <c r="AM27" s="133">
        <v>0</v>
      </c>
      <c r="AN27" s="133">
        <v>0</v>
      </c>
      <c r="AO27" s="133">
        <v>0</v>
      </c>
      <c r="AP27" s="133">
        <v>0</v>
      </c>
      <c r="AQ27" s="133">
        <v>0</v>
      </c>
      <c r="AR27" s="133">
        <v>0</v>
      </c>
      <c r="AS27" s="133">
        <v>0</v>
      </c>
      <c r="AT27" s="133">
        <v>0</v>
      </c>
      <c r="AU27" s="134">
        <v>0</v>
      </c>
      <c r="AV27" s="75"/>
      <c r="AW27" s="75"/>
    </row>
    <row r="28" spans="1:49" ht="14" x14ac:dyDescent="0.35">
      <c r="A28" s="95" t="s">
        <v>18</v>
      </c>
      <c r="B28" s="131">
        <v>160.80000000000001</v>
      </c>
      <c r="C28" s="131">
        <v>165.017</v>
      </c>
      <c r="D28" s="131">
        <v>0</v>
      </c>
      <c r="E28" s="132">
        <v>29.62</v>
      </c>
      <c r="F28" s="133">
        <v>89.856999999999999</v>
      </c>
      <c r="G28" s="133">
        <v>0</v>
      </c>
      <c r="H28" s="133">
        <v>1</v>
      </c>
      <c r="I28" s="133">
        <v>7.39</v>
      </c>
      <c r="J28" s="133">
        <v>0</v>
      </c>
      <c r="K28" s="133">
        <v>0</v>
      </c>
      <c r="L28" s="133">
        <v>0</v>
      </c>
      <c r="M28" s="133">
        <v>0</v>
      </c>
      <c r="N28" s="133">
        <v>57</v>
      </c>
      <c r="O28" s="133">
        <v>16.91</v>
      </c>
      <c r="P28" s="133">
        <v>0</v>
      </c>
      <c r="Q28" s="133">
        <v>21.560000000000002</v>
      </c>
      <c r="R28" s="133">
        <v>7.03</v>
      </c>
      <c r="S28" s="133">
        <v>0</v>
      </c>
      <c r="T28" s="133">
        <v>15.39</v>
      </c>
      <c r="U28" s="133">
        <v>2</v>
      </c>
      <c r="V28" s="133">
        <v>0</v>
      </c>
      <c r="W28" s="133">
        <v>2.6</v>
      </c>
      <c r="X28" s="133">
        <v>1.8</v>
      </c>
      <c r="Y28" s="133">
        <v>0</v>
      </c>
      <c r="Z28" s="133">
        <v>11.63</v>
      </c>
      <c r="AA28" s="133">
        <v>33.43</v>
      </c>
      <c r="AB28" s="133">
        <v>0</v>
      </c>
      <c r="AC28" s="133">
        <v>22</v>
      </c>
      <c r="AD28" s="133">
        <v>6.6</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row>
    <row r="29" spans="1:49" ht="14" x14ac:dyDescent="0.35">
      <c r="A29" s="95" t="s">
        <v>19</v>
      </c>
      <c r="B29" s="131">
        <v>281.30889999999999</v>
      </c>
      <c r="C29" s="131">
        <v>387.60879999999997</v>
      </c>
      <c r="D29" s="131">
        <v>0.26315699999999997</v>
      </c>
      <c r="E29" s="132">
        <v>66</v>
      </c>
      <c r="F29" s="133">
        <v>118</v>
      </c>
      <c r="G29" s="133">
        <v>0</v>
      </c>
      <c r="H29" s="133">
        <v>10.28</v>
      </c>
      <c r="I29" s="133">
        <v>75.62</v>
      </c>
      <c r="J29" s="133">
        <v>0</v>
      </c>
      <c r="K29" s="133">
        <v>10.78</v>
      </c>
      <c r="L29" s="133">
        <v>44.76</v>
      </c>
      <c r="M29" s="133">
        <v>0</v>
      </c>
      <c r="N29" s="133">
        <v>66.996799999999993</v>
      </c>
      <c r="O29" s="133">
        <v>66.275000000000006</v>
      </c>
      <c r="P29" s="133">
        <v>0</v>
      </c>
      <c r="Q29" s="133">
        <v>2</v>
      </c>
      <c r="R29" s="133">
        <v>6.8419999999999996</v>
      </c>
      <c r="S29" s="133">
        <v>0</v>
      </c>
      <c r="T29" s="133">
        <v>64.620499999999993</v>
      </c>
      <c r="U29" s="133">
        <v>15.2058</v>
      </c>
      <c r="V29" s="133">
        <v>0.26315699999999997</v>
      </c>
      <c r="W29" s="133">
        <v>16</v>
      </c>
      <c r="X29" s="133">
        <v>13.056000000000001</v>
      </c>
      <c r="Y29" s="133">
        <v>0</v>
      </c>
      <c r="Z29" s="133">
        <v>20</v>
      </c>
      <c r="AA29" s="133">
        <v>39.049999999999997</v>
      </c>
      <c r="AB29" s="133">
        <v>0</v>
      </c>
      <c r="AC29" s="133">
        <v>2</v>
      </c>
      <c r="AD29" s="133">
        <v>0</v>
      </c>
      <c r="AE29" s="133">
        <v>0</v>
      </c>
      <c r="AF29" s="133">
        <v>0</v>
      </c>
      <c r="AG29" s="133">
        <v>22.631599999999999</v>
      </c>
      <c r="AH29" s="133">
        <v>8.8000000000000007</v>
      </c>
      <c r="AI29" s="133">
        <v>0</v>
      </c>
      <c r="AJ29" s="133">
        <v>0</v>
      </c>
      <c r="AK29" s="133">
        <v>0</v>
      </c>
      <c r="AL29" s="133">
        <v>0</v>
      </c>
      <c r="AM29" s="133">
        <v>0</v>
      </c>
      <c r="AN29" s="133">
        <v>0</v>
      </c>
      <c r="AO29" s="133">
        <v>0</v>
      </c>
      <c r="AP29" s="133">
        <v>0</v>
      </c>
      <c r="AQ29" s="133">
        <v>0</v>
      </c>
      <c r="AR29" s="133">
        <v>0</v>
      </c>
      <c r="AS29" s="133">
        <v>0</v>
      </c>
      <c r="AT29" s="133">
        <v>0</v>
      </c>
      <c r="AU29" s="134">
        <v>0</v>
      </c>
      <c r="AV29" s="75"/>
      <c r="AW29" s="75"/>
    </row>
    <row r="30" spans="1:49" ht="14" x14ac:dyDescent="0.35">
      <c r="A30" s="95" t="s">
        <v>20</v>
      </c>
      <c r="B30" s="131">
        <v>74.16</v>
      </c>
      <c r="C30" s="131">
        <v>126.57</v>
      </c>
      <c r="D30" s="131">
        <v>0</v>
      </c>
      <c r="E30" s="132">
        <v>5</v>
      </c>
      <c r="F30" s="133">
        <v>18.82</v>
      </c>
      <c r="G30" s="133">
        <v>0</v>
      </c>
      <c r="H30" s="133">
        <v>2</v>
      </c>
      <c r="I30" s="133">
        <v>38.239999999999995</v>
      </c>
      <c r="J30" s="133">
        <v>0</v>
      </c>
      <c r="K30" s="133">
        <v>6.16</v>
      </c>
      <c r="L30" s="133">
        <v>48.49</v>
      </c>
      <c r="M30" s="133">
        <v>0</v>
      </c>
      <c r="N30" s="133">
        <v>12</v>
      </c>
      <c r="O30" s="133">
        <v>7.62</v>
      </c>
      <c r="P30" s="133">
        <v>0</v>
      </c>
      <c r="Q30" s="133">
        <v>0</v>
      </c>
      <c r="R30" s="133">
        <v>0</v>
      </c>
      <c r="S30" s="133">
        <v>0</v>
      </c>
      <c r="T30" s="133">
        <v>2</v>
      </c>
      <c r="U30" s="133">
        <v>1.77</v>
      </c>
      <c r="V30" s="133">
        <v>0</v>
      </c>
      <c r="W30" s="133">
        <v>10</v>
      </c>
      <c r="X30" s="133">
        <v>0</v>
      </c>
      <c r="Y30" s="133">
        <v>0</v>
      </c>
      <c r="Z30" s="133">
        <v>3</v>
      </c>
      <c r="AA30" s="133">
        <v>5.63</v>
      </c>
      <c r="AB30" s="133">
        <v>0</v>
      </c>
      <c r="AC30" s="133">
        <v>31</v>
      </c>
      <c r="AD30" s="133">
        <v>1</v>
      </c>
      <c r="AE30" s="133">
        <v>0</v>
      </c>
      <c r="AF30" s="133" t="s">
        <v>191</v>
      </c>
      <c r="AG30" s="133">
        <v>0</v>
      </c>
      <c r="AH30" s="133">
        <v>5</v>
      </c>
      <c r="AI30" s="133">
        <v>0</v>
      </c>
      <c r="AJ30" s="133" t="s">
        <v>192</v>
      </c>
      <c r="AK30" s="133">
        <v>3</v>
      </c>
      <c r="AL30" s="133">
        <v>0</v>
      </c>
      <c r="AM30" s="133">
        <v>0</v>
      </c>
      <c r="AN30" s="133">
        <v>0</v>
      </c>
      <c r="AO30" s="133">
        <v>0</v>
      </c>
      <c r="AP30" s="133">
        <v>0</v>
      </c>
      <c r="AQ30" s="133">
        <v>0</v>
      </c>
      <c r="AR30" s="133">
        <v>0</v>
      </c>
      <c r="AS30" s="133">
        <v>0</v>
      </c>
      <c r="AT30" s="133">
        <v>0</v>
      </c>
      <c r="AU30" s="134">
        <v>0</v>
      </c>
      <c r="AV30" s="75"/>
      <c r="AW30" s="75"/>
    </row>
    <row r="31" spans="1:49" x14ac:dyDescent="0.35">
      <c r="A31" s="95" t="s">
        <v>21</v>
      </c>
      <c r="B31" s="131">
        <v>279.46100000000001</v>
      </c>
      <c r="C31" s="131">
        <v>452.61599999999999</v>
      </c>
      <c r="D31" s="131">
        <v>0</v>
      </c>
      <c r="E31" s="132">
        <v>50.106999999999999</v>
      </c>
      <c r="F31" s="133">
        <v>70.301000000000002</v>
      </c>
      <c r="G31" s="133">
        <v>0</v>
      </c>
      <c r="H31" s="133">
        <v>3.5819999999999999</v>
      </c>
      <c r="I31" s="133">
        <v>72.634</v>
      </c>
      <c r="J31" s="133">
        <v>0</v>
      </c>
      <c r="K31" s="133">
        <v>25.646999999999998</v>
      </c>
      <c r="L31" s="133">
        <v>133.68700000000001</v>
      </c>
      <c r="M31" s="133">
        <v>0</v>
      </c>
      <c r="N31" s="133">
        <v>46.888999999999996</v>
      </c>
      <c r="O31" s="133">
        <v>98.882999999999996</v>
      </c>
      <c r="P31" s="133">
        <v>0</v>
      </c>
      <c r="Q31" s="133">
        <v>0</v>
      </c>
      <c r="R31" s="133">
        <v>0</v>
      </c>
      <c r="S31" s="133">
        <v>0</v>
      </c>
      <c r="T31" s="133">
        <v>30.407</v>
      </c>
      <c r="U31" s="133">
        <v>18.704999999999998</v>
      </c>
      <c r="V31" s="133">
        <v>0</v>
      </c>
      <c r="W31" s="133">
        <v>58.267000000000003</v>
      </c>
      <c r="X31" s="133">
        <v>19.302</v>
      </c>
      <c r="Y31" s="133">
        <v>0</v>
      </c>
      <c r="Z31" s="133">
        <v>45.561999999999998</v>
      </c>
      <c r="AA31" s="133">
        <v>33.103999999999999</v>
      </c>
      <c r="AB31" s="133">
        <v>0</v>
      </c>
      <c r="AC31" s="133">
        <v>4</v>
      </c>
      <c r="AD31" s="133">
        <v>1</v>
      </c>
      <c r="AE31" s="133">
        <v>0</v>
      </c>
      <c r="AF31" s="133" t="s">
        <v>193</v>
      </c>
      <c r="AG31" s="133">
        <v>15</v>
      </c>
      <c r="AH31" s="133">
        <v>0</v>
      </c>
      <c r="AI31" s="133">
        <v>0</v>
      </c>
      <c r="AJ31" s="133" t="s">
        <v>194</v>
      </c>
      <c r="AK31" s="133">
        <v>0</v>
      </c>
      <c r="AL31" s="133">
        <v>5</v>
      </c>
      <c r="AM31" s="133">
        <v>0</v>
      </c>
      <c r="AN31" s="133">
        <v>0</v>
      </c>
      <c r="AO31" s="133">
        <v>0</v>
      </c>
      <c r="AP31" s="133">
        <v>0</v>
      </c>
      <c r="AQ31" s="133">
        <v>0</v>
      </c>
      <c r="AR31" s="133">
        <v>0</v>
      </c>
      <c r="AS31" s="133">
        <v>0</v>
      </c>
      <c r="AT31" s="133">
        <v>0</v>
      </c>
      <c r="AU31" s="134">
        <v>0</v>
      </c>
    </row>
    <row r="32" spans="1:49" x14ac:dyDescent="0.35">
      <c r="A32" s="95" t="s">
        <v>22</v>
      </c>
      <c r="B32" s="131">
        <v>108.14</v>
      </c>
      <c r="C32" s="131">
        <v>158.37999999999997</v>
      </c>
      <c r="D32" s="131">
        <v>0</v>
      </c>
      <c r="E32" s="132">
        <v>19.09</v>
      </c>
      <c r="F32" s="133">
        <v>49.96</v>
      </c>
      <c r="G32" s="133">
        <v>0</v>
      </c>
      <c r="H32" s="133">
        <v>1</v>
      </c>
      <c r="I32" s="133">
        <v>55.07</v>
      </c>
      <c r="J32" s="133">
        <v>0</v>
      </c>
      <c r="K32" s="133">
        <v>2.13</v>
      </c>
      <c r="L32" s="133">
        <v>19.07</v>
      </c>
      <c r="M32" s="133">
        <v>0</v>
      </c>
      <c r="N32" s="133">
        <v>18.420000000000002</v>
      </c>
      <c r="O32" s="133">
        <v>10.45</v>
      </c>
      <c r="P32" s="133">
        <v>0</v>
      </c>
      <c r="Q32" s="133">
        <v>7.45</v>
      </c>
      <c r="R32" s="133">
        <v>0</v>
      </c>
      <c r="S32" s="133">
        <v>0</v>
      </c>
      <c r="T32" s="133">
        <v>0.39</v>
      </c>
      <c r="U32" s="133">
        <v>2.23</v>
      </c>
      <c r="V32" s="133">
        <v>0</v>
      </c>
      <c r="W32" s="133">
        <v>1</v>
      </c>
      <c r="X32" s="133">
        <v>1.63</v>
      </c>
      <c r="Y32" s="133">
        <v>0</v>
      </c>
      <c r="Z32" s="133">
        <v>10</v>
      </c>
      <c r="AA32" s="133">
        <v>13.74</v>
      </c>
      <c r="AB32" s="133">
        <v>0</v>
      </c>
      <c r="AC32" s="133">
        <v>46.66</v>
      </c>
      <c r="AD32" s="133">
        <v>3.39</v>
      </c>
      <c r="AE32" s="133">
        <v>0</v>
      </c>
      <c r="AF32" s="133">
        <v>0</v>
      </c>
      <c r="AG32" s="133">
        <v>2</v>
      </c>
      <c r="AH32" s="133">
        <v>2.84</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1">
        <v>81.540000000000006</v>
      </c>
      <c r="C33" s="131">
        <v>98.590000000000018</v>
      </c>
      <c r="D33" s="131">
        <v>0</v>
      </c>
      <c r="E33" s="132">
        <v>19</v>
      </c>
      <c r="F33" s="133">
        <v>33.93</v>
      </c>
      <c r="G33" s="133">
        <v>0</v>
      </c>
      <c r="H33" s="133">
        <v>2.4699999999999998</v>
      </c>
      <c r="I33" s="133">
        <v>26.660000000000004</v>
      </c>
      <c r="J33" s="133">
        <v>0</v>
      </c>
      <c r="K33" s="133">
        <v>1</v>
      </c>
      <c r="L33" s="133">
        <v>9.61</v>
      </c>
      <c r="M33" s="133">
        <v>0</v>
      </c>
      <c r="N33" s="133">
        <v>6.09</v>
      </c>
      <c r="O33" s="133">
        <v>4.09</v>
      </c>
      <c r="P33" s="133">
        <v>0</v>
      </c>
      <c r="Q33" s="133">
        <v>0.42</v>
      </c>
      <c r="R33" s="133">
        <v>1</v>
      </c>
      <c r="S33" s="133">
        <v>0</v>
      </c>
      <c r="T33" s="133">
        <v>13.4</v>
      </c>
      <c r="U33" s="133">
        <v>1.04</v>
      </c>
      <c r="V33" s="133">
        <v>0</v>
      </c>
      <c r="W33" s="133">
        <v>6.16</v>
      </c>
      <c r="X33" s="133">
        <v>4</v>
      </c>
      <c r="Y33" s="133">
        <v>0</v>
      </c>
      <c r="Z33" s="133">
        <v>10</v>
      </c>
      <c r="AA33" s="133">
        <v>15.96</v>
      </c>
      <c r="AB33" s="133">
        <v>0</v>
      </c>
      <c r="AC33" s="133">
        <v>23</v>
      </c>
      <c r="AD33" s="133">
        <v>2.2999999999999998</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1">
        <v>349.25589104251014</v>
      </c>
      <c r="C34" s="131">
        <v>374.80169701417003</v>
      </c>
      <c r="D34" s="131">
        <v>1</v>
      </c>
      <c r="E34" s="132">
        <v>56.745799595141698</v>
      </c>
      <c r="F34" s="133">
        <v>113.15133674089068</v>
      </c>
      <c r="G34" s="133">
        <v>0</v>
      </c>
      <c r="H34" s="133">
        <v>6.8380718117408907</v>
      </c>
      <c r="I34" s="133">
        <v>76.49205976720647</v>
      </c>
      <c r="J34" s="133">
        <v>1</v>
      </c>
      <c r="K34" s="133">
        <v>8.4482962044534418</v>
      </c>
      <c r="L34" s="133">
        <v>41.124656427125501</v>
      </c>
      <c r="M34" s="133">
        <v>0</v>
      </c>
      <c r="N34" s="133">
        <v>64.023635323886637</v>
      </c>
      <c r="O34" s="133">
        <v>63.045932894736843</v>
      </c>
      <c r="P34" s="133">
        <v>0</v>
      </c>
      <c r="Q34" s="133">
        <v>30.476720647773281</v>
      </c>
      <c r="R34" s="133">
        <v>10.321077985829959</v>
      </c>
      <c r="S34" s="133">
        <v>0</v>
      </c>
      <c r="T34" s="133">
        <v>47.392024291497975</v>
      </c>
      <c r="U34" s="133">
        <v>7.716744078947368</v>
      </c>
      <c r="V34" s="133">
        <v>0</v>
      </c>
      <c r="W34" s="133">
        <v>30.469230769230769</v>
      </c>
      <c r="X34" s="133">
        <v>5.9716008603238873</v>
      </c>
      <c r="Y34" s="133">
        <v>0</v>
      </c>
      <c r="Z34" s="133">
        <v>35.357405921052631</v>
      </c>
      <c r="AA34" s="133">
        <v>51.893672874493916</v>
      </c>
      <c r="AB34" s="133">
        <v>0</v>
      </c>
      <c r="AC34" s="133">
        <v>69.504706477732796</v>
      </c>
      <c r="AD34" s="133">
        <v>5.0846153846153843</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1">
        <v>264.8</v>
      </c>
      <c r="C35" s="131">
        <v>430.40000000000003</v>
      </c>
      <c r="D35" s="131">
        <v>0.8</v>
      </c>
      <c r="E35" s="132">
        <v>59.9</v>
      </c>
      <c r="F35" s="133">
        <v>100.5</v>
      </c>
      <c r="G35" s="133">
        <v>0</v>
      </c>
      <c r="H35" s="133">
        <v>8</v>
      </c>
      <c r="I35" s="133">
        <v>88.2</v>
      </c>
      <c r="J35" s="133">
        <v>0</v>
      </c>
      <c r="K35" s="133">
        <v>20</v>
      </c>
      <c r="L35" s="133">
        <v>84.3</v>
      </c>
      <c r="M35" s="133">
        <v>0</v>
      </c>
      <c r="N35" s="133">
        <v>70.599999999999994</v>
      </c>
      <c r="O35" s="133">
        <v>85.8</v>
      </c>
      <c r="P35" s="133">
        <v>0.8</v>
      </c>
      <c r="Q35" s="133">
        <v>14</v>
      </c>
      <c r="R35" s="133">
        <v>1.6</v>
      </c>
      <c r="S35" s="133">
        <v>0</v>
      </c>
      <c r="T35" s="133">
        <v>31.3</v>
      </c>
      <c r="U35" s="133">
        <v>11.7</v>
      </c>
      <c r="V35" s="133">
        <v>0</v>
      </c>
      <c r="W35" s="133">
        <v>7.8</v>
      </c>
      <c r="X35" s="133">
        <v>12</v>
      </c>
      <c r="Y35" s="133">
        <v>0</v>
      </c>
      <c r="Z35" s="133">
        <v>26.8</v>
      </c>
      <c r="AA35" s="133">
        <v>42.3</v>
      </c>
      <c r="AB35" s="133">
        <v>0</v>
      </c>
      <c r="AC35" s="133">
        <v>26.4</v>
      </c>
      <c r="AD35" s="133">
        <v>4</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1">
        <v>684.66</v>
      </c>
      <c r="C36" s="131">
        <v>885.28</v>
      </c>
      <c r="D36" s="131">
        <v>0</v>
      </c>
      <c r="E36" s="132">
        <v>0</v>
      </c>
      <c r="F36" s="133">
        <v>2</v>
      </c>
      <c r="G36" s="133">
        <v>0</v>
      </c>
      <c r="H36" s="133">
        <v>25.33</v>
      </c>
      <c r="I36" s="133">
        <v>231.4</v>
      </c>
      <c r="J36" s="133">
        <v>0</v>
      </c>
      <c r="K36" s="133">
        <v>16.71</v>
      </c>
      <c r="L36" s="133">
        <v>153.15</v>
      </c>
      <c r="M36" s="133">
        <v>0</v>
      </c>
      <c r="N36" s="133">
        <v>113.47</v>
      </c>
      <c r="O36" s="133">
        <v>24.07</v>
      </c>
      <c r="P36" s="133">
        <v>0</v>
      </c>
      <c r="Q36" s="133">
        <v>0</v>
      </c>
      <c r="R36" s="133">
        <v>0</v>
      </c>
      <c r="S36" s="133">
        <v>0</v>
      </c>
      <c r="T36" s="133">
        <v>62</v>
      </c>
      <c r="U36" s="133">
        <v>21.54</v>
      </c>
      <c r="V36" s="133">
        <v>0</v>
      </c>
      <c r="W36" s="133">
        <v>50.64</v>
      </c>
      <c r="X36" s="133">
        <v>20.07</v>
      </c>
      <c r="Y36" s="133">
        <v>0</v>
      </c>
      <c r="Z36" s="133">
        <v>50</v>
      </c>
      <c r="AA36" s="133">
        <v>54.51</v>
      </c>
      <c r="AB36" s="133">
        <v>0</v>
      </c>
      <c r="AC36" s="133">
        <v>98</v>
      </c>
      <c r="AD36" s="133">
        <v>9.9</v>
      </c>
      <c r="AE36" s="133">
        <v>0</v>
      </c>
      <c r="AF36" s="133" t="s">
        <v>195</v>
      </c>
      <c r="AG36" s="133">
        <v>268.51</v>
      </c>
      <c r="AH36" s="133">
        <v>368.64</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1">
        <v>216.09999999999997</v>
      </c>
      <c r="C37" s="131">
        <v>294.8</v>
      </c>
      <c r="D37" s="131">
        <v>1</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196</v>
      </c>
      <c r="AG37" s="133">
        <v>22</v>
      </c>
      <c r="AH37" s="133">
        <v>58.8</v>
      </c>
      <c r="AI37" s="133">
        <v>0</v>
      </c>
      <c r="AJ37" s="133" t="s">
        <v>197</v>
      </c>
      <c r="AK37" s="133">
        <v>18.2</v>
      </c>
      <c r="AL37" s="133">
        <v>160.30000000000001</v>
      </c>
      <c r="AM37" s="133">
        <v>0</v>
      </c>
      <c r="AN37" s="133" t="s">
        <v>186</v>
      </c>
      <c r="AO37" s="133">
        <v>148.69999999999999</v>
      </c>
      <c r="AP37" s="133">
        <v>24</v>
      </c>
      <c r="AQ37" s="133">
        <v>0</v>
      </c>
      <c r="AR37" s="133" t="s">
        <v>198</v>
      </c>
      <c r="AS37" s="133">
        <v>27.2</v>
      </c>
      <c r="AT37" s="133">
        <v>51.7</v>
      </c>
      <c r="AU37" s="134">
        <v>1</v>
      </c>
    </row>
    <row r="38" spans="1:47" x14ac:dyDescent="0.35">
      <c r="A38" s="95" t="s">
        <v>28</v>
      </c>
      <c r="B38" s="131">
        <v>72.199999999999989</v>
      </c>
      <c r="C38" s="131">
        <v>59.141999999999996</v>
      </c>
      <c r="D38" s="131">
        <v>0</v>
      </c>
      <c r="E38" s="132">
        <v>10.9</v>
      </c>
      <c r="F38" s="133">
        <v>26.2</v>
      </c>
      <c r="G38" s="133">
        <v>0</v>
      </c>
      <c r="H38" s="133">
        <v>3.1</v>
      </c>
      <c r="I38" s="133">
        <v>7.6</v>
      </c>
      <c r="J38" s="133">
        <v>0</v>
      </c>
      <c r="K38" s="133">
        <v>1</v>
      </c>
      <c r="L38" s="133">
        <v>1</v>
      </c>
      <c r="M38" s="133">
        <v>0</v>
      </c>
      <c r="N38" s="133">
        <v>10</v>
      </c>
      <c r="O38" s="133">
        <v>3.2</v>
      </c>
      <c r="P38" s="133">
        <v>0</v>
      </c>
      <c r="Q38" s="133">
        <v>3</v>
      </c>
      <c r="R38" s="133">
        <v>1.3420000000000001</v>
      </c>
      <c r="S38" s="133">
        <v>0</v>
      </c>
      <c r="T38" s="133">
        <v>0</v>
      </c>
      <c r="U38" s="133">
        <v>0</v>
      </c>
      <c r="V38" s="133">
        <v>0</v>
      </c>
      <c r="W38" s="133">
        <v>5.8</v>
      </c>
      <c r="X38" s="133">
        <v>9.4</v>
      </c>
      <c r="Y38" s="133">
        <v>0</v>
      </c>
      <c r="Z38" s="133">
        <v>2.8</v>
      </c>
      <c r="AA38" s="133">
        <v>7.8</v>
      </c>
      <c r="AB38" s="133">
        <v>0</v>
      </c>
      <c r="AC38" s="133">
        <v>35.6</v>
      </c>
      <c r="AD38" s="133">
        <v>2.6</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1">
        <v>56</v>
      </c>
      <c r="C39" s="131">
        <v>13</v>
      </c>
      <c r="D39" s="131">
        <v>0</v>
      </c>
      <c r="E39" s="132">
        <v>5</v>
      </c>
      <c r="F39" s="133">
        <v>9</v>
      </c>
      <c r="G39" s="133">
        <v>0</v>
      </c>
      <c r="H39" s="133">
        <v>0</v>
      </c>
      <c r="I39" s="133">
        <v>0</v>
      </c>
      <c r="J39" s="133">
        <v>0</v>
      </c>
      <c r="K39" s="133">
        <v>0</v>
      </c>
      <c r="L39" s="133">
        <v>1</v>
      </c>
      <c r="M39" s="133">
        <v>0</v>
      </c>
      <c r="N39" s="133">
        <v>1</v>
      </c>
      <c r="O39" s="133">
        <v>1</v>
      </c>
      <c r="P39" s="133">
        <v>0</v>
      </c>
      <c r="Q39" s="133">
        <v>0</v>
      </c>
      <c r="R39" s="133">
        <v>0</v>
      </c>
      <c r="S39" s="133">
        <v>0</v>
      </c>
      <c r="T39" s="133">
        <v>5</v>
      </c>
      <c r="U39" s="133">
        <v>0</v>
      </c>
      <c r="V39" s="133">
        <v>0</v>
      </c>
      <c r="W39" s="133">
        <v>1</v>
      </c>
      <c r="X39" s="133">
        <v>0</v>
      </c>
      <c r="Y39" s="133">
        <v>0</v>
      </c>
      <c r="Z39" s="133">
        <v>2</v>
      </c>
      <c r="AA39" s="133">
        <v>2</v>
      </c>
      <c r="AB39" s="133">
        <v>0</v>
      </c>
      <c r="AC39" s="133">
        <v>42</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1">
        <v>317.27</v>
      </c>
      <c r="C40" s="131">
        <v>307.7</v>
      </c>
      <c r="D40" s="131">
        <v>0</v>
      </c>
      <c r="E40" s="132">
        <v>17.8</v>
      </c>
      <c r="F40" s="133">
        <v>45.5</v>
      </c>
      <c r="G40" s="133">
        <v>0</v>
      </c>
      <c r="H40" s="133">
        <v>27.95</v>
      </c>
      <c r="I40" s="133">
        <v>94.22999999999999</v>
      </c>
      <c r="J40" s="133">
        <v>0</v>
      </c>
      <c r="K40" s="133">
        <v>8.7899999999999991</v>
      </c>
      <c r="L40" s="133">
        <v>18.09</v>
      </c>
      <c r="M40" s="133">
        <v>0</v>
      </c>
      <c r="N40" s="133">
        <v>84.38</v>
      </c>
      <c r="O40" s="133">
        <v>41.7</v>
      </c>
      <c r="P40" s="133">
        <v>0</v>
      </c>
      <c r="Q40" s="133">
        <v>6</v>
      </c>
      <c r="R40" s="133">
        <v>4</v>
      </c>
      <c r="S40" s="133">
        <v>0</v>
      </c>
      <c r="T40" s="133">
        <v>14.3</v>
      </c>
      <c r="U40" s="133">
        <v>6.39</v>
      </c>
      <c r="V40" s="133">
        <v>0</v>
      </c>
      <c r="W40" s="133">
        <v>135.80000000000001</v>
      </c>
      <c r="X40" s="133">
        <v>56.5</v>
      </c>
      <c r="Y40" s="133">
        <v>0</v>
      </c>
      <c r="Z40" s="133">
        <v>15.25</v>
      </c>
      <c r="AA40" s="133">
        <v>34.29</v>
      </c>
      <c r="AB40" s="133">
        <v>0</v>
      </c>
      <c r="AC40" s="133">
        <v>5</v>
      </c>
      <c r="AD40" s="133">
        <v>2</v>
      </c>
      <c r="AE40" s="133">
        <v>0</v>
      </c>
      <c r="AF40" s="133">
        <v>0</v>
      </c>
      <c r="AG40" s="133">
        <v>0</v>
      </c>
      <c r="AH40" s="133">
        <v>0</v>
      </c>
      <c r="AI40" s="133">
        <v>0</v>
      </c>
      <c r="AJ40" s="133" t="s">
        <v>172</v>
      </c>
      <c r="AK40" s="133">
        <v>2</v>
      </c>
      <c r="AL40" s="133">
        <v>5</v>
      </c>
      <c r="AM40" s="133">
        <v>0</v>
      </c>
      <c r="AN40" s="133" t="s">
        <v>199</v>
      </c>
      <c r="AO40" s="133">
        <v>0</v>
      </c>
      <c r="AP40" s="133">
        <v>0</v>
      </c>
      <c r="AQ40" s="133">
        <v>0</v>
      </c>
      <c r="AR40" s="133">
        <v>0</v>
      </c>
      <c r="AS40" s="133">
        <v>0</v>
      </c>
      <c r="AT40" s="133">
        <v>0</v>
      </c>
      <c r="AU40" s="134">
        <v>0</v>
      </c>
    </row>
    <row r="41" spans="1:47" x14ac:dyDescent="0.35">
      <c r="A41" s="95" t="s">
        <v>31</v>
      </c>
      <c r="B41" s="131">
        <v>123.09</v>
      </c>
      <c r="C41" s="131">
        <v>64.459999999999994</v>
      </c>
      <c r="D41" s="131">
        <v>0</v>
      </c>
      <c r="E41" s="132">
        <v>17.600000000000001</v>
      </c>
      <c r="F41" s="133">
        <v>26.060000000000002</v>
      </c>
      <c r="G41" s="133">
        <v>0</v>
      </c>
      <c r="H41" s="133">
        <v>3.6</v>
      </c>
      <c r="I41" s="133">
        <v>10.41</v>
      </c>
      <c r="J41" s="133">
        <v>0</v>
      </c>
      <c r="K41" s="133">
        <v>0</v>
      </c>
      <c r="L41" s="133">
        <v>0</v>
      </c>
      <c r="M41" s="133">
        <v>0</v>
      </c>
      <c r="N41" s="133">
        <v>27.34</v>
      </c>
      <c r="O41" s="133">
        <v>8.42</v>
      </c>
      <c r="P41" s="133">
        <v>0</v>
      </c>
      <c r="Q41" s="133">
        <v>13</v>
      </c>
      <c r="R41" s="133">
        <v>1</v>
      </c>
      <c r="S41" s="133">
        <v>0</v>
      </c>
      <c r="T41" s="133">
        <v>8.83</v>
      </c>
      <c r="U41" s="133">
        <v>3.4299999999999997</v>
      </c>
      <c r="V41" s="133">
        <v>0</v>
      </c>
      <c r="W41" s="133">
        <v>11</v>
      </c>
      <c r="X41" s="133">
        <v>8.19</v>
      </c>
      <c r="Y41" s="133">
        <v>0</v>
      </c>
      <c r="Z41" s="133">
        <v>4</v>
      </c>
      <c r="AA41" s="133">
        <v>6.95</v>
      </c>
      <c r="AB41" s="133">
        <v>0</v>
      </c>
      <c r="AC41" s="133">
        <v>37.72</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1">
        <v>358.11672932330828</v>
      </c>
      <c r="C42" s="131">
        <v>617.51388721804494</v>
      </c>
      <c r="D42" s="131">
        <v>3.1973684210526319</v>
      </c>
      <c r="E42" s="132">
        <v>98.089473684210517</v>
      </c>
      <c r="F42" s="133">
        <v>98.978947368421061</v>
      </c>
      <c r="G42" s="133">
        <v>1</v>
      </c>
      <c r="H42" s="133">
        <v>7.3815789473684212</v>
      </c>
      <c r="I42" s="133">
        <v>283.82894736842087</v>
      </c>
      <c r="J42" s="133">
        <v>1.1973684210526316</v>
      </c>
      <c r="K42" s="133">
        <v>9.7631578947368425</v>
      </c>
      <c r="L42" s="133">
        <v>47.766578947368444</v>
      </c>
      <c r="M42" s="133">
        <v>0</v>
      </c>
      <c r="N42" s="133">
        <v>83.037781954887208</v>
      </c>
      <c r="O42" s="133">
        <v>95.328887218045111</v>
      </c>
      <c r="P42" s="133">
        <v>1</v>
      </c>
      <c r="Q42" s="133">
        <v>27</v>
      </c>
      <c r="R42" s="133">
        <v>2.3486842105263159</v>
      </c>
      <c r="S42" s="133">
        <v>0</v>
      </c>
      <c r="T42" s="133">
        <v>47.323684210526316</v>
      </c>
      <c r="U42" s="133">
        <v>13.502631578947369</v>
      </c>
      <c r="V42" s="133">
        <v>0</v>
      </c>
      <c r="W42" s="133">
        <v>18.8</v>
      </c>
      <c r="X42" s="133">
        <v>14.505263157894738</v>
      </c>
      <c r="Y42" s="133">
        <v>0</v>
      </c>
      <c r="Z42" s="133">
        <v>49.721052631578942</v>
      </c>
      <c r="AA42" s="133">
        <v>55.002631578947359</v>
      </c>
      <c r="AB42" s="133">
        <v>0</v>
      </c>
      <c r="AC42" s="133">
        <v>17</v>
      </c>
      <c r="AD42" s="133">
        <v>6.2513157894736846</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1">
        <v>65.921052631578945</v>
      </c>
      <c r="C43" s="131">
        <v>61.49285714285714</v>
      </c>
      <c r="D43" s="131">
        <v>0</v>
      </c>
      <c r="E43" s="132">
        <v>12.368421052631579</v>
      </c>
      <c r="F43" s="133">
        <v>26.394736842105264</v>
      </c>
      <c r="G43" s="133">
        <v>0</v>
      </c>
      <c r="H43" s="133">
        <v>0.84210526315789469</v>
      </c>
      <c r="I43" s="133">
        <v>6.8111842105263154</v>
      </c>
      <c r="J43" s="133">
        <v>0</v>
      </c>
      <c r="K43" s="133">
        <v>0</v>
      </c>
      <c r="L43" s="133">
        <v>1</v>
      </c>
      <c r="M43" s="133">
        <v>0</v>
      </c>
      <c r="N43" s="133">
        <v>2.6315789473684212</v>
      </c>
      <c r="O43" s="133">
        <v>9.3428571428571434</v>
      </c>
      <c r="P43" s="133">
        <v>0</v>
      </c>
      <c r="Q43" s="133">
        <v>1.8289473684210527</v>
      </c>
      <c r="R43" s="133">
        <v>0</v>
      </c>
      <c r="S43" s="133">
        <v>0</v>
      </c>
      <c r="T43" s="133">
        <v>0</v>
      </c>
      <c r="U43" s="133">
        <v>0</v>
      </c>
      <c r="V43" s="133">
        <v>0</v>
      </c>
      <c r="W43" s="133">
        <v>11.421052631578947</v>
      </c>
      <c r="X43" s="133">
        <v>0.60855263157894735</v>
      </c>
      <c r="Y43" s="133">
        <v>0</v>
      </c>
      <c r="Z43" s="133">
        <v>4.8289473684210531</v>
      </c>
      <c r="AA43" s="133">
        <v>13.519736842105264</v>
      </c>
      <c r="AB43" s="133">
        <v>0</v>
      </c>
      <c r="AC43" s="133">
        <v>32</v>
      </c>
      <c r="AD43" s="133">
        <v>3.8157894736842106</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1">
        <v>279</v>
      </c>
      <c r="C44" s="131">
        <v>563.57999999999993</v>
      </c>
      <c r="D44" s="131">
        <v>16.399999999999999</v>
      </c>
      <c r="E44" s="132">
        <v>3</v>
      </c>
      <c r="F44" s="133">
        <v>5.48</v>
      </c>
      <c r="G44" s="133">
        <v>0</v>
      </c>
      <c r="H44" s="133">
        <v>24.45</v>
      </c>
      <c r="I44" s="133">
        <v>220.49</v>
      </c>
      <c r="J44" s="133">
        <v>9.51</v>
      </c>
      <c r="K44" s="133">
        <v>24.56</v>
      </c>
      <c r="L44" s="133">
        <v>115.17</v>
      </c>
      <c r="M44" s="133">
        <v>0</v>
      </c>
      <c r="N44" s="133">
        <v>68.430000000000007</v>
      </c>
      <c r="O44" s="133">
        <v>52.019999999999996</v>
      </c>
      <c r="P44" s="133">
        <v>0</v>
      </c>
      <c r="Q44" s="133">
        <v>0</v>
      </c>
      <c r="R44" s="133">
        <v>0</v>
      </c>
      <c r="S44" s="133">
        <v>0</v>
      </c>
      <c r="T44" s="133">
        <v>0</v>
      </c>
      <c r="U44" s="133">
        <v>0</v>
      </c>
      <c r="V44" s="133">
        <v>0</v>
      </c>
      <c r="W44" s="133">
        <v>0</v>
      </c>
      <c r="X44" s="133">
        <v>0</v>
      </c>
      <c r="Y44" s="133">
        <v>0</v>
      </c>
      <c r="Z44" s="133">
        <v>6</v>
      </c>
      <c r="AA44" s="133">
        <v>11.2</v>
      </c>
      <c r="AB44" s="133">
        <v>0</v>
      </c>
      <c r="AC44" s="133">
        <v>33.89</v>
      </c>
      <c r="AD44" s="133">
        <v>15.63</v>
      </c>
      <c r="AE44" s="133">
        <v>0</v>
      </c>
      <c r="AF44" s="133" t="s">
        <v>201</v>
      </c>
      <c r="AG44" s="133">
        <v>47.1</v>
      </c>
      <c r="AH44" s="133">
        <v>48.019999999999996</v>
      </c>
      <c r="AI44" s="133">
        <v>6.89</v>
      </c>
      <c r="AJ44" s="133" t="s">
        <v>202</v>
      </c>
      <c r="AK44" s="133">
        <v>10.6</v>
      </c>
      <c r="AL44" s="133">
        <v>30.21</v>
      </c>
      <c r="AM44" s="133">
        <v>0</v>
      </c>
      <c r="AN44" s="133" t="s">
        <v>203</v>
      </c>
      <c r="AO44" s="133">
        <v>28.17</v>
      </c>
      <c r="AP44" s="133">
        <v>24.259999999999998</v>
      </c>
      <c r="AQ44" s="133">
        <v>0</v>
      </c>
      <c r="AR44" s="133" t="s">
        <v>204</v>
      </c>
      <c r="AS44" s="133">
        <v>32.799999999999997</v>
      </c>
      <c r="AT44" s="133">
        <v>41.1</v>
      </c>
      <c r="AU44" s="134">
        <v>0</v>
      </c>
    </row>
    <row r="45" spans="1:47" x14ac:dyDescent="0.35">
      <c r="A45" s="95" t="s">
        <v>35</v>
      </c>
      <c r="B45" s="131">
        <v>224.15289400000003</v>
      </c>
      <c r="C45" s="131">
        <v>452.11686399999996</v>
      </c>
      <c r="D45" s="131">
        <v>0</v>
      </c>
      <c r="E45" s="132">
        <v>46.089474000000003</v>
      </c>
      <c r="F45" s="133">
        <v>110.17895</v>
      </c>
      <c r="G45" s="133">
        <v>0</v>
      </c>
      <c r="H45" s="133">
        <v>12.865788999999999</v>
      </c>
      <c r="I45" s="133">
        <v>217.3416</v>
      </c>
      <c r="J45" s="133">
        <v>0</v>
      </c>
      <c r="K45" s="133">
        <v>3.2</v>
      </c>
      <c r="L45" s="133">
        <v>23.6</v>
      </c>
      <c r="M45" s="133">
        <v>0</v>
      </c>
      <c r="N45" s="133">
        <v>50.372368000000002</v>
      </c>
      <c r="O45" s="133">
        <v>27.636842000000001</v>
      </c>
      <c r="P45" s="133">
        <v>0</v>
      </c>
      <c r="Q45" s="133">
        <v>1.289474</v>
      </c>
      <c r="R45" s="133">
        <v>6.822368</v>
      </c>
      <c r="S45" s="133">
        <v>0</v>
      </c>
      <c r="T45" s="133">
        <v>21.935789</v>
      </c>
      <c r="U45" s="133">
        <v>15.13763</v>
      </c>
      <c r="V45" s="133">
        <v>0</v>
      </c>
      <c r="W45" s="133">
        <v>15</v>
      </c>
      <c r="X45" s="133">
        <v>6.2</v>
      </c>
      <c r="Y45" s="133">
        <v>0</v>
      </c>
      <c r="Z45" s="133">
        <v>26</v>
      </c>
      <c r="AA45" s="133">
        <v>33.32</v>
      </c>
      <c r="AB45" s="133">
        <v>0</v>
      </c>
      <c r="AC45" s="133">
        <v>16</v>
      </c>
      <c r="AD45" s="133">
        <v>1.789474</v>
      </c>
      <c r="AE45" s="133">
        <v>0</v>
      </c>
      <c r="AF45" s="133" t="s">
        <v>205</v>
      </c>
      <c r="AG45" s="133">
        <v>31.4</v>
      </c>
      <c r="AH45" s="133">
        <v>10.09</v>
      </c>
      <c r="AI45" s="133">
        <v>0</v>
      </c>
      <c r="AJ45" s="133" t="s">
        <v>206</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1">
        <v>191.40394736842103</v>
      </c>
      <c r="C46" s="131">
        <v>396.5997368421053</v>
      </c>
      <c r="D46" s="131">
        <v>0.36842105263157893</v>
      </c>
      <c r="E46" s="132">
        <v>45.10526315789474</v>
      </c>
      <c r="F46" s="133">
        <v>74.027105263157893</v>
      </c>
      <c r="G46" s="133">
        <v>0.36842105263157893</v>
      </c>
      <c r="H46" s="133">
        <v>3.6</v>
      </c>
      <c r="I46" s="133">
        <v>160.43710526315789</v>
      </c>
      <c r="J46" s="133">
        <v>0</v>
      </c>
      <c r="K46" s="133">
        <v>2.0355263157894736</v>
      </c>
      <c r="L46" s="133">
        <v>50.109210526315785</v>
      </c>
      <c r="M46" s="133">
        <v>0</v>
      </c>
      <c r="N46" s="133">
        <v>52.93684210526316</v>
      </c>
      <c r="O46" s="133">
        <v>57.90789473684211</v>
      </c>
      <c r="P46" s="133">
        <v>0</v>
      </c>
      <c r="Q46" s="133">
        <v>9</v>
      </c>
      <c r="R46" s="133">
        <v>0</v>
      </c>
      <c r="S46" s="133">
        <v>0</v>
      </c>
      <c r="T46" s="133">
        <v>16.105263157894736</v>
      </c>
      <c r="U46" s="133">
        <v>7.0263157894736867</v>
      </c>
      <c r="V46" s="133">
        <v>0</v>
      </c>
      <c r="W46" s="133">
        <v>13</v>
      </c>
      <c r="X46" s="133">
        <v>9.3000000000000007</v>
      </c>
      <c r="Y46" s="133">
        <v>0</v>
      </c>
      <c r="Z46" s="133">
        <v>16.2</v>
      </c>
      <c r="AA46" s="133">
        <v>32.192105263157899</v>
      </c>
      <c r="AB46" s="133">
        <v>0</v>
      </c>
      <c r="AC46" s="133">
        <v>33.421052631578945</v>
      </c>
      <c r="AD46" s="133">
        <v>5.6</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1">
        <v>93.22</v>
      </c>
      <c r="C47" s="131">
        <v>70.740000000000009</v>
      </c>
      <c r="D47" s="131">
        <v>0</v>
      </c>
      <c r="E47" s="132">
        <v>8.4700000000000006</v>
      </c>
      <c r="F47" s="133">
        <v>8.48</v>
      </c>
      <c r="G47" s="133">
        <v>0</v>
      </c>
      <c r="H47" s="133">
        <v>2.6799999999999997</v>
      </c>
      <c r="I47" s="133">
        <v>19.89</v>
      </c>
      <c r="J47" s="133">
        <v>0</v>
      </c>
      <c r="K47" s="133">
        <v>1</v>
      </c>
      <c r="L47" s="133">
        <v>16.53</v>
      </c>
      <c r="M47" s="133">
        <v>0</v>
      </c>
      <c r="N47" s="133">
        <v>10.65</v>
      </c>
      <c r="O47" s="133">
        <v>1.7</v>
      </c>
      <c r="P47" s="133">
        <v>0</v>
      </c>
      <c r="Q47" s="133">
        <v>1.62</v>
      </c>
      <c r="R47" s="133">
        <v>0.64</v>
      </c>
      <c r="S47" s="133">
        <v>0</v>
      </c>
      <c r="T47" s="133">
        <v>13</v>
      </c>
      <c r="U47" s="133">
        <v>1</v>
      </c>
      <c r="V47" s="133">
        <v>0</v>
      </c>
      <c r="W47" s="133">
        <v>17</v>
      </c>
      <c r="X47" s="133">
        <v>3.4699999999999998</v>
      </c>
      <c r="Y47" s="133">
        <v>0</v>
      </c>
      <c r="Z47" s="133">
        <v>1.8</v>
      </c>
      <c r="AA47" s="133">
        <v>7.6</v>
      </c>
      <c r="AB47" s="133">
        <v>0</v>
      </c>
      <c r="AC47" s="133">
        <v>34</v>
      </c>
      <c r="AD47" s="133">
        <v>1</v>
      </c>
      <c r="AE47" s="133">
        <v>0</v>
      </c>
      <c r="AF47" s="133" t="s">
        <v>207</v>
      </c>
      <c r="AG47" s="133">
        <v>3</v>
      </c>
      <c r="AH47" s="133">
        <v>10.43</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1">
        <v>164.56</v>
      </c>
      <c r="C48" s="131">
        <v>195.96999999999997</v>
      </c>
      <c r="D48" s="131">
        <v>0.4</v>
      </c>
      <c r="E48" s="132">
        <v>17.79</v>
      </c>
      <c r="F48" s="133">
        <v>29.57</v>
      </c>
      <c r="G48" s="133">
        <v>0</v>
      </c>
      <c r="H48" s="133">
        <v>13.8</v>
      </c>
      <c r="I48" s="133">
        <v>70.47999999999999</v>
      </c>
      <c r="J48" s="133">
        <v>0.4</v>
      </c>
      <c r="K48" s="133">
        <v>3.56</v>
      </c>
      <c r="L48" s="133">
        <v>21.55</v>
      </c>
      <c r="M48" s="133">
        <v>0</v>
      </c>
      <c r="N48" s="133">
        <v>29.57</v>
      </c>
      <c r="O48" s="133">
        <v>4.6099999999999994</v>
      </c>
      <c r="P48" s="133">
        <v>0</v>
      </c>
      <c r="Q48" s="133">
        <v>7.63</v>
      </c>
      <c r="R48" s="133">
        <v>1</v>
      </c>
      <c r="S48" s="133">
        <v>0</v>
      </c>
      <c r="T48" s="133">
        <v>16.93</v>
      </c>
      <c r="U48" s="133">
        <v>1</v>
      </c>
      <c r="V48" s="133">
        <v>0</v>
      </c>
      <c r="W48" s="133">
        <v>5.4</v>
      </c>
      <c r="X48" s="133">
        <v>5.4</v>
      </c>
      <c r="Y48" s="133">
        <v>0</v>
      </c>
      <c r="Z48" s="133">
        <v>41.98</v>
      </c>
      <c r="AA48" s="133">
        <v>61.36</v>
      </c>
      <c r="AB48" s="133">
        <v>0</v>
      </c>
      <c r="AC48" s="133">
        <v>27.9</v>
      </c>
      <c r="AD48" s="133">
        <v>1</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1">
        <v>209.31</v>
      </c>
      <c r="C49" s="131">
        <v>268.87</v>
      </c>
      <c r="D49" s="131">
        <v>0</v>
      </c>
      <c r="E49" s="132">
        <v>57.58</v>
      </c>
      <c r="F49" s="133">
        <v>97.55</v>
      </c>
      <c r="G49" s="133">
        <v>0</v>
      </c>
      <c r="H49" s="133">
        <v>0</v>
      </c>
      <c r="I49" s="133">
        <v>23.71</v>
      </c>
      <c r="J49" s="133">
        <v>0</v>
      </c>
      <c r="K49" s="133">
        <v>11.39</v>
      </c>
      <c r="L49" s="133">
        <v>68.75</v>
      </c>
      <c r="M49" s="133">
        <v>0</v>
      </c>
      <c r="N49" s="133">
        <v>50.18</v>
      </c>
      <c r="O49" s="133">
        <v>19.100000000000001</v>
      </c>
      <c r="P49" s="133">
        <v>0</v>
      </c>
      <c r="Q49" s="133">
        <v>1</v>
      </c>
      <c r="R49" s="133">
        <v>3</v>
      </c>
      <c r="S49" s="133">
        <v>0</v>
      </c>
      <c r="T49" s="133">
        <v>15.559999999999999</v>
      </c>
      <c r="U49" s="133">
        <v>9.4499999999999993</v>
      </c>
      <c r="V49" s="133">
        <v>0</v>
      </c>
      <c r="W49" s="133">
        <v>33.6</v>
      </c>
      <c r="X49" s="133">
        <v>12.83</v>
      </c>
      <c r="Y49" s="133">
        <v>0</v>
      </c>
      <c r="Z49" s="133">
        <v>23</v>
      </c>
      <c r="AA49" s="133">
        <v>31.68</v>
      </c>
      <c r="AB49" s="133">
        <v>0</v>
      </c>
      <c r="AC49" s="133">
        <v>17</v>
      </c>
      <c r="AD49" s="133">
        <v>2.8</v>
      </c>
      <c r="AE49" s="133">
        <v>0</v>
      </c>
      <c r="AF49" s="133" t="s">
        <v>208</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1">
        <v>53.3</v>
      </c>
      <c r="C50" s="131">
        <v>63.319999999999993</v>
      </c>
      <c r="D50" s="131">
        <v>0</v>
      </c>
      <c r="E50" s="132">
        <v>6.7</v>
      </c>
      <c r="F50" s="133">
        <v>24.05</v>
      </c>
      <c r="G50" s="133">
        <v>0</v>
      </c>
      <c r="H50" s="133">
        <v>0</v>
      </c>
      <c r="I50" s="133">
        <v>9.5</v>
      </c>
      <c r="J50" s="133">
        <v>0</v>
      </c>
      <c r="K50" s="133">
        <v>0.8</v>
      </c>
      <c r="L50" s="133">
        <v>8.9</v>
      </c>
      <c r="M50" s="133">
        <v>0</v>
      </c>
      <c r="N50" s="133">
        <v>5</v>
      </c>
      <c r="O50" s="133">
        <v>3.9</v>
      </c>
      <c r="P50" s="133">
        <v>0</v>
      </c>
      <c r="Q50" s="133">
        <v>4.9000000000000004</v>
      </c>
      <c r="R50" s="133">
        <v>1</v>
      </c>
      <c r="S50" s="133">
        <v>0</v>
      </c>
      <c r="T50" s="133">
        <v>0.2</v>
      </c>
      <c r="U50" s="133">
        <v>0.86</v>
      </c>
      <c r="V50" s="133">
        <v>0</v>
      </c>
      <c r="W50" s="133">
        <v>0</v>
      </c>
      <c r="X50" s="133">
        <v>1.3</v>
      </c>
      <c r="Y50" s="133">
        <v>0</v>
      </c>
      <c r="Z50" s="133">
        <v>6.3</v>
      </c>
      <c r="AA50" s="133">
        <v>11.309999999999999</v>
      </c>
      <c r="AB50" s="133">
        <v>0</v>
      </c>
      <c r="AC50" s="133">
        <v>29.4</v>
      </c>
      <c r="AD50" s="133">
        <v>2.5</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1">
        <v>213.24</v>
      </c>
      <c r="C51" s="131">
        <v>238.75000000000003</v>
      </c>
      <c r="D51" s="131">
        <v>2.6</v>
      </c>
      <c r="E51" s="132">
        <v>50.79</v>
      </c>
      <c r="F51" s="133">
        <v>57.31</v>
      </c>
      <c r="G51" s="133">
        <v>2.6</v>
      </c>
      <c r="H51" s="133">
        <v>7.15</v>
      </c>
      <c r="I51" s="133">
        <v>48.55</v>
      </c>
      <c r="J51" s="133">
        <v>0</v>
      </c>
      <c r="K51" s="133">
        <v>2</v>
      </c>
      <c r="L51" s="133">
        <v>9.7999999999999989</v>
      </c>
      <c r="M51" s="133">
        <v>0</v>
      </c>
      <c r="N51" s="133">
        <v>64.5</v>
      </c>
      <c r="O51" s="133">
        <v>70.72</v>
      </c>
      <c r="P51" s="133">
        <v>0</v>
      </c>
      <c r="Q51" s="133">
        <v>2</v>
      </c>
      <c r="R51" s="133">
        <v>1.89</v>
      </c>
      <c r="S51" s="133">
        <v>0</v>
      </c>
      <c r="T51" s="133">
        <v>41</v>
      </c>
      <c r="U51" s="133">
        <v>14.61</v>
      </c>
      <c r="V51" s="133">
        <v>0</v>
      </c>
      <c r="W51" s="133">
        <v>1.8</v>
      </c>
      <c r="X51" s="133">
        <v>6.21</v>
      </c>
      <c r="Y51" s="133">
        <v>0</v>
      </c>
      <c r="Z51" s="133">
        <v>19</v>
      </c>
      <c r="AA51" s="133">
        <v>23.31</v>
      </c>
      <c r="AB51" s="133">
        <v>0</v>
      </c>
      <c r="AC51" s="133">
        <v>22</v>
      </c>
      <c r="AD51" s="133">
        <v>3.52</v>
      </c>
      <c r="AE51" s="133">
        <v>0</v>
      </c>
      <c r="AF51" s="133" t="s">
        <v>209</v>
      </c>
      <c r="AG51" s="133">
        <v>3</v>
      </c>
      <c r="AH51" s="133">
        <v>2.83</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1">
        <v>222.46999999999997</v>
      </c>
      <c r="C52" s="131">
        <v>270.38000000000005</v>
      </c>
      <c r="D52" s="131">
        <v>0.53</v>
      </c>
      <c r="E52" s="132">
        <v>38.4</v>
      </c>
      <c r="F52" s="133">
        <v>75.739999999999995</v>
      </c>
      <c r="G52" s="133">
        <v>0</v>
      </c>
      <c r="H52" s="133">
        <v>5.54</v>
      </c>
      <c r="I52" s="133">
        <v>48.58</v>
      </c>
      <c r="J52" s="133">
        <v>0.53</v>
      </c>
      <c r="K52" s="133">
        <v>2.86</v>
      </c>
      <c r="L52" s="133">
        <v>16.36</v>
      </c>
      <c r="M52" s="133">
        <v>0</v>
      </c>
      <c r="N52" s="133">
        <v>79.92</v>
      </c>
      <c r="O52" s="133">
        <v>63.86</v>
      </c>
      <c r="P52" s="133">
        <v>0</v>
      </c>
      <c r="Q52" s="133">
        <v>2.89</v>
      </c>
      <c r="R52" s="133">
        <v>8.09</v>
      </c>
      <c r="S52" s="133">
        <v>0</v>
      </c>
      <c r="T52" s="133">
        <v>43.26</v>
      </c>
      <c r="U52" s="133">
        <v>9.84</v>
      </c>
      <c r="V52" s="133">
        <v>0</v>
      </c>
      <c r="W52" s="133">
        <v>12</v>
      </c>
      <c r="X52" s="133">
        <v>8.09</v>
      </c>
      <c r="Y52" s="133">
        <v>0</v>
      </c>
      <c r="Z52" s="133">
        <v>36.6</v>
      </c>
      <c r="AA52" s="133">
        <v>39.82</v>
      </c>
      <c r="AB52" s="133">
        <v>0</v>
      </c>
      <c r="AC52" s="133">
        <v>1</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1">
        <v>1474.5</v>
      </c>
      <c r="C53" s="131">
        <v>940</v>
      </c>
      <c r="D53" s="131">
        <v>0</v>
      </c>
      <c r="E53" s="132">
        <v>27</v>
      </c>
      <c r="F53" s="133">
        <v>60.5</v>
      </c>
      <c r="G53" s="133">
        <v>0</v>
      </c>
      <c r="H53" s="133">
        <v>48.5</v>
      </c>
      <c r="I53" s="133">
        <v>249.5</v>
      </c>
      <c r="J53" s="133">
        <v>0</v>
      </c>
      <c r="K53" s="133">
        <v>0</v>
      </c>
      <c r="L53" s="133">
        <v>0</v>
      </c>
      <c r="M53" s="133">
        <v>0</v>
      </c>
      <c r="N53" s="133">
        <v>94</v>
      </c>
      <c r="O53" s="133">
        <v>144.5</v>
      </c>
      <c r="P53" s="133">
        <v>0</v>
      </c>
      <c r="Q53" s="133">
        <v>9</v>
      </c>
      <c r="R53" s="133">
        <v>9</v>
      </c>
      <c r="S53" s="133">
        <v>0</v>
      </c>
      <c r="T53" s="133">
        <v>131</v>
      </c>
      <c r="U53" s="133">
        <v>61</v>
      </c>
      <c r="V53" s="133">
        <v>0</v>
      </c>
      <c r="W53" s="133">
        <v>0</v>
      </c>
      <c r="X53" s="133">
        <v>0</v>
      </c>
      <c r="Y53" s="133">
        <v>0</v>
      </c>
      <c r="Z53" s="133">
        <v>967.5</v>
      </c>
      <c r="AA53" s="133">
        <v>235</v>
      </c>
      <c r="AB53" s="133">
        <v>0</v>
      </c>
      <c r="AC53" s="133">
        <v>39</v>
      </c>
      <c r="AD53" s="133">
        <v>9.5</v>
      </c>
      <c r="AE53" s="133">
        <v>0</v>
      </c>
      <c r="AF53" s="133" t="s">
        <v>207</v>
      </c>
      <c r="AG53" s="133">
        <v>158.5</v>
      </c>
      <c r="AH53" s="133">
        <v>171</v>
      </c>
      <c r="AI53" s="133">
        <v>0</v>
      </c>
      <c r="AJ53" s="133">
        <v>0</v>
      </c>
      <c r="AK53" s="133">
        <v>0</v>
      </c>
      <c r="AL53" s="133">
        <v>0</v>
      </c>
      <c r="AM53" s="133">
        <v>0</v>
      </c>
      <c r="AN53" s="133" t="s">
        <v>99</v>
      </c>
      <c r="AO53" s="133">
        <v>0</v>
      </c>
      <c r="AP53" s="133">
        <v>0</v>
      </c>
      <c r="AQ53" s="133">
        <v>0</v>
      </c>
      <c r="AR53" s="133" t="s">
        <v>210</v>
      </c>
      <c r="AS53" s="133">
        <v>0</v>
      </c>
      <c r="AT53" s="133">
        <v>0</v>
      </c>
      <c r="AU53" s="134">
        <v>0</v>
      </c>
    </row>
    <row r="54" spans="1:47" x14ac:dyDescent="0.35">
      <c r="A54" s="95" t="s">
        <v>44</v>
      </c>
      <c r="B54" s="131">
        <v>210.83</v>
      </c>
      <c r="C54" s="131">
        <v>398.09000000000003</v>
      </c>
      <c r="D54" s="131">
        <v>0</v>
      </c>
      <c r="E54" s="132">
        <v>59.8</v>
      </c>
      <c r="F54" s="133">
        <v>124.2</v>
      </c>
      <c r="G54" s="133">
        <v>0</v>
      </c>
      <c r="H54" s="133">
        <v>20.95</v>
      </c>
      <c r="I54" s="133">
        <v>113.74000000000001</v>
      </c>
      <c r="J54" s="133">
        <v>0</v>
      </c>
      <c r="K54" s="133">
        <v>9.81</v>
      </c>
      <c r="L54" s="133">
        <v>51.39</v>
      </c>
      <c r="M54" s="133">
        <v>0</v>
      </c>
      <c r="N54" s="133">
        <v>26.43</v>
      </c>
      <c r="O54" s="133">
        <v>46.730000000000004</v>
      </c>
      <c r="P54" s="133">
        <v>0</v>
      </c>
      <c r="Q54" s="133">
        <v>2</v>
      </c>
      <c r="R54" s="133">
        <v>1</v>
      </c>
      <c r="S54" s="133">
        <v>0</v>
      </c>
      <c r="T54" s="133">
        <v>40</v>
      </c>
      <c r="U54" s="133">
        <v>25.93</v>
      </c>
      <c r="V54" s="133">
        <v>0</v>
      </c>
      <c r="W54" s="133">
        <v>2</v>
      </c>
      <c r="X54" s="133">
        <v>1.6</v>
      </c>
      <c r="Y54" s="133">
        <v>0</v>
      </c>
      <c r="Z54" s="133">
        <v>34</v>
      </c>
      <c r="AA54" s="133">
        <v>28.5</v>
      </c>
      <c r="AB54" s="133">
        <v>0</v>
      </c>
      <c r="AC54" s="133">
        <v>4</v>
      </c>
      <c r="AD54" s="133">
        <v>0</v>
      </c>
      <c r="AE54" s="133">
        <v>0</v>
      </c>
      <c r="AF54" s="133">
        <v>0</v>
      </c>
      <c r="AG54" s="133">
        <v>11.84</v>
      </c>
      <c r="AH54" s="133">
        <v>5</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230</v>
      </c>
      <c r="B55" s="131">
        <v>367.78000000000003</v>
      </c>
      <c r="C55" s="131">
        <v>469.55999999999995</v>
      </c>
      <c r="D55" s="131">
        <v>0</v>
      </c>
      <c r="E55" s="132">
        <v>71.099999999999994</v>
      </c>
      <c r="F55" s="133">
        <v>120.57</v>
      </c>
      <c r="G55" s="133">
        <v>0</v>
      </c>
      <c r="H55" s="133">
        <v>8.75</v>
      </c>
      <c r="I55" s="133">
        <v>65.02</v>
      </c>
      <c r="J55" s="133">
        <v>0</v>
      </c>
      <c r="K55" s="133">
        <v>29.34</v>
      </c>
      <c r="L55" s="133">
        <v>106.73</v>
      </c>
      <c r="M55" s="133">
        <v>0</v>
      </c>
      <c r="N55" s="133">
        <v>61.3</v>
      </c>
      <c r="O55" s="133">
        <v>67.87</v>
      </c>
      <c r="P55" s="133">
        <v>0</v>
      </c>
      <c r="Q55" s="133">
        <v>19.920000000000002</v>
      </c>
      <c r="R55" s="133">
        <v>6.9</v>
      </c>
      <c r="S55" s="133">
        <v>0</v>
      </c>
      <c r="T55" s="133">
        <v>74.180000000000007</v>
      </c>
      <c r="U55" s="133">
        <v>17.25</v>
      </c>
      <c r="V55" s="133">
        <v>0</v>
      </c>
      <c r="W55" s="133">
        <v>2</v>
      </c>
      <c r="X55" s="133">
        <v>13.940000000000001</v>
      </c>
      <c r="Y55" s="133">
        <v>0</v>
      </c>
      <c r="Z55" s="133">
        <v>54.02</v>
      </c>
      <c r="AA55" s="133">
        <v>60.65</v>
      </c>
      <c r="AB55" s="133">
        <v>0</v>
      </c>
      <c r="AC55" s="133">
        <v>47.17</v>
      </c>
      <c r="AD55" s="133">
        <v>10.63</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1">
        <v>237.89999999999998</v>
      </c>
      <c r="C56" s="131">
        <v>260.2</v>
      </c>
      <c r="D56" s="131">
        <v>0</v>
      </c>
      <c r="E56" s="132">
        <v>54.8</v>
      </c>
      <c r="F56" s="133">
        <v>70.5</v>
      </c>
      <c r="G56" s="133">
        <v>0</v>
      </c>
      <c r="H56" s="133">
        <v>1</v>
      </c>
      <c r="I56" s="133">
        <v>39</v>
      </c>
      <c r="J56" s="133">
        <v>0</v>
      </c>
      <c r="K56" s="133">
        <v>4</v>
      </c>
      <c r="L56" s="133">
        <v>49</v>
      </c>
      <c r="M56" s="133">
        <v>0</v>
      </c>
      <c r="N56" s="133">
        <v>13</v>
      </c>
      <c r="O56" s="133">
        <v>47.6</v>
      </c>
      <c r="P56" s="133">
        <v>0</v>
      </c>
      <c r="Q56" s="133">
        <v>17.8</v>
      </c>
      <c r="R56" s="133">
        <v>6.6</v>
      </c>
      <c r="S56" s="133">
        <v>0</v>
      </c>
      <c r="T56" s="133">
        <v>39.299999999999997</v>
      </c>
      <c r="U56" s="133">
        <v>9.6999999999999993</v>
      </c>
      <c r="V56" s="133">
        <v>0</v>
      </c>
      <c r="W56" s="133">
        <v>12</v>
      </c>
      <c r="X56" s="133">
        <v>2.4</v>
      </c>
      <c r="Y56" s="133">
        <v>0</v>
      </c>
      <c r="Z56" s="133">
        <v>14</v>
      </c>
      <c r="AA56" s="133">
        <v>20</v>
      </c>
      <c r="AB56" s="133">
        <v>0</v>
      </c>
      <c r="AC56" s="133">
        <v>80</v>
      </c>
      <c r="AD56" s="133">
        <v>7</v>
      </c>
      <c r="AE56" s="133">
        <v>0</v>
      </c>
      <c r="AF56" s="133" t="s">
        <v>172</v>
      </c>
      <c r="AG56" s="133">
        <v>2</v>
      </c>
      <c r="AH56" s="133">
        <v>8.4</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1">
        <v>101.99000000000001</v>
      </c>
      <c r="C57" s="131">
        <v>165.5</v>
      </c>
      <c r="D57" s="131">
        <v>0</v>
      </c>
      <c r="E57" s="132">
        <v>25.3</v>
      </c>
      <c r="F57" s="133">
        <v>53.22</v>
      </c>
      <c r="G57" s="133">
        <v>0</v>
      </c>
      <c r="H57" s="133">
        <v>0</v>
      </c>
      <c r="I57" s="133">
        <v>56.88</v>
      </c>
      <c r="J57" s="133">
        <v>0</v>
      </c>
      <c r="K57" s="133">
        <v>0</v>
      </c>
      <c r="L57" s="133">
        <v>0</v>
      </c>
      <c r="M57" s="133">
        <v>0</v>
      </c>
      <c r="N57" s="133">
        <v>21</v>
      </c>
      <c r="O57" s="133">
        <v>23.759999999999998</v>
      </c>
      <c r="P57" s="133">
        <v>0</v>
      </c>
      <c r="Q57" s="133">
        <v>5.09</v>
      </c>
      <c r="R57" s="133">
        <v>3.84</v>
      </c>
      <c r="S57" s="133">
        <v>0</v>
      </c>
      <c r="T57" s="133">
        <v>13</v>
      </c>
      <c r="U57" s="133">
        <v>2</v>
      </c>
      <c r="V57" s="133">
        <v>0</v>
      </c>
      <c r="W57" s="133">
        <v>2</v>
      </c>
      <c r="X57" s="133">
        <v>4.5299999999999994</v>
      </c>
      <c r="Y57" s="133">
        <v>0</v>
      </c>
      <c r="Z57" s="133">
        <v>19.600000000000001</v>
      </c>
      <c r="AA57" s="133">
        <v>20.27</v>
      </c>
      <c r="AB57" s="133">
        <v>0</v>
      </c>
      <c r="AC57" s="133">
        <v>16</v>
      </c>
      <c r="AD57" s="133">
        <v>1</v>
      </c>
      <c r="AE57" s="133">
        <v>0</v>
      </c>
      <c r="AF57" s="133" t="s">
        <v>211</v>
      </c>
      <c r="AG57" s="133">
        <v>0</v>
      </c>
      <c r="AH57" s="133">
        <v>0</v>
      </c>
      <c r="AI57" s="133">
        <v>0</v>
      </c>
      <c r="AJ57" s="133" t="s">
        <v>212</v>
      </c>
      <c r="AK57" s="133">
        <v>0</v>
      </c>
      <c r="AL57" s="133">
        <v>0</v>
      </c>
      <c r="AM57" s="133">
        <v>0</v>
      </c>
      <c r="AN57" s="133" t="s">
        <v>213</v>
      </c>
      <c r="AO57" s="133">
        <v>0</v>
      </c>
      <c r="AP57" s="133">
        <v>0</v>
      </c>
      <c r="AQ57" s="133">
        <v>0</v>
      </c>
      <c r="AR57" s="133">
        <v>0</v>
      </c>
      <c r="AS57" s="133">
        <v>0</v>
      </c>
      <c r="AT57" s="133">
        <v>0</v>
      </c>
      <c r="AU57" s="134">
        <v>0</v>
      </c>
    </row>
    <row r="58" spans="1:47" x14ac:dyDescent="0.35">
      <c r="A58" s="95" t="s">
        <v>47</v>
      </c>
      <c r="B58" s="131">
        <v>106.1</v>
      </c>
      <c r="C58" s="131">
        <v>87.3</v>
      </c>
      <c r="D58" s="131">
        <v>0</v>
      </c>
      <c r="E58" s="132">
        <v>25</v>
      </c>
      <c r="F58" s="133">
        <v>39.9</v>
      </c>
      <c r="G58" s="133">
        <v>0</v>
      </c>
      <c r="H58" s="133">
        <v>1.1000000000000001</v>
      </c>
      <c r="I58" s="133">
        <v>16</v>
      </c>
      <c r="J58" s="133">
        <v>0</v>
      </c>
      <c r="K58" s="133">
        <v>0</v>
      </c>
      <c r="L58" s="133">
        <v>0</v>
      </c>
      <c r="M58" s="133">
        <v>0</v>
      </c>
      <c r="N58" s="133">
        <v>25.6</v>
      </c>
      <c r="O58" s="133">
        <v>3.9</v>
      </c>
      <c r="P58" s="133">
        <v>0</v>
      </c>
      <c r="Q58" s="133">
        <v>10.3</v>
      </c>
      <c r="R58" s="133">
        <v>4</v>
      </c>
      <c r="S58" s="133">
        <v>0</v>
      </c>
      <c r="T58" s="133">
        <v>0.2</v>
      </c>
      <c r="U58" s="133">
        <v>1.3</v>
      </c>
      <c r="V58" s="133">
        <v>0</v>
      </c>
      <c r="W58" s="133">
        <v>0.9</v>
      </c>
      <c r="X58" s="133">
        <v>3.0999999999999996</v>
      </c>
      <c r="Y58" s="133">
        <v>0</v>
      </c>
      <c r="Z58" s="133">
        <v>13.9</v>
      </c>
      <c r="AA58" s="133">
        <v>15.700000000000001</v>
      </c>
      <c r="AB58" s="133">
        <v>0</v>
      </c>
      <c r="AC58" s="133">
        <v>29.1</v>
      </c>
      <c r="AD58" s="133">
        <v>3.4</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1">
        <v>316.15999999999997</v>
      </c>
      <c r="C59" s="131">
        <v>433.73</v>
      </c>
      <c r="D59" s="131">
        <v>2</v>
      </c>
      <c r="E59" s="132">
        <v>4</v>
      </c>
      <c r="F59" s="133">
        <v>1</v>
      </c>
      <c r="G59" s="133">
        <v>0</v>
      </c>
      <c r="H59" s="133">
        <v>20.6</v>
      </c>
      <c r="I59" s="133">
        <v>68.650000000000006</v>
      </c>
      <c r="J59" s="133">
        <v>1</v>
      </c>
      <c r="K59" s="133">
        <v>16.09</v>
      </c>
      <c r="L59" s="133">
        <v>87.5</v>
      </c>
      <c r="M59" s="133">
        <v>0</v>
      </c>
      <c r="N59" s="133">
        <v>31.7</v>
      </c>
      <c r="O59" s="133">
        <v>98.42</v>
      </c>
      <c r="P59" s="133">
        <v>1</v>
      </c>
      <c r="Q59" s="133">
        <v>24</v>
      </c>
      <c r="R59" s="133">
        <v>13.7</v>
      </c>
      <c r="S59" s="133">
        <v>0</v>
      </c>
      <c r="T59" s="133">
        <v>8</v>
      </c>
      <c r="U59" s="133">
        <v>2</v>
      </c>
      <c r="V59" s="133">
        <v>0</v>
      </c>
      <c r="W59" s="133">
        <v>71</v>
      </c>
      <c r="X59" s="133">
        <v>13</v>
      </c>
      <c r="Y59" s="133">
        <v>0</v>
      </c>
      <c r="Z59" s="133">
        <v>133.77000000000001</v>
      </c>
      <c r="AA59" s="133">
        <v>149.46</v>
      </c>
      <c r="AB59" s="133">
        <v>0</v>
      </c>
      <c r="AC59" s="133">
        <v>0</v>
      </c>
      <c r="AD59" s="133">
        <v>0</v>
      </c>
      <c r="AE59" s="133">
        <v>0</v>
      </c>
      <c r="AF59" s="133" t="s">
        <v>214</v>
      </c>
      <c r="AG59" s="133">
        <v>7</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49</v>
      </c>
      <c r="B60" s="131">
        <v>290.13</v>
      </c>
      <c r="C60" s="131">
        <v>479.56</v>
      </c>
      <c r="D60" s="131">
        <v>1.6</v>
      </c>
      <c r="E60" s="132">
        <v>52.54</v>
      </c>
      <c r="F60" s="133">
        <v>78.75</v>
      </c>
      <c r="G60" s="133">
        <v>0</v>
      </c>
      <c r="H60" s="133">
        <v>6.65</v>
      </c>
      <c r="I60" s="133">
        <v>195.78000000000003</v>
      </c>
      <c r="J60" s="133">
        <v>1</v>
      </c>
      <c r="K60" s="133">
        <v>15.43</v>
      </c>
      <c r="L60" s="133">
        <v>63.540000000000013</v>
      </c>
      <c r="M60" s="133">
        <v>0</v>
      </c>
      <c r="N60" s="133">
        <v>72.95</v>
      </c>
      <c r="O60" s="133">
        <v>68.110000000000014</v>
      </c>
      <c r="P60" s="133">
        <v>0.6</v>
      </c>
      <c r="Q60" s="133">
        <v>21.89</v>
      </c>
      <c r="R60" s="133">
        <v>2.4</v>
      </c>
      <c r="S60" s="133">
        <v>0</v>
      </c>
      <c r="T60" s="133">
        <v>34.39</v>
      </c>
      <c r="U60" s="133">
        <v>15.839999999999998</v>
      </c>
      <c r="V60" s="133">
        <v>0</v>
      </c>
      <c r="W60" s="133">
        <v>28.4</v>
      </c>
      <c r="X60" s="133">
        <v>8.52</v>
      </c>
      <c r="Y60" s="133">
        <v>0</v>
      </c>
      <c r="Z60" s="133">
        <v>45.88</v>
      </c>
      <c r="AA60" s="133">
        <v>45.62</v>
      </c>
      <c r="AB60" s="133">
        <v>0</v>
      </c>
      <c r="AC60" s="133">
        <v>12</v>
      </c>
      <c r="AD60" s="133">
        <v>1</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1">
        <v>130.41050000000001</v>
      </c>
      <c r="C61" s="131">
        <v>110.47399999999999</v>
      </c>
      <c r="D61" s="131">
        <v>0</v>
      </c>
      <c r="E61" s="132">
        <v>17</v>
      </c>
      <c r="F61" s="133">
        <v>28.071899999999999</v>
      </c>
      <c r="G61" s="133">
        <v>0</v>
      </c>
      <c r="H61" s="133">
        <v>6.1279000000000003</v>
      </c>
      <c r="I61" s="133">
        <v>23.929100000000002</v>
      </c>
      <c r="J61" s="133">
        <v>0</v>
      </c>
      <c r="K61" s="133">
        <v>0</v>
      </c>
      <c r="L61" s="133">
        <v>0</v>
      </c>
      <c r="M61" s="133">
        <v>0</v>
      </c>
      <c r="N61" s="133">
        <v>18.3947</v>
      </c>
      <c r="O61" s="133">
        <v>5.6315999999999997</v>
      </c>
      <c r="P61" s="133">
        <v>0</v>
      </c>
      <c r="Q61" s="133">
        <v>0</v>
      </c>
      <c r="R61" s="133">
        <v>2</v>
      </c>
      <c r="S61" s="133">
        <v>0</v>
      </c>
      <c r="T61" s="133">
        <v>0.73009999999999997</v>
      </c>
      <c r="U61" s="133">
        <v>1.8988999999999998</v>
      </c>
      <c r="V61" s="133">
        <v>0</v>
      </c>
      <c r="W61" s="133">
        <v>5</v>
      </c>
      <c r="X61" s="133">
        <v>5</v>
      </c>
      <c r="Y61" s="133">
        <v>0</v>
      </c>
      <c r="Z61" s="133">
        <v>23.157800000000002</v>
      </c>
      <c r="AA61" s="133">
        <v>18.629899999999999</v>
      </c>
      <c r="AB61" s="133">
        <v>0</v>
      </c>
      <c r="AC61" s="133">
        <v>46</v>
      </c>
      <c r="AD61" s="133">
        <v>4.5789</v>
      </c>
      <c r="AE61" s="133">
        <v>0</v>
      </c>
      <c r="AF61" s="133" t="s">
        <v>207</v>
      </c>
      <c r="AG61" s="133">
        <v>14</v>
      </c>
      <c r="AH61" s="133">
        <v>20.733699999999999</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1">
        <v>215.124</v>
      </c>
      <c r="C62" s="131">
        <v>461.93399999999997</v>
      </c>
      <c r="D62" s="131">
        <v>1</v>
      </c>
      <c r="E62" s="132">
        <v>2</v>
      </c>
      <c r="F62" s="133">
        <v>11.524000000000001</v>
      </c>
      <c r="G62" s="133">
        <v>0</v>
      </c>
      <c r="H62" s="133">
        <v>4.5140000000000002</v>
      </c>
      <c r="I62" s="133">
        <v>75.08</v>
      </c>
      <c r="J62" s="133">
        <v>0</v>
      </c>
      <c r="K62" s="133">
        <v>11.57</v>
      </c>
      <c r="L62" s="133">
        <v>95.37</v>
      </c>
      <c r="M62" s="133">
        <v>0</v>
      </c>
      <c r="N62" s="133">
        <v>13.93</v>
      </c>
      <c r="O62" s="133">
        <v>31.619999999999997</v>
      </c>
      <c r="P62" s="133">
        <v>0</v>
      </c>
      <c r="Q62" s="133">
        <v>6.54</v>
      </c>
      <c r="R62" s="133">
        <v>4.6500000000000004</v>
      </c>
      <c r="S62" s="133">
        <v>0</v>
      </c>
      <c r="T62" s="133">
        <v>6</v>
      </c>
      <c r="U62" s="133">
        <v>7.13</v>
      </c>
      <c r="V62" s="133">
        <v>0</v>
      </c>
      <c r="W62" s="133">
        <v>3</v>
      </c>
      <c r="X62" s="133">
        <v>10</v>
      </c>
      <c r="Y62" s="133">
        <v>0</v>
      </c>
      <c r="Z62" s="133">
        <v>45.5</v>
      </c>
      <c r="AA62" s="133">
        <v>79.8</v>
      </c>
      <c r="AB62" s="133">
        <v>0</v>
      </c>
      <c r="AC62" s="133">
        <v>6</v>
      </c>
      <c r="AD62" s="133">
        <v>1</v>
      </c>
      <c r="AE62" s="133">
        <v>0</v>
      </c>
      <c r="AF62" s="133" t="s">
        <v>215</v>
      </c>
      <c r="AG62" s="133">
        <v>116.07</v>
      </c>
      <c r="AH62" s="133">
        <v>145.76</v>
      </c>
      <c r="AI62" s="133">
        <v>1</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1">
        <v>84.735500000000002</v>
      </c>
      <c r="C63" s="131">
        <v>91.131000000000014</v>
      </c>
      <c r="D63" s="131">
        <v>0.2</v>
      </c>
      <c r="E63" s="132">
        <v>9.7920999999999996</v>
      </c>
      <c r="F63" s="133">
        <v>30.267400000000002</v>
      </c>
      <c r="G63" s="133">
        <v>0</v>
      </c>
      <c r="H63" s="133">
        <v>2.2599999999999998</v>
      </c>
      <c r="I63" s="133">
        <v>7.4001000000000001</v>
      </c>
      <c r="J63" s="133">
        <v>0</v>
      </c>
      <c r="K63" s="133">
        <v>4.0968</v>
      </c>
      <c r="L63" s="133">
        <v>18.376799999999999</v>
      </c>
      <c r="M63" s="133">
        <v>0</v>
      </c>
      <c r="N63" s="133">
        <v>16.86</v>
      </c>
      <c r="O63" s="133">
        <v>10.7</v>
      </c>
      <c r="P63" s="133">
        <v>0</v>
      </c>
      <c r="Q63" s="133">
        <v>2</v>
      </c>
      <c r="R63" s="133">
        <v>0</v>
      </c>
      <c r="S63" s="133">
        <v>0</v>
      </c>
      <c r="T63" s="133">
        <v>2.0718000000000001</v>
      </c>
      <c r="U63" s="133">
        <v>0.75509999999999999</v>
      </c>
      <c r="V63" s="133">
        <v>0.2</v>
      </c>
      <c r="W63" s="133">
        <v>5.5</v>
      </c>
      <c r="X63" s="133">
        <v>1.7</v>
      </c>
      <c r="Y63" s="133">
        <v>0</v>
      </c>
      <c r="Z63" s="133">
        <v>10.1548</v>
      </c>
      <c r="AA63" s="133">
        <v>16.8416</v>
      </c>
      <c r="AB63" s="133">
        <v>0</v>
      </c>
      <c r="AC63" s="133">
        <v>32</v>
      </c>
      <c r="AD63" s="133">
        <v>5.09</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1">
        <v>117.44330000000001</v>
      </c>
      <c r="C64" s="131">
        <v>123.57</v>
      </c>
      <c r="D64" s="131">
        <v>2</v>
      </c>
      <c r="E64" s="132">
        <v>5.78</v>
      </c>
      <c r="F64" s="133">
        <v>6.8</v>
      </c>
      <c r="G64" s="133">
        <v>0</v>
      </c>
      <c r="H64" s="133">
        <v>0</v>
      </c>
      <c r="I64" s="133">
        <v>40.4</v>
      </c>
      <c r="J64" s="133">
        <v>0</v>
      </c>
      <c r="K64" s="133">
        <v>0.63</v>
      </c>
      <c r="L64" s="133">
        <v>14.51</v>
      </c>
      <c r="M64" s="133">
        <v>0</v>
      </c>
      <c r="N64" s="133">
        <v>11.8</v>
      </c>
      <c r="O64" s="133">
        <v>13.1</v>
      </c>
      <c r="P64" s="133">
        <v>0</v>
      </c>
      <c r="Q64" s="133">
        <v>2.23</v>
      </c>
      <c r="R64" s="133">
        <v>1.44</v>
      </c>
      <c r="S64" s="133">
        <v>0</v>
      </c>
      <c r="T64" s="133">
        <v>0.52</v>
      </c>
      <c r="U64" s="133">
        <v>0.26</v>
      </c>
      <c r="V64" s="133">
        <v>0</v>
      </c>
      <c r="W64" s="133">
        <v>3</v>
      </c>
      <c r="X64" s="133">
        <v>3</v>
      </c>
      <c r="Y64" s="133">
        <v>0</v>
      </c>
      <c r="Z64" s="133">
        <v>9.8947000000000003</v>
      </c>
      <c r="AA64" s="133">
        <v>11.95</v>
      </c>
      <c r="AB64" s="133">
        <v>0</v>
      </c>
      <c r="AC64" s="133">
        <v>56.788600000000002</v>
      </c>
      <c r="AD64" s="133">
        <v>3</v>
      </c>
      <c r="AE64" s="133">
        <v>2</v>
      </c>
      <c r="AF64" s="133">
        <v>0</v>
      </c>
      <c r="AG64" s="133">
        <v>18</v>
      </c>
      <c r="AH64" s="133">
        <v>4</v>
      </c>
      <c r="AI64" s="133">
        <v>0</v>
      </c>
      <c r="AJ64" s="133">
        <v>0</v>
      </c>
      <c r="AK64" s="133">
        <v>8.8000000000000007</v>
      </c>
      <c r="AL64" s="133">
        <v>25.11</v>
      </c>
      <c r="AM64" s="133">
        <v>0</v>
      </c>
      <c r="AN64" s="133">
        <v>0</v>
      </c>
      <c r="AO64" s="133">
        <v>0</v>
      </c>
      <c r="AP64" s="133">
        <v>0</v>
      </c>
      <c r="AQ64" s="133">
        <v>0</v>
      </c>
      <c r="AR64" s="133">
        <v>0</v>
      </c>
      <c r="AS64" s="133">
        <v>0</v>
      </c>
      <c r="AT64" s="133">
        <v>0</v>
      </c>
      <c r="AU64" s="134">
        <v>0</v>
      </c>
    </row>
    <row r="65" spans="1:47" x14ac:dyDescent="0.35">
      <c r="A65" s="95" t="s">
        <v>54</v>
      </c>
      <c r="B65" s="131">
        <v>71.73</v>
      </c>
      <c r="C65" s="131">
        <v>72.344399999999993</v>
      </c>
      <c r="D65" s="131">
        <v>0</v>
      </c>
      <c r="E65" s="132">
        <v>13.21</v>
      </c>
      <c r="F65" s="133">
        <v>23.67</v>
      </c>
      <c r="G65" s="133">
        <v>0</v>
      </c>
      <c r="H65" s="133">
        <v>1</v>
      </c>
      <c r="I65" s="133">
        <v>8.93</v>
      </c>
      <c r="J65" s="133">
        <v>0</v>
      </c>
      <c r="K65" s="133">
        <v>1</v>
      </c>
      <c r="L65" s="133">
        <v>3.01</v>
      </c>
      <c r="M65" s="133">
        <v>0</v>
      </c>
      <c r="N65" s="133">
        <v>26.64</v>
      </c>
      <c r="O65" s="133">
        <v>17.18</v>
      </c>
      <c r="P65" s="133">
        <v>0</v>
      </c>
      <c r="Q65" s="133">
        <v>6.2799999999999994</v>
      </c>
      <c r="R65" s="133">
        <v>2.31</v>
      </c>
      <c r="S65" s="133">
        <v>0</v>
      </c>
      <c r="T65" s="133">
        <v>0</v>
      </c>
      <c r="U65" s="133">
        <v>0</v>
      </c>
      <c r="V65" s="133">
        <v>0</v>
      </c>
      <c r="W65" s="133">
        <v>3</v>
      </c>
      <c r="X65" s="133">
        <v>3.23</v>
      </c>
      <c r="Y65" s="133">
        <v>0</v>
      </c>
      <c r="Z65" s="133">
        <v>14.6</v>
      </c>
      <c r="AA65" s="133">
        <v>14.0144</v>
      </c>
      <c r="AB65" s="133">
        <v>0</v>
      </c>
      <c r="AC65" s="133">
        <v>6</v>
      </c>
      <c r="AD65" s="133">
        <v>0</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1">
        <v>147.33000000000001</v>
      </c>
      <c r="C66" s="131">
        <v>176.55999999999997</v>
      </c>
      <c r="D66" s="131">
        <v>0</v>
      </c>
      <c r="E66" s="132">
        <v>37.07</v>
      </c>
      <c r="F66" s="133">
        <v>71.84</v>
      </c>
      <c r="G66" s="133">
        <v>0</v>
      </c>
      <c r="H66" s="133">
        <v>2.1</v>
      </c>
      <c r="I66" s="133">
        <v>34.97</v>
      </c>
      <c r="J66" s="133">
        <v>0</v>
      </c>
      <c r="K66" s="133">
        <v>1</v>
      </c>
      <c r="L66" s="133">
        <v>4.7</v>
      </c>
      <c r="M66" s="133">
        <v>0</v>
      </c>
      <c r="N66" s="133">
        <v>5.0999999999999996</v>
      </c>
      <c r="O66" s="133">
        <v>15.8</v>
      </c>
      <c r="P66" s="133">
        <v>0</v>
      </c>
      <c r="Q66" s="133">
        <v>0</v>
      </c>
      <c r="R66" s="133">
        <v>0</v>
      </c>
      <c r="S66" s="133">
        <v>0</v>
      </c>
      <c r="T66" s="133">
        <v>0</v>
      </c>
      <c r="U66" s="133">
        <v>0</v>
      </c>
      <c r="V66" s="133">
        <v>0</v>
      </c>
      <c r="W66" s="133">
        <v>6.5</v>
      </c>
      <c r="X66" s="133">
        <v>7.3900000000000006</v>
      </c>
      <c r="Y66" s="133">
        <v>0</v>
      </c>
      <c r="Z66" s="133">
        <v>17.8</v>
      </c>
      <c r="AA66" s="133">
        <v>17.77</v>
      </c>
      <c r="AB66" s="133">
        <v>0</v>
      </c>
      <c r="AC66" s="133">
        <v>59.89</v>
      </c>
      <c r="AD66" s="133">
        <v>11.67</v>
      </c>
      <c r="AE66" s="133">
        <v>0</v>
      </c>
      <c r="AF66" s="133" t="s">
        <v>216</v>
      </c>
      <c r="AG66" s="133">
        <v>17.87</v>
      </c>
      <c r="AH66" s="133">
        <v>12.42</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56</v>
      </c>
      <c r="B67" s="131">
        <v>100.55</v>
      </c>
      <c r="C67" s="131">
        <v>85.64</v>
      </c>
      <c r="D67" s="131">
        <v>0.05</v>
      </c>
      <c r="E67" s="132">
        <v>29.63</v>
      </c>
      <c r="F67" s="133">
        <v>30.03</v>
      </c>
      <c r="G67" s="133">
        <v>0</v>
      </c>
      <c r="H67" s="133">
        <v>0.78</v>
      </c>
      <c r="I67" s="133">
        <v>20.05</v>
      </c>
      <c r="J67" s="133">
        <v>0</v>
      </c>
      <c r="K67" s="133">
        <v>2.0300000000000002</v>
      </c>
      <c r="L67" s="133">
        <v>10.65</v>
      </c>
      <c r="M67" s="133">
        <v>0</v>
      </c>
      <c r="N67" s="133">
        <v>3.11</v>
      </c>
      <c r="O67" s="133">
        <v>4.1500000000000004</v>
      </c>
      <c r="P67" s="133">
        <v>0.05</v>
      </c>
      <c r="Q67" s="133">
        <v>0</v>
      </c>
      <c r="R67" s="133">
        <v>2</v>
      </c>
      <c r="S67" s="133">
        <v>0</v>
      </c>
      <c r="T67" s="133">
        <v>0</v>
      </c>
      <c r="U67" s="133">
        <v>0</v>
      </c>
      <c r="V67" s="133">
        <v>0</v>
      </c>
      <c r="W67" s="133">
        <v>3</v>
      </c>
      <c r="X67" s="133">
        <v>5.87</v>
      </c>
      <c r="Y67" s="133">
        <v>0</v>
      </c>
      <c r="Z67" s="133">
        <v>8</v>
      </c>
      <c r="AA67" s="133">
        <v>8.89</v>
      </c>
      <c r="AB67" s="133">
        <v>0</v>
      </c>
      <c r="AC67" s="133">
        <v>54</v>
      </c>
      <c r="AD67" s="133">
        <v>4</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1">
        <v>315.60999999999996</v>
      </c>
      <c r="C68" s="131">
        <v>392.29999999999995</v>
      </c>
      <c r="D68" s="131">
        <v>1</v>
      </c>
      <c r="E68" s="132">
        <v>91.63</v>
      </c>
      <c r="F68" s="133">
        <v>90.77</v>
      </c>
      <c r="G68" s="133">
        <v>1</v>
      </c>
      <c r="H68" s="133">
        <v>18.82</v>
      </c>
      <c r="I68" s="133">
        <v>128.32999999999998</v>
      </c>
      <c r="J68" s="133">
        <v>0</v>
      </c>
      <c r="K68" s="133">
        <v>6.26</v>
      </c>
      <c r="L68" s="133">
        <v>20.100000000000001</v>
      </c>
      <c r="M68" s="133">
        <v>0</v>
      </c>
      <c r="N68" s="133">
        <v>34.159999999999997</v>
      </c>
      <c r="O68" s="133">
        <v>56.64</v>
      </c>
      <c r="P68" s="133">
        <v>0</v>
      </c>
      <c r="Q68" s="133">
        <v>11</v>
      </c>
      <c r="R68" s="133">
        <v>4</v>
      </c>
      <c r="S68" s="133">
        <v>0</v>
      </c>
      <c r="T68" s="133">
        <v>73.209999999999994</v>
      </c>
      <c r="U68" s="133">
        <v>17.399999999999999</v>
      </c>
      <c r="V68" s="133">
        <v>0</v>
      </c>
      <c r="W68" s="133">
        <v>1.8199999999999998</v>
      </c>
      <c r="X68" s="133">
        <v>4.3600000000000003</v>
      </c>
      <c r="Y68" s="133">
        <v>0</v>
      </c>
      <c r="Z68" s="133">
        <v>45.71</v>
      </c>
      <c r="AA68" s="133">
        <v>58.7</v>
      </c>
      <c r="AB68" s="133">
        <v>0</v>
      </c>
      <c r="AC68" s="133">
        <v>33</v>
      </c>
      <c r="AD68" s="133">
        <v>12</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1">
        <v>48.040000000000006</v>
      </c>
      <c r="C69" s="131">
        <v>45.08</v>
      </c>
      <c r="D69" s="131">
        <v>0</v>
      </c>
      <c r="E69" s="132">
        <v>8.24</v>
      </c>
      <c r="F69" s="133">
        <v>20.950000000000003</v>
      </c>
      <c r="G69" s="133">
        <v>0</v>
      </c>
      <c r="H69" s="133">
        <v>2</v>
      </c>
      <c r="I69" s="133">
        <v>5.25</v>
      </c>
      <c r="J69" s="133">
        <v>0</v>
      </c>
      <c r="K69" s="133">
        <v>0</v>
      </c>
      <c r="L69" s="133">
        <v>7.78</v>
      </c>
      <c r="M69" s="133">
        <v>0</v>
      </c>
      <c r="N69" s="133">
        <v>2</v>
      </c>
      <c r="O69" s="133">
        <v>0.4</v>
      </c>
      <c r="P69" s="133">
        <v>0</v>
      </c>
      <c r="Q69" s="133">
        <v>1</v>
      </c>
      <c r="R69" s="133">
        <v>0</v>
      </c>
      <c r="S69" s="133">
        <v>0</v>
      </c>
      <c r="T69" s="133">
        <v>3</v>
      </c>
      <c r="U69" s="133">
        <v>0</v>
      </c>
      <c r="V69" s="133">
        <v>0</v>
      </c>
      <c r="W69" s="133">
        <v>1.8</v>
      </c>
      <c r="X69" s="133">
        <v>0</v>
      </c>
      <c r="Y69" s="133">
        <v>0</v>
      </c>
      <c r="Z69" s="133">
        <v>4</v>
      </c>
      <c r="AA69" s="133">
        <v>8.6999999999999993</v>
      </c>
      <c r="AB69" s="133">
        <v>0</v>
      </c>
      <c r="AC69" s="133">
        <v>24</v>
      </c>
      <c r="AD69" s="133">
        <v>1</v>
      </c>
      <c r="AE69" s="133">
        <v>0</v>
      </c>
      <c r="AF69" s="133" t="s">
        <v>217</v>
      </c>
      <c r="AG69" s="133">
        <v>2</v>
      </c>
      <c r="AH69" s="133">
        <v>1</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1">
        <v>11.429473684210526</v>
      </c>
      <c r="C70" s="131">
        <v>26.781052631578948</v>
      </c>
      <c r="D70" s="131">
        <v>0</v>
      </c>
      <c r="E70" s="132">
        <v>6</v>
      </c>
      <c r="F70" s="133">
        <v>10.281052631578948</v>
      </c>
      <c r="G70" s="133">
        <v>0</v>
      </c>
      <c r="H70" s="133">
        <v>0</v>
      </c>
      <c r="I70" s="133">
        <v>0</v>
      </c>
      <c r="J70" s="133">
        <v>0</v>
      </c>
      <c r="K70" s="133">
        <v>0.79</v>
      </c>
      <c r="L70" s="133">
        <v>5.74</v>
      </c>
      <c r="M70" s="133">
        <v>0</v>
      </c>
      <c r="N70" s="133">
        <v>0</v>
      </c>
      <c r="O70" s="133">
        <v>1.5463157894736841</v>
      </c>
      <c r="P70" s="133">
        <v>0</v>
      </c>
      <c r="Q70" s="133">
        <v>0</v>
      </c>
      <c r="R70" s="133">
        <v>0</v>
      </c>
      <c r="S70" s="133">
        <v>0</v>
      </c>
      <c r="T70" s="133">
        <v>2.38</v>
      </c>
      <c r="U70" s="133">
        <v>0.62</v>
      </c>
      <c r="V70" s="133">
        <v>0</v>
      </c>
      <c r="W70" s="133">
        <v>1</v>
      </c>
      <c r="X70" s="133">
        <v>1.23</v>
      </c>
      <c r="Y70" s="133">
        <v>0</v>
      </c>
      <c r="Z70" s="133">
        <v>1.2594736842105263</v>
      </c>
      <c r="AA70" s="133">
        <v>7.3636842105263156</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1">
        <v>148.85</v>
      </c>
      <c r="C71" s="131">
        <v>112.44</v>
      </c>
      <c r="D71" s="131">
        <v>0</v>
      </c>
      <c r="E71" s="132">
        <v>5.63</v>
      </c>
      <c r="F71" s="133">
        <v>14.8</v>
      </c>
      <c r="G71" s="133">
        <v>0</v>
      </c>
      <c r="H71" s="133">
        <v>0.5</v>
      </c>
      <c r="I71" s="133">
        <v>9.379999999999999</v>
      </c>
      <c r="J71" s="133">
        <v>0</v>
      </c>
      <c r="K71" s="133">
        <v>0</v>
      </c>
      <c r="L71" s="133">
        <v>4.25</v>
      </c>
      <c r="M71" s="133">
        <v>0</v>
      </c>
      <c r="N71" s="133">
        <v>3</v>
      </c>
      <c r="O71" s="133">
        <v>3.2</v>
      </c>
      <c r="P71" s="133">
        <v>0</v>
      </c>
      <c r="Q71" s="133">
        <v>4</v>
      </c>
      <c r="R71" s="133">
        <v>0</v>
      </c>
      <c r="S71" s="133">
        <v>0</v>
      </c>
      <c r="T71" s="133">
        <v>16.329999999999998</v>
      </c>
      <c r="U71" s="133">
        <v>1.85</v>
      </c>
      <c r="V71" s="133">
        <v>0</v>
      </c>
      <c r="W71" s="133">
        <v>17.11</v>
      </c>
      <c r="X71" s="133">
        <v>5.78</v>
      </c>
      <c r="Y71" s="133">
        <v>0</v>
      </c>
      <c r="Z71" s="133">
        <v>27.28</v>
      </c>
      <c r="AA71" s="133">
        <v>60.71</v>
      </c>
      <c r="AB71" s="133">
        <v>0</v>
      </c>
      <c r="AC71" s="133">
        <v>74</v>
      </c>
      <c r="AD71" s="133">
        <v>10.47</v>
      </c>
      <c r="AE71" s="133">
        <v>0</v>
      </c>
      <c r="AF71" s="133" t="s">
        <v>218</v>
      </c>
      <c r="AG71" s="133">
        <v>1</v>
      </c>
      <c r="AH71" s="133">
        <v>2</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1">
        <v>124.82000000000001</v>
      </c>
      <c r="C72" s="131">
        <v>104.86</v>
      </c>
      <c r="D72" s="131">
        <v>0</v>
      </c>
      <c r="E72" s="132">
        <v>19</v>
      </c>
      <c r="F72" s="133">
        <v>32.47</v>
      </c>
      <c r="G72" s="133">
        <v>0</v>
      </c>
      <c r="H72" s="133">
        <v>0.39</v>
      </c>
      <c r="I72" s="133">
        <v>7.25</v>
      </c>
      <c r="J72" s="133">
        <v>0</v>
      </c>
      <c r="K72" s="133">
        <v>0.73</v>
      </c>
      <c r="L72" s="133">
        <v>23.74</v>
      </c>
      <c r="M72" s="133">
        <v>0</v>
      </c>
      <c r="N72" s="133">
        <v>26.27</v>
      </c>
      <c r="O72" s="133">
        <v>16.630000000000003</v>
      </c>
      <c r="P72" s="133">
        <v>0</v>
      </c>
      <c r="Q72" s="133">
        <v>4.4000000000000004</v>
      </c>
      <c r="R72" s="133">
        <v>0.51</v>
      </c>
      <c r="S72" s="133">
        <v>0</v>
      </c>
      <c r="T72" s="133">
        <v>5.05</v>
      </c>
      <c r="U72" s="133">
        <v>7</v>
      </c>
      <c r="V72" s="133">
        <v>0</v>
      </c>
      <c r="W72" s="133">
        <v>0</v>
      </c>
      <c r="X72" s="133">
        <v>3.35</v>
      </c>
      <c r="Y72" s="133">
        <v>0</v>
      </c>
      <c r="Z72" s="133">
        <v>9</v>
      </c>
      <c r="AA72" s="133">
        <v>11.379999999999999</v>
      </c>
      <c r="AB72" s="133">
        <v>0</v>
      </c>
      <c r="AC72" s="133">
        <v>59.980000000000004</v>
      </c>
      <c r="AD72" s="133">
        <v>2.5300000000000002</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1">
        <v>302.86</v>
      </c>
      <c r="C73" s="131">
        <v>362.75</v>
      </c>
      <c r="D73" s="131">
        <v>0</v>
      </c>
      <c r="E73" s="132">
        <v>49.4</v>
      </c>
      <c r="F73" s="133">
        <v>69.48</v>
      </c>
      <c r="G73" s="133">
        <v>0</v>
      </c>
      <c r="H73" s="133">
        <v>7.39</v>
      </c>
      <c r="I73" s="133">
        <v>66.17</v>
      </c>
      <c r="J73" s="133">
        <v>0</v>
      </c>
      <c r="K73" s="133">
        <v>10.629999999999999</v>
      </c>
      <c r="L73" s="133">
        <v>25.06</v>
      </c>
      <c r="M73" s="133">
        <v>0</v>
      </c>
      <c r="N73" s="133">
        <v>62.72</v>
      </c>
      <c r="O73" s="133">
        <v>76.94</v>
      </c>
      <c r="P73" s="133">
        <v>0</v>
      </c>
      <c r="Q73" s="133">
        <v>32.119999999999997</v>
      </c>
      <c r="R73" s="133">
        <v>4</v>
      </c>
      <c r="S73" s="133">
        <v>0</v>
      </c>
      <c r="T73" s="133">
        <v>44.66</v>
      </c>
      <c r="U73" s="133">
        <v>16.43</v>
      </c>
      <c r="V73" s="133">
        <v>0</v>
      </c>
      <c r="W73" s="133">
        <v>2</v>
      </c>
      <c r="X73" s="133">
        <v>1</v>
      </c>
      <c r="Y73" s="133">
        <v>0</v>
      </c>
      <c r="Z73" s="133">
        <v>93.94</v>
      </c>
      <c r="AA73" s="133">
        <v>103.67</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1">
        <v>64.31</v>
      </c>
      <c r="C74" s="131">
        <v>55.47</v>
      </c>
      <c r="D74" s="131">
        <v>0</v>
      </c>
      <c r="E74" s="132">
        <v>10</v>
      </c>
      <c r="F74" s="133">
        <v>12.870000000000001</v>
      </c>
      <c r="G74" s="133">
        <v>0</v>
      </c>
      <c r="H74" s="133">
        <v>1.42</v>
      </c>
      <c r="I74" s="133">
        <v>7</v>
      </c>
      <c r="J74" s="133">
        <v>0</v>
      </c>
      <c r="K74" s="133">
        <v>0</v>
      </c>
      <c r="L74" s="133">
        <v>0</v>
      </c>
      <c r="M74" s="133">
        <v>0</v>
      </c>
      <c r="N74" s="133">
        <v>7.67</v>
      </c>
      <c r="O74" s="133">
        <v>1.2</v>
      </c>
      <c r="P74" s="133">
        <v>0</v>
      </c>
      <c r="Q74" s="133">
        <v>3.22</v>
      </c>
      <c r="R74" s="133">
        <v>1.24</v>
      </c>
      <c r="S74" s="133">
        <v>0</v>
      </c>
      <c r="T74" s="133">
        <v>0</v>
      </c>
      <c r="U74" s="133">
        <v>0</v>
      </c>
      <c r="V74" s="133">
        <v>0</v>
      </c>
      <c r="W74" s="133">
        <v>1</v>
      </c>
      <c r="X74" s="133">
        <v>0</v>
      </c>
      <c r="Y74" s="133">
        <v>0</v>
      </c>
      <c r="Z74" s="133">
        <v>11</v>
      </c>
      <c r="AA74" s="133">
        <v>33.159999999999997</v>
      </c>
      <c r="AB74" s="133">
        <v>0</v>
      </c>
      <c r="AC74" s="133">
        <v>30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64</v>
      </c>
      <c r="B75" s="131">
        <v>143.19999999999999</v>
      </c>
      <c r="C75" s="131">
        <v>178.59</v>
      </c>
      <c r="D75" s="131">
        <v>0</v>
      </c>
      <c r="E75" s="132">
        <v>41.230000000000004</v>
      </c>
      <c r="F75" s="133">
        <v>86.44</v>
      </c>
      <c r="G75" s="133">
        <v>0</v>
      </c>
      <c r="H75" s="133">
        <v>4.7300000000000004</v>
      </c>
      <c r="I75" s="133">
        <v>37.979999999999997</v>
      </c>
      <c r="J75" s="133">
        <v>0</v>
      </c>
      <c r="K75" s="133">
        <v>0</v>
      </c>
      <c r="L75" s="133">
        <v>8.73</v>
      </c>
      <c r="M75" s="133">
        <v>0</v>
      </c>
      <c r="N75" s="133">
        <v>31.79</v>
      </c>
      <c r="O75" s="133">
        <v>11.559999999999999</v>
      </c>
      <c r="P75" s="133">
        <v>0</v>
      </c>
      <c r="Q75" s="133">
        <v>6.05</v>
      </c>
      <c r="R75" s="133">
        <v>3.08</v>
      </c>
      <c r="S75" s="133">
        <v>0</v>
      </c>
      <c r="T75" s="133">
        <v>12.95</v>
      </c>
      <c r="U75" s="133">
        <v>3.05</v>
      </c>
      <c r="V75" s="133">
        <v>0</v>
      </c>
      <c r="W75" s="133">
        <v>9.4499999999999993</v>
      </c>
      <c r="X75" s="133">
        <v>10.620000000000001</v>
      </c>
      <c r="Y75" s="133">
        <v>0</v>
      </c>
      <c r="Z75" s="133">
        <v>7</v>
      </c>
      <c r="AA75" s="133">
        <v>13.379999999999999</v>
      </c>
      <c r="AB75" s="133">
        <v>0</v>
      </c>
      <c r="AC75" s="133">
        <v>27</v>
      </c>
      <c r="AD75" s="133">
        <v>0.95</v>
      </c>
      <c r="AE75" s="133">
        <v>0</v>
      </c>
      <c r="AF75" s="133">
        <v>0</v>
      </c>
      <c r="AG75" s="133">
        <v>3</v>
      </c>
      <c r="AH75" s="133">
        <v>2.8</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1">
        <v>97.1</v>
      </c>
      <c r="C76" s="131">
        <v>103.89999999999999</v>
      </c>
      <c r="D76" s="131">
        <v>0</v>
      </c>
      <c r="E76" s="132">
        <v>16</v>
      </c>
      <c r="F76" s="133">
        <v>36.6</v>
      </c>
      <c r="G76" s="133">
        <v>0</v>
      </c>
      <c r="H76" s="133">
        <v>6</v>
      </c>
      <c r="I76" s="133">
        <v>16.5</v>
      </c>
      <c r="J76" s="133">
        <v>0</v>
      </c>
      <c r="K76" s="133">
        <v>1</v>
      </c>
      <c r="L76" s="133">
        <v>15.5</v>
      </c>
      <c r="M76" s="133">
        <v>0</v>
      </c>
      <c r="N76" s="133">
        <v>13.1</v>
      </c>
      <c r="O76" s="133">
        <v>17.399999999999999</v>
      </c>
      <c r="P76" s="133">
        <v>0</v>
      </c>
      <c r="Q76" s="133">
        <v>0</v>
      </c>
      <c r="R76" s="133">
        <v>0</v>
      </c>
      <c r="S76" s="133">
        <v>0</v>
      </c>
      <c r="T76" s="133">
        <v>6</v>
      </c>
      <c r="U76" s="133">
        <v>4.8</v>
      </c>
      <c r="V76" s="133">
        <v>0</v>
      </c>
      <c r="W76" s="133">
        <v>1</v>
      </c>
      <c r="X76" s="133">
        <v>0</v>
      </c>
      <c r="Y76" s="133">
        <v>0</v>
      </c>
      <c r="Z76" s="133">
        <v>3</v>
      </c>
      <c r="AA76" s="133">
        <v>11.1</v>
      </c>
      <c r="AB76" s="133">
        <v>0</v>
      </c>
      <c r="AC76" s="133">
        <v>49</v>
      </c>
      <c r="AD76" s="133">
        <v>2</v>
      </c>
      <c r="AE76" s="133">
        <v>0</v>
      </c>
      <c r="AF76" s="133">
        <v>0</v>
      </c>
      <c r="AG76" s="133">
        <v>0</v>
      </c>
      <c r="AH76" s="133">
        <v>0</v>
      </c>
      <c r="AI76" s="133">
        <v>0</v>
      </c>
      <c r="AJ76" s="133" t="s">
        <v>219</v>
      </c>
      <c r="AK76" s="133">
        <v>2</v>
      </c>
      <c r="AL76" s="133">
        <v>0</v>
      </c>
      <c r="AM76" s="133">
        <v>0</v>
      </c>
      <c r="AN76" s="133">
        <v>0</v>
      </c>
      <c r="AO76" s="133">
        <v>0</v>
      </c>
      <c r="AP76" s="133">
        <v>0</v>
      </c>
      <c r="AQ76" s="133">
        <v>0</v>
      </c>
      <c r="AR76" s="133">
        <v>0</v>
      </c>
      <c r="AS76" s="133">
        <v>0</v>
      </c>
      <c r="AT76" s="133">
        <v>0</v>
      </c>
      <c r="AU76" s="134">
        <v>0</v>
      </c>
    </row>
    <row r="77" spans="1:47" x14ac:dyDescent="0.35">
      <c r="A77" s="95" t="s">
        <v>66</v>
      </c>
      <c r="B77" s="131">
        <v>49.9</v>
      </c>
      <c r="C77" s="131">
        <v>49.8</v>
      </c>
      <c r="D77" s="131">
        <v>0</v>
      </c>
      <c r="E77" s="132">
        <v>5.4</v>
      </c>
      <c r="F77" s="133">
        <v>12.4</v>
      </c>
      <c r="G77" s="133">
        <v>0</v>
      </c>
      <c r="H77" s="133">
        <v>2.1</v>
      </c>
      <c r="I77" s="133">
        <v>27.6</v>
      </c>
      <c r="J77" s="133">
        <v>0</v>
      </c>
      <c r="K77" s="133">
        <v>0</v>
      </c>
      <c r="L77" s="133">
        <v>0</v>
      </c>
      <c r="M77" s="133">
        <v>0</v>
      </c>
      <c r="N77" s="133">
        <v>9</v>
      </c>
      <c r="O77" s="133">
        <v>0</v>
      </c>
      <c r="P77" s="133">
        <v>0</v>
      </c>
      <c r="Q77" s="133">
        <v>4</v>
      </c>
      <c r="R77" s="133">
        <v>0</v>
      </c>
      <c r="S77" s="133">
        <v>0</v>
      </c>
      <c r="T77" s="133">
        <v>0</v>
      </c>
      <c r="U77" s="133">
        <v>0</v>
      </c>
      <c r="V77" s="133">
        <v>0</v>
      </c>
      <c r="W77" s="133">
        <v>2</v>
      </c>
      <c r="X77" s="133">
        <v>0</v>
      </c>
      <c r="Y77" s="133">
        <v>0</v>
      </c>
      <c r="Z77" s="133">
        <v>0.4</v>
      </c>
      <c r="AA77" s="133">
        <v>4.4000000000000004</v>
      </c>
      <c r="AB77" s="133">
        <v>0</v>
      </c>
      <c r="AC77" s="133">
        <v>27</v>
      </c>
      <c r="AD77" s="133">
        <v>5.4</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67</v>
      </c>
      <c r="B78" s="131">
        <v>132.35</v>
      </c>
      <c r="C78" s="131">
        <v>151.03</v>
      </c>
      <c r="D78" s="131">
        <v>0</v>
      </c>
      <c r="E78" s="132">
        <v>28.18</v>
      </c>
      <c r="F78" s="133">
        <v>36.870000000000005</v>
      </c>
      <c r="G78" s="133">
        <v>0</v>
      </c>
      <c r="H78" s="133">
        <v>1.63</v>
      </c>
      <c r="I78" s="133">
        <v>28.470000000000002</v>
      </c>
      <c r="J78" s="133">
        <v>0</v>
      </c>
      <c r="K78" s="133">
        <v>1.9300000000000002</v>
      </c>
      <c r="L78" s="133">
        <v>37.769999999999996</v>
      </c>
      <c r="M78" s="133">
        <v>0</v>
      </c>
      <c r="N78" s="133">
        <v>25.96</v>
      </c>
      <c r="O78" s="133">
        <v>23.89</v>
      </c>
      <c r="P78" s="133">
        <v>0</v>
      </c>
      <c r="Q78" s="133">
        <v>12.41</v>
      </c>
      <c r="R78" s="133">
        <v>2.5</v>
      </c>
      <c r="S78" s="133">
        <v>0</v>
      </c>
      <c r="T78" s="133">
        <v>0</v>
      </c>
      <c r="U78" s="133">
        <v>0</v>
      </c>
      <c r="V78" s="133">
        <v>0</v>
      </c>
      <c r="W78" s="133">
        <v>6</v>
      </c>
      <c r="X78" s="133">
        <v>3.55</v>
      </c>
      <c r="Y78" s="133">
        <v>0</v>
      </c>
      <c r="Z78" s="133">
        <v>9.24</v>
      </c>
      <c r="AA78" s="133">
        <v>10.14</v>
      </c>
      <c r="AB78" s="133">
        <v>0</v>
      </c>
      <c r="AC78" s="133">
        <v>47</v>
      </c>
      <c r="AD78" s="133">
        <v>7.84</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1">
        <v>153.79999999999998</v>
      </c>
      <c r="C79" s="131">
        <v>204.70000000000002</v>
      </c>
      <c r="D79" s="131">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220</v>
      </c>
      <c r="AG79" s="133">
        <v>20</v>
      </c>
      <c r="AH79" s="133">
        <v>135.5</v>
      </c>
      <c r="AI79" s="133">
        <v>0</v>
      </c>
      <c r="AJ79" s="133" t="s">
        <v>221</v>
      </c>
      <c r="AK79" s="133">
        <v>87.7</v>
      </c>
      <c r="AL79" s="133">
        <v>20.8</v>
      </c>
      <c r="AM79" s="133">
        <v>0</v>
      </c>
      <c r="AN79" s="133" t="s">
        <v>222</v>
      </c>
      <c r="AO79" s="133">
        <v>22.9</v>
      </c>
      <c r="AP79" s="133">
        <v>21.3</v>
      </c>
      <c r="AQ79" s="133">
        <v>0</v>
      </c>
      <c r="AR79" s="133" t="s">
        <v>223</v>
      </c>
      <c r="AS79" s="133">
        <v>23.2</v>
      </c>
      <c r="AT79" s="133">
        <v>27.1</v>
      </c>
      <c r="AU79" s="134">
        <v>0</v>
      </c>
    </row>
    <row r="80" spans="1:47" x14ac:dyDescent="0.35">
      <c r="A80" s="95" t="s">
        <v>69</v>
      </c>
      <c r="B80" s="131">
        <v>149.41</v>
      </c>
      <c r="C80" s="131">
        <v>112.52</v>
      </c>
      <c r="D80" s="131">
        <v>0</v>
      </c>
      <c r="E80" s="132">
        <v>23</v>
      </c>
      <c r="F80" s="133">
        <v>40.200000000000003</v>
      </c>
      <c r="G80" s="133">
        <v>0</v>
      </c>
      <c r="H80" s="133">
        <v>4</v>
      </c>
      <c r="I80" s="133">
        <v>15</v>
      </c>
      <c r="J80" s="133">
        <v>0</v>
      </c>
      <c r="K80" s="133">
        <v>0</v>
      </c>
      <c r="L80" s="133">
        <v>0</v>
      </c>
      <c r="M80" s="133">
        <v>0</v>
      </c>
      <c r="N80" s="133">
        <v>8.6300000000000008</v>
      </c>
      <c r="O80" s="133">
        <v>22.4</v>
      </c>
      <c r="P80" s="133">
        <v>0</v>
      </c>
      <c r="Q80" s="133">
        <v>0</v>
      </c>
      <c r="R80" s="133">
        <v>1</v>
      </c>
      <c r="S80" s="133">
        <v>0</v>
      </c>
      <c r="T80" s="133">
        <v>1.98</v>
      </c>
      <c r="U80" s="133">
        <v>3.8</v>
      </c>
      <c r="V80" s="133">
        <v>0</v>
      </c>
      <c r="W80" s="133">
        <v>22.6</v>
      </c>
      <c r="X80" s="133">
        <v>9.7200000000000006</v>
      </c>
      <c r="Y80" s="133">
        <v>0</v>
      </c>
      <c r="Z80" s="133">
        <v>17.600000000000001</v>
      </c>
      <c r="AA80" s="133">
        <v>10.4</v>
      </c>
      <c r="AB80" s="133">
        <v>0</v>
      </c>
      <c r="AC80" s="133">
        <v>71.599999999999994</v>
      </c>
      <c r="AD80" s="133">
        <v>10</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1">
        <v>58.3</v>
      </c>
      <c r="C81" s="131">
        <v>38.799999999999997</v>
      </c>
      <c r="D81" s="131">
        <v>0</v>
      </c>
      <c r="E81" s="132">
        <v>3.6</v>
      </c>
      <c r="F81" s="133">
        <v>3</v>
      </c>
      <c r="G81" s="133">
        <v>0</v>
      </c>
      <c r="H81" s="133">
        <v>0</v>
      </c>
      <c r="I81" s="133">
        <v>7.3</v>
      </c>
      <c r="J81" s="133">
        <v>0</v>
      </c>
      <c r="K81" s="133">
        <v>0</v>
      </c>
      <c r="L81" s="133">
        <v>3.7</v>
      </c>
      <c r="M81" s="133">
        <v>0</v>
      </c>
      <c r="N81" s="133">
        <v>3.6</v>
      </c>
      <c r="O81" s="133">
        <v>0</v>
      </c>
      <c r="P81" s="133">
        <v>0</v>
      </c>
      <c r="Q81" s="133">
        <v>0</v>
      </c>
      <c r="R81" s="133">
        <v>0</v>
      </c>
      <c r="S81" s="133">
        <v>0</v>
      </c>
      <c r="T81" s="133">
        <v>0</v>
      </c>
      <c r="U81" s="133">
        <v>0</v>
      </c>
      <c r="V81" s="133">
        <v>0</v>
      </c>
      <c r="W81" s="133">
        <v>1</v>
      </c>
      <c r="X81" s="133">
        <v>4.8</v>
      </c>
      <c r="Y81" s="133">
        <v>0</v>
      </c>
      <c r="Z81" s="133">
        <v>6</v>
      </c>
      <c r="AA81" s="133">
        <v>20</v>
      </c>
      <c r="AB81" s="133">
        <v>0</v>
      </c>
      <c r="AC81" s="133">
        <v>40.1</v>
      </c>
      <c r="AD81" s="133">
        <v>0</v>
      </c>
      <c r="AE81" s="133">
        <v>0</v>
      </c>
      <c r="AF81" s="133" t="s">
        <v>224</v>
      </c>
      <c r="AG81" s="133">
        <v>4</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71</v>
      </c>
      <c r="B82" s="131">
        <v>275.33969298245609</v>
      </c>
      <c r="C82" s="131">
        <v>395.90785087719303</v>
      </c>
      <c r="D82" s="131">
        <v>0</v>
      </c>
      <c r="E82" s="132">
        <v>80.937719298245611</v>
      </c>
      <c r="F82" s="133">
        <v>120.52495614035088</v>
      </c>
      <c r="G82" s="133">
        <v>0</v>
      </c>
      <c r="H82" s="133">
        <v>9.4991228070175442</v>
      </c>
      <c r="I82" s="133">
        <v>71.908991228070164</v>
      </c>
      <c r="J82" s="133">
        <v>0</v>
      </c>
      <c r="K82" s="133">
        <v>22.313596491228072</v>
      </c>
      <c r="L82" s="133">
        <v>86.183114035087726</v>
      </c>
      <c r="M82" s="133">
        <v>0</v>
      </c>
      <c r="N82" s="133">
        <v>31.724342105263158</v>
      </c>
      <c r="O82" s="133">
        <v>49.930175438596493</v>
      </c>
      <c r="P82" s="133">
        <v>0</v>
      </c>
      <c r="Q82" s="133">
        <v>14.859649122807017</v>
      </c>
      <c r="R82" s="133">
        <v>9.5</v>
      </c>
      <c r="S82" s="133">
        <v>0</v>
      </c>
      <c r="T82" s="133">
        <v>15</v>
      </c>
      <c r="U82" s="133">
        <v>9.8414473684210524</v>
      </c>
      <c r="V82" s="133">
        <v>0</v>
      </c>
      <c r="W82" s="133">
        <v>52.405263157894737</v>
      </c>
      <c r="X82" s="133">
        <v>12.77280701754386</v>
      </c>
      <c r="Y82" s="133">
        <v>0</v>
      </c>
      <c r="Z82" s="133">
        <v>21.6</v>
      </c>
      <c r="AA82" s="133">
        <v>25.049122807017547</v>
      </c>
      <c r="AB82" s="133">
        <v>0</v>
      </c>
      <c r="AC82" s="133">
        <v>27</v>
      </c>
      <c r="AD82" s="133">
        <v>10.197236842105262</v>
      </c>
      <c r="AE82" s="133">
        <v>0</v>
      </c>
      <c r="AF82" s="133" t="s">
        <v>225</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1">
        <v>337.34</v>
      </c>
      <c r="C83" s="131">
        <v>506.1</v>
      </c>
      <c r="D83" s="131">
        <v>0</v>
      </c>
      <c r="E83" s="132">
        <v>84.55</v>
      </c>
      <c r="F83" s="133">
        <v>155.68</v>
      </c>
      <c r="G83" s="133">
        <v>0</v>
      </c>
      <c r="H83" s="133">
        <v>9.0500000000000007</v>
      </c>
      <c r="I83" s="133">
        <v>109.46</v>
      </c>
      <c r="J83" s="133">
        <v>0</v>
      </c>
      <c r="K83" s="133">
        <v>6.49</v>
      </c>
      <c r="L83" s="133">
        <v>78.22</v>
      </c>
      <c r="M83" s="133">
        <v>0</v>
      </c>
      <c r="N83" s="133">
        <v>49.37</v>
      </c>
      <c r="O83" s="133">
        <v>57.42</v>
      </c>
      <c r="P83" s="133">
        <v>0</v>
      </c>
      <c r="Q83" s="133">
        <v>31</v>
      </c>
      <c r="R83" s="133">
        <v>2</v>
      </c>
      <c r="S83" s="133">
        <v>0</v>
      </c>
      <c r="T83" s="133">
        <v>53.03</v>
      </c>
      <c r="U83" s="133">
        <v>31.2</v>
      </c>
      <c r="V83" s="133">
        <v>0</v>
      </c>
      <c r="W83" s="133">
        <v>8</v>
      </c>
      <c r="X83" s="133">
        <v>4.79</v>
      </c>
      <c r="Y83" s="133">
        <v>0</v>
      </c>
      <c r="Z83" s="133">
        <v>49.85</v>
      </c>
      <c r="AA83" s="133">
        <v>61.33</v>
      </c>
      <c r="AB83" s="133">
        <v>0</v>
      </c>
      <c r="AC83" s="133">
        <v>46</v>
      </c>
      <c r="AD83" s="133">
        <v>6</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1">
        <v>126.5</v>
      </c>
      <c r="C84" s="131">
        <v>163.39999999999998</v>
      </c>
      <c r="D84" s="131">
        <v>0</v>
      </c>
      <c r="E84" s="132">
        <v>20</v>
      </c>
      <c r="F84" s="133">
        <v>28.4</v>
      </c>
      <c r="G84" s="133">
        <v>0</v>
      </c>
      <c r="H84" s="133">
        <v>5.0999999999999996</v>
      </c>
      <c r="I84" s="133">
        <v>71.7</v>
      </c>
      <c r="J84" s="133">
        <v>0</v>
      </c>
      <c r="K84" s="133">
        <v>0</v>
      </c>
      <c r="L84" s="133">
        <v>0</v>
      </c>
      <c r="M84" s="133">
        <v>0</v>
      </c>
      <c r="N84" s="133">
        <v>32.200000000000003</v>
      </c>
      <c r="O84" s="133">
        <v>25</v>
      </c>
      <c r="P84" s="133">
        <v>0</v>
      </c>
      <c r="Q84" s="133">
        <v>10.4</v>
      </c>
      <c r="R84" s="133">
        <v>0.4</v>
      </c>
      <c r="S84" s="133">
        <v>0</v>
      </c>
      <c r="T84" s="133">
        <v>11.3</v>
      </c>
      <c r="U84" s="133">
        <v>5.2</v>
      </c>
      <c r="V84" s="133">
        <v>0</v>
      </c>
      <c r="W84" s="133">
        <v>2.9</v>
      </c>
      <c r="X84" s="133">
        <v>2</v>
      </c>
      <c r="Y84" s="133">
        <v>0</v>
      </c>
      <c r="Z84" s="133">
        <v>27.6</v>
      </c>
      <c r="AA84" s="133">
        <v>30.7</v>
      </c>
      <c r="AB84" s="133">
        <v>0</v>
      </c>
      <c r="AC84" s="133">
        <v>17</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1">
        <v>534.32999999999993</v>
      </c>
      <c r="C85" s="131">
        <v>884.00000000000011</v>
      </c>
      <c r="D85" s="131">
        <v>1</v>
      </c>
      <c r="E85" s="132">
        <v>140.77000000000001</v>
      </c>
      <c r="F85" s="133">
        <v>241.09</v>
      </c>
      <c r="G85" s="133">
        <v>0</v>
      </c>
      <c r="H85" s="133">
        <v>25.6</v>
      </c>
      <c r="I85" s="133">
        <v>331.09000000000003</v>
      </c>
      <c r="J85" s="133">
        <v>0</v>
      </c>
      <c r="K85" s="133">
        <v>11.29</v>
      </c>
      <c r="L85" s="133">
        <v>35.82</v>
      </c>
      <c r="M85" s="133">
        <v>0</v>
      </c>
      <c r="N85" s="133">
        <v>117.81</v>
      </c>
      <c r="O85" s="133">
        <v>119.97</v>
      </c>
      <c r="P85" s="133">
        <v>1</v>
      </c>
      <c r="Q85" s="133">
        <v>31.19</v>
      </c>
      <c r="R85" s="133">
        <v>16.28</v>
      </c>
      <c r="S85" s="133">
        <v>0</v>
      </c>
      <c r="T85" s="133">
        <v>66.599999999999994</v>
      </c>
      <c r="U85" s="133">
        <v>35.269999999999996</v>
      </c>
      <c r="V85" s="133">
        <v>0</v>
      </c>
      <c r="W85" s="133">
        <v>51.4</v>
      </c>
      <c r="X85" s="133">
        <v>18.38</v>
      </c>
      <c r="Y85" s="133">
        <v>0</v>
      </c>
      <c r="Z85" s="133">
        <v>59.67</v>
      </c>
      <c r="AA85" s="133">
        <v>77.099999999999994</v>
      </c>
      <c r="AB85" s="133">
        <v>0</v>
      </c>
      <c r="AC85" s="133">
        <v>30</v>
      </c>
      <c r="AD85" s="133">
        <v>9</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1">
        <v>379.8</v>
      </c>
      <c r="C86" s="131">
        <v>444.06999999999994</v>
      </c>
      <c r="D86" s="131">
        <v>0</v>
      </c>
      <c r="E86" s="132">
        <v>3.4</v>
      </c>
      <c r="F86" s="133">
        <v>6.5</v>
      </c>
      <c r="G86" s="133">
        <v>0</v>
      </c>
      <c r="H86" s="133">
        <v>36.4</v>
      </c>
      <c r="I86" s="133">
        <v>163.19999999999999</v>
      </c>
      <c r="J86" s="133">
        <v>0</v>
      </c>
      <c r="K86" s="133">
        <v>7.2</v>
      </c>
      <c r="L86" s="133">
        <v>25.57</v>
      </c>
      <c r="M86" s="133">
        <v>0</v>
      </c>
      <c r="N86" s="133">
        <v>33.6</v>
      </c>
      <c r="O86" s="133">
        <v>32.9</v>
      </c>
      <c r="P86" s="133">
        <v>0</v>
      </c>
      <c r="Q86" s="133">
        <v>39</v>
      </c>
      <c r="R86" s="133">
        <v>8.1</v>
      </c>
      <c r="S86" s="133">
        <v>0</v>
      </c>
      <c r="T86" s="133">
        <v>32</v>
      </c>
      <c r="U86" s="133">
        <v>9</v>
      </c>
      <c r="V86" s="133">
        <v>0</v>
      </c>
      <c r="W86" s="133">
        <v>7.2</v>
      </c>
      <c r="X86" s="133">
        <v>5.4</v>
      </c>
      <c r="Y86" s="133">
        <v>0</v>
      </c>
      <c r="Z86" s="133">
        <v>137.19999999999999</v>
      </c>
      <c r="AA86" s="133">
        <v>120.3</v>
      </c>
      <c r="AB86" s="133">
        <v>0</v>
      </c>
      <c r="AC86" s="133">
        <v>31.6</v>
      </c>
      <c r="AD86" s="133">
        <v>6</v>
      </c>
      <c r="AE86" s="133">
        <v>0</v>
      </c>
      <c r="AF86" s="133">
        <v>0</v>
      </c>
      <c r="AG86" s="133">
        <v>52.2</v>
      </c>
      <c r="AH86" s="133">
        <v>67.099999999999994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1">
        <v>273.78999999999996</v>
      </c>
      <c r="C87" s="131">
        <v>437.9799999999999</v>
      </c>
      <c r="D87" s="131">
        <v>0.70000000000000007</v>
      </c>
      <c r="E87" s="132">
        <v>55.51</v>
      </c>
      <c r="F87" s="133">
        <v>146.99999999999991</v>
      </c>
      <c r="G87" s="133">
        <v>0</v>
      </c>
      <c r="H87" s="133">
        <v>6.8199999999999994</v>
      </c>
      <c r="I87" s="133">
        <v>91.469999999999928</v>
      </c>
      <c r="J87" s="133">
        <v>0.02</v>
      </c>
      <c r="K87" s="133">
        <v>3.7299999999999995</v>
      </c>
      <c r="L87" s="133">
        <v>35.96</v>
      </c>
      <c r="M87" s="133">
        <v>0</v>
      </c>
      <c r="N87" s="133">
        <v>89.019999999999968</v>
      </c>
      <c r="O87" s="133">
        <v>48.47</v>
      </c>
      <c r="P87" s="133">
        <v>0.68</v>
      </c>
      <c r="Q87" s="133">
        <v>2.6</v>
      </c>
      <c r="R87" s="133">
        <v>1.8</v>
      </c>
      <c r="S87" s="133">
        <v>0</v>
      </c>
      <c r="T87" s="133">
        <v>16.689999999999998</v>
      </c>
      <c r="U87" s="133">
        <v>10.820000000000004</v>
      </c>
      <c r="V87" s="133">
        <v>0</v>
      </c>
      <c r="W87" s="133">
        <v>38.440000000000005</v>
      </c>
      <c r="X87" s="133">
        <v>27.300000000000004</v>
      </c>
      <c r="Y87" s="133">
        <v>0</v>
      </c>
      <c r="Z87" s="133">
        <v>36.139999999999986</v>
      </c>
      <c r="AA87" s="133">
        <v>57.340000000000018</v>
      </c>
      <c r="AB87" s="133">
        <v>0</v>
      </c>
      <c r="AC87" s="133">
        <v>24.840000000000003</v>
      </c>
      <c r="AD87" s="133">
        <v>17.820000000000004</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1">
        <v>80.23</v>
      </c>
      <c r="C88" s="131">
        <v>43.17</v>
      </c>
      <c r="D88" s="131">
        <v>0</v>
      </c>
      <c r="E88" s="132">
        <v>0</v>
      </c>
      <c r="F88" s="133">
        <v>2</v>
      </c>
      <c r="G88" s="133">
        <v>0</v>
      </c>
      <c r="H88" s="133">
        <v>2</v>
      </c>
      <c r="I88" s="133">
        <v>16.5</v>
      </c>
      <c r="J88" s="133">
        <v>0</v>
      </c>
      <c r="K88" s="133">
        <v>1.1299999999999999</v>
      </c>
      <c r="L88" s="133">
        <v>8.51</v>
      </c>
      <c r="M88" s="133">
        <v>0</v>
      </c>
      <c r="N88" s="133">
        <v>0.37</v>
      </c>
      <c r="O88" s="133">
        <v>3.28</v>
      </c>
      <c r="P88" s="133">
        <v>0</v>
      </c>
      <c r="Q88" s="133">
        <v>1.8399999999999999</v>
      </c>
      <c r="R88" s="133">
        <v>1</v>
      </c>
      <c r="S88" s="133">
        <v>0</v>
      </c>
      <c r="T88" s="133">
        <v>2</v>
      </c>
      <c r="U88" s="133">
        <v>0</v>
      </c>
      <c r="V88" s="133">
        <v>0</v>
      </c>
      <c r="W88" s="133">
        <v>0</v>
      </c>
      <c r="X88" s="133">
        <v>0</v>
      </c>
      <c r="Y88" s="133">
        <v>0</v>
      </c>
      <c r="Z88" s="133">
        <v>2</v>
      </c>
      <c r="AA88" s="133">
        <v>2.4</v>
      </c>
      <c r="AB88" s="133">
        <v>0</v>
      </c>
      <c r="AC88" s="133">
        <v>63.89</v>
      </c>
      <c r="AD88" s="133">
        <v>2</v>
      </c>
      <c r="AE88" s="133">
        <v>0</v>
      </c>
      <c r="AF88" s="133" t="s">
        <v>226</v>
      </c>
      <c r="AG88" s="133">
        <v>1</v>
      </c>
      <c r="AH88" s="133">
        <v>6.48</v>
      </c>
      <c r="AI88" s="133">
        <v>0</v>
      </c>
      <c r="AJ88" s="133" t="s">
        <v>227</v>
      </c>
      <c r="AK88" s="133">
        <v>3</v>
      </c>
      <c r="AL88" s="133">
        <v>1</v>
      </c>
      <c r="AM88" s="133">
        <v>0</v>
      </c>
      <c r="AN88" s="133" t="s">
        <v>228</v>
      </c>
      <c r="AO88" s="133">
        <v>2</v>
      </c>
      <c r="AP88" s="133">
        <v>0</v>
      </c>
      <c r="AQ88" s="133">
        <v>0</v>
      </c>
      <c r="AR88" s="133" t="s">
        <v>229</v>
      </c>
      <c r="AS88" s="133">
        <v>1</v>
      </c>
      <c r="AT88" s="133">
        <v>0</v>
      </c>
      <c r="AU88" s="134">
        <v>0</v>
      </c>
    </row>
    <row r="89" spans="1:47" x14ac:dyDescent="0.35">
      <c r="A89" s="125"/>
      <c r="B89" s="103"/>
      <c r="C89" s="103"/>
      <c r="D89" s="103"/>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16414.194163913675</v>
      </c>
      <c r="C90" s="107">
        <f>SUM(C9:C89)</f>
        <v>20718.919457946256</v>
      </c>
      <c r="D90" s="107">
        <f>SUM(D9:D89)</f>
        <v>43.235260473684214</v>
      </c>
      <c r="E90" s="107">
        <f>SUM(E9:E89)</f>
        <v>2518.5231420512823</v>
      </c>
      <c r="F90" s="107">
        <f t="shared" ref="F90:AU90" si="0">SUM(F9:F89)</f>
        <v>4302.8160359865042</v>
      </c>
      <c r="G90" s="107">
        <f t="shared" si="0"/>
        <v>5.9684210526315784</v>
      </c>
      <c r="H90" s="107">
        <f t="shared" si="0"/>
        <v>545.83740782928487</v>
      </c>
      <c r="I90" s="107">
        <f t="shared" si="0"/>
        <v>5211.1988586268571</v>
      </c>
      <c r="J90" s="107">
        <f t="shared" si="0"/>
        <v>16.052104421052629</v>
      </c>
      <c r="K90" s="107">
        <f t="shared" si="0"/>
        <v>430.96351892610778</v>
      </c>
      <c r="L90" s="107">
        <f t="shared" si="0"/>
        <v>2459.0698063150976</v>
      </c>
      <c r="M90" s="107">
        <f t="shared" si="0"/>
        <v>0.63157799999999997</v>
      </c>
      <c r="N90" s="107">
        <f t="shared" si="0"/>
        <v>2791.9033229821675</v>
      </c>
      <c r="O90" s="107">
        <f t="shared" si="0"/>
        <v>2621.9641215353513</v>
      </c>
      <c r="P90" s="107">
        <f t="shared" si="0"/>
        <v>5.629999999999999</v>
      </c>
      <c r="Q90" s="107">
        <f t="shared" si="0"/>
        <v>764.86084377058023</v>
      </c>
      <c r="R90" s="107">
        <f t="shared" si="0"/>
        <v>222.87560319635631</v>
      </c>
      <c r="S90" s="107">
        <f t="shared" si="0"/>
        <v>0</v>
      </c>
      <c r="T90" s="107">
        <f t="shared" si="0"/>
        <v>1520.5377286599189</v>
      </c>
      <c r="U90" s="107">
        <f t="shared" si="0"/>
        <v>616.1814420789475</v>
      </c>
      <c r="V90" s="107">
        <f t="shared" si="0"/>
        <v>0.46315699999999999</v>
      </c>
      <c r="W90" s="107">
        <f t="shared" si="0"/>
        <v>1031.9941245587045</v>
      </c>
      <c r="X90" s="107">
        <f t="shared" si="0"/>
        <v>509.01095866734147</v>
      </c>
      <c r="Y90" s="107">
        <f t="shared" si="0"/>
        <v>1</v>
      </c>
      <c r="Z90" s="107">
        <f t="shared" si="0"/>
        <v>2791.7007476052627</v>
      </c>
      <c r="AA90" s="107">
        <f t="shared" si="0"/>
        <v>2602.0195170499328</v>
      </c>
      <c r="AB90" s="107">
        <f t="shared" si="0"/>
        <v>2.6</v>
      </c>
      <c r="AC90" s="107">
        <f t="shared" si="0"/>
        <v>2501.2917275303644</v>
      </c>
      <c r="AD90" s="107">
        <f t="shared" si="0"/>
        <v>346.28441448987849</v>
      </c>
      <c r="AE90" s="107">
        <f t="shared" si="0"/>
        <v>2</v>
      </c>
      <c r="AF90" s="107">
        <f t="shared" si="0"/>
        <v>0</v>
      </c>
      <c r="AG90" s="107">
        <f t="shared" si="0"/>
        <v>981.24159999999995</v>
      </c>
      <c r="AH90" s="107">
        <f t="shared" si="0"/>
        <v>1252.3136999999999</v>
      </c>
      <c r="AI90" s="107">
        <f t="shared" si="0"/>
        <v>7.89</v>
      </c>
      <c r="AJ90" s="107">
        <f t="shared" si="0"/>
        <v>0</v>
      </c>
      <c r="AK90" s="107">
        <f t="shared" si="0"/>
        <v>178.11</v>
      </c>
      <c r="AL90" s="107">
        <f t="shared" si="0"/>
        <v>329.01000000000005</v>
      </c>
      <c r="AM90" s="107">
        <f t="shared" si="0"/>
        <v>0</v>
      </c>
      <c r="AN90" s="107">
        <f t="shared" si="0"/>
        <v>0</v>
      </c>
      <c r="AO90" s="107">
        <f t="shared" si="0"/>
        <v>259.18999999999994</v>
      </c>
      <c r="AP90" s="107">
        <f t="shared" si="0"/>
        <v>116.55</v>
      </c>
      <c r="AQ90" s="107">
        <f t="shared" si="0"/>
        <v>0</v>
      </c>
      <c r="AR90" s="107">
        <f t="shared" si="0"/>
        <v>0</v>
      </c>
      <c r="AS90" s="107">
        <f t="shared" si="0"/>
        <v>98.04</v>
      </c>
      <c r="AT90" s="107">
        <f t="shared" si="0"/>
        <v>129.625</v>
      </c>
      <c r="AU90" s="108">
        <f t="shared" si="0"/>
        <v>1</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Z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2021-22</v>
      </c>
    </row>
    <row r="4" spans="1:52" ht="15.5" x14ac:dyDescent="0.35">
      <c r="A4" s="111"/>
      <c r="B4" s="82" t="s">
        <v>164</v>
      </c>
      <c r="C4" s="82"/>
      <c r="D4" s="82"/>
      <c r="E4" s="81" t="s">
        <v>152</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13" x14ac:dyDescent="0.35">
      <c r="A7" s="116"/>
      <c r="B7" s="49" t="s">
        <v>171</v>
      </c>
      <c r="C7" s="38" t="s">
        <v>171</v>
      </c>
      <c r="D7" s="38" t="s">
        <v>171</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12</v>
      </c>
      <c r="C10" s="97">
        <v>27</v>
      </c>
      <c r="D10" s="97">
        <v>0</v>
      </c>
      <c r="E10" s="122">
        <v>2</v>
      </c>
      <c r="F10" s="123">
        <v>2</v>
      </c>
      <c r="G10" s="123">
        <v>0</v>
      </c>
      <c r="H10" s="123">
        <v>5</v>
      </c>
      <c r="I10" s="123">
        <v>18</v>
      </c>
      <c r="J10" s="123">
        <v>0</v>
      </c>
      <c r="K10" s="123">
        <v>0</v>
      </c>
      <c r="L10" s="123">
        <v>0</v>
      </c>
      <c r="M10" s="123">
        <v>0</v>
      </c>
      <c r="N10" s="123">
        <v>0</v>
      </c>
      <c r="O10" s="123">
        <v>0</v>
      </c>
      <c r="P10" s="123">
        <v>0</v>
      </c>
      <c r="Q10" s="123">
        <v>3</v>
      </c>
      <c r="R10" s="123">
        <v>0</v>
      </c>
      <c r="S10" s="123">
        <v>0</v>
      </c>
      <c r="T10" s="123">
        <v>0</v>
      </c>
      <c r="U10" s="123">
        <v>0</v>
      </c>
      <c r="V10" s="123">
        <v>0</v>
      </c>
      <c r="W10" s="123">
        <v>0</v>
      </c>
      <c r="X10" s="123">
        <v>0</v>
      </c>
      <c r="Y10" s="123">
        <v>0</v>
      </c>
      <c r="Z10" s="123">
        <v>2</v>
      </c>
      <c r="AA10" s="123">
        <v>6</v>
      </c>
      <c r="AB10" s="123">
        <v>0</v>
      </c>
      <c r="AC10" s="123">
        <v>0</v>
      </c>
      <c r="AD10" s="123">
        <v>1</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18</v>
      </c>
      <c r="C11" s="97">
        <v>37</v>
      </c>
      <c r="D11" s="97">
        <v>0</v>
      </c>
      <c r="E11" s="122">
        <v>0</v>
      </c>
      <c r="F11" s="123">
        <v>0</v>
      </c>
      <c r="G11" s="123">
        <v>0</v>
      </c>
      <c r="H11" s="123">
        <v>0</v>
      </c>
      <c r="I11" s="123">
        <v>0</v>
      </c>
      <c r="J11" s="123">
        <v>0</v>
      </c>
      <c r="K11" s="123">
        <v>0</v>
      </c>
      <c r="L11" s="123">
        <v>0</v>
      </c>
      <c r="M11" s="123">
        <v>0</v>
      </c>
      <c r="N11" s="123">
        <v>14</v>
      </c>
      <c r="O11" s="123">
        <v>32</v>
      </c>
      <c r="P11" s="123">
        <v>0</v>
      </c>
      <c r="Q11" s="123">
        <v>4</v>
      </c>
      <c r="R11" s="123">
        <v>2</v>
      </c>
      <c r="S11" s="123">
        <v>0</v>
      </c>
      <c r="T11" s="123">
        <v>0</v>
      </c>
      <c r="U11" s="123">
        <v>1</v>
      </c>
      <c r="V11" s="123">
        <v>0</v>
      </c>
      <c r="W11" s="123">
        <v>0</v>
      </c>
      <c r="X11" s="123">
        <v>0</v>
      </c>
      <c r="Y11" s="123">
        <v>0</v>
      </c>
      <c r="Z11" s="123">
        <v>0</v>
      </c>
      <c r="AA11" s="123">
        <v>2</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47</v>
      </c>
      <c r="C12" s="97">
        <v>159</v>
      </c>
      <c r="D12" s="97">
        <v>0</v>
      </c>
      <c r="E12" s="122">
        <v>0</v>
      </c>
      <c r="F12" s="123">
        <v>4</v>
      </c>
      <c r="G12" s="123">
        <v>0</v>
      </c>
      <c r="H12" s="123">
        <v>0</v>
      </c>
      <c r="I12" s="123">
        <v>23</v>
      </c>
      <c r="J12" s="123">
        <v>0</v>
      </c>
      <c r="K12" s="123">
        <v>0</v>
      </c>
      <c r="L12" s="123">
        <v>1</v>
      </c>
      <c r="M12" s="123">
        <v>0</v>
      </c>
      <c r="N12" s="123">
        <v>42</v>
      </c>
      <c r="O12" s="123">
        <v>122</v>
      </c>
      <c r="P12" s="123">
        <v>0</v>
      </c>
      <c r="Q12" s="123">
        <v>0</v>
      </c>
      <c r="R12" s="123">
        <v>0</v>
      </c>
      <c r="S12" s="123">
        <v>0</v>
      </c>
      <c r="T12" s="123">
        <v>5</v>
      </c>
      <c r="U12" s="123">
        <v>6</v>
      </c>
      <c r="V12" s="123">
        <v>0</v>
      </c>
      <c r="W12" s="123">
        <v>0</v>
      </c>
      <c r="X12" s="123">
        <v>0</v>
      </c>
      <c r="Y12" s="123">
        <v>0</v>
      </c>
      <c r="Z12" s="123">
        <v>0</v>
      </c>
      <c r="AA12" s="123">
        <v>1</v>
      </c>
      <c r="AB12" s="123">
        <v>0</v>
      </c>
      <c r="AC12" s="123">
        <v>0</v>
      </c>
      <c r="AD12" s="123">
        <v>2</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93</v>
      </c>
      <c r="C13" s="97">
        <v>160</v>
      </c>
      <c r="D13" s="97">
        <v>3</v>
      </c>
      <c r="E13" s="122">
        <v>0</v>
      </c>
      <c r="F13" s="123">
        <v>3</v>
      </c>
      <c r="G13" s="123">
        <v>0</v>
      </c>
      <c r="H13" s="123">
        <v>36</v>
      </c>
      <c r="I13" s="123">
        <v>63</v>
      </c>
      <c r="J13" s="123">
        <v>1</v>
      </c>
      <c r="K13" s="123">
        <v>1</v>
      </c>
      <c r="L13" s="123">
        <v>4</v>
      </c>
      <c r="M13" s="123">
        <v>0</v>
      </c>
      <c r="N13" s="123">
        <v>31</v>
      </c>
      <c r="O13" s="123">
        <v>58</v>
      </c>
      <c r="P13" s="123">
        <v>2</v>
      </c>
      <c r="Q13" s="123">
        <v>0</v>
      </c>
      <c r="R13" s="123">
        <v>2</v>
      </c>
      <c r="S13" s="123">
        <v>0</v>
      </c>
      <c r="T13" s="123">
        <v>22</v>
      </c>
      <c r="U13" s="123">
        <v>20</v>
      </c>
      <c r="V13" s="123">
        <v>0</v>
      </c>
      <c r="W13" s="123">
        <v>0</v>
      </c>
      <c r="X13" s="123">
        <v>0</v>
      </c>
      <c r="Y13" s="123">
        <v>0</v>
      </c>
      <c r="Z13" s="123">
        <v>2</v>
      </c>
      <c r="AA13" s="123">
        <v>10</v>
      </c>
      <c r="AB13" s="123">
        <v>0</v>
      </c>
      <c r="AC13" s="123">
        <v>1</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15</v>
      </c>
      <c r="C14" s="97">
        <v>49</v>
      </c>
      <c r="D14" s="97">
        <v>0</v>
      </c>
      <c r="E14" s="122">
        <v>2</v>
      </c>
      <c r="F14" s="123">
        <v>28</v>
      </c>
      <c r="G14" s="123">
        <v>0</v>
      </c>
      <c r="H14" s="123">
        <v>0</v>
      </c>
      <c r="I14" s="123">
        <v>6</v>
      </c>
      <c r="J14" s="123">
        <v>0</v>
      </c>
      <c r="K14" s="123">
        <v>0</v>
      </c>
      <c r="L14" s="123">
        <v>0</v>
      </c>
      <c r="M14" s="123">
        <v>0</v>
      </c>
      <c r="N14" s="123">
        <v>7</v>
      </c>
      <c r="O14" s="123">
        <v>6</v>
      </c>
      <c r="P14" s="123">
        <v>0</v>
      </c>
      <c r="Q14" s="123">
        <v>5</v>
      </c>
      <c r="R14" s="123">
        <v>0</v>
      </c>
      <c r="S14" s="123">
        <v>0</v>
      </c>
      <c r="T14" s="123">
        <v>0</v>
      </c>
      <c r="U14" s="123">
        <v>0</v>
      </c>
      <c r="V14" s="123">
        <v>0</v>
      </c>
      <c r="W14" s="123">
        <v>0</v>
      </c>
      <c r="X14" s="123">
        <v>0</v>
      </c>
      <c r="Y14" s="123">
        <v>0</v>
      </c>
      <c r="Z14" s="123">
        <v>1</v>
      </c>
      <c r="AA14" s="123">
        <v>9</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24</v>
      </c>
      <c r="C15" s="97">
        <v>53</v>
      </c>
      <c r="D15" s="97">
        <v>0</v>
      </c>
      <c r="E15" s="122">
        <v>1</v>
      </c>
      <c r="F15" s="123">
        <v>19</v>
      </c>
      <c r="G15" s="123">
        <v>0</v>
      </c>
      <c r="H15" s="123">
        <v>0</v>
      </c>
      <c r="I15" s="123">
        <v>7</v>
      </c>
      <c r="J15" s="123">
        <v>0</v>
      </c>
      <c r="K15" s="123">
        <v>0</v>
      </c>
      <c r="L15" s="123">
        <v>0</v>
      </c>
      <c r="M15" s="123">
        <v>0</v>
      </c>
      <c r="N15" s="123">
        <v>16</v>
      </c>
      <c r="O15" s="123">
        <v>21</v>
      </c>
      <c r="P15" s="123">
        <v>0</v>
      </c>
      <c r="Q15" s="123">
        <v>0</v>
      </c>
      <c r="R15" s="123">
        <v>1</v>
      </c>
      <c r="S15" s="123">
        <v>0</v>
      </c>
      <c r="T15" s="123">
        <v>1</v>
      </c>
      <c r="U15" s="123">
        <v>5</v>
      </c>
      <c r="V15" s="123">
        <v>0</v>
      </c>
      <c r="W15" s="123">
        <v>5</v>
      </c>
      <c r="X15" s="123">
        <v>0</v>
      </c>
      <c r="Y15" s="123">
        <v>0</v>
      </c>
      <c r="Z15" s="123">
        <v>0</v>
      </c>
      <c r="AA15" s="123">
        <v>0</v>
      </c>
      <c r="AB15" s="123">
        <v>0</v>
      </c>
      <c r="AC15" s="123">
        <v>1</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17</v>
      </c>
      <c r="C16" s="97">
        <v>67</v>
      </c>
      <c r="D16" s="97">
        <v>0</v>
      </c>
      <c r="E16" s="122">
        <v>2</v>
      </c>
      <c r="F16" s="123">
        <v>9</v>
      </c>
      <c r="G16" s="123">
        <v>0</v>
      </c>
      <c r="H16" s="123">
        <v>5</v>
      </c>
      <c r="I16" s="123">
        <v>25</v>
      </c>
      <c r="J16" s="123">
        <v>0</v>
      </c>
      <c r="K16" s="123">
        <v>2</v>
      </c>
      <c r="L16" s="123">
        <v>3</v>
      </c>
      <c r="M16" s="123">
        <v>0</v>
      </c>
      <c r="N16" s="123">
        <v>2</v>
      </c>
      <c r="O16" s="123">
        <v>17</v>
      </c>
      <c r="P16" s="123">
        <v>0</v>
      </c>
      <c r="Q16" s="123">
        <v>0</v>
      </c>
      <c r="R16" s="123">
        <v>0</v>
      </c>
      <c r="S16" s="123">
        <v>0</v>
      </c>
      <c r="T16" s="123">
        <v>6</v>
      </c>
      <c r="U16" s="123">
        <v>11</v>
      </c>
      <c r="V16" s="123">
        <v>0</v>
      </c>
      <c r="W16" s="123">
        <v>0</v>
      </c>
      <c r="X16" s="123">
        <v>1</v>
      </c>
      <c r="Y16" s="123">
        <v>0</v>
      </c>
      <c r="Z16" s="123">
        <v>0</v>
      </c>
      <c r="AA16" s="123">
        <v>1</v>
      </c>
      <c r="AB16" s="123">
        <v>0</v>
      </c>
      <c r="AC16" s="123">
        <v>0</v>
      </c>
      <c r="AD16" s="123">
        <v>0</v>
      </c>
      <c r="AE16" s="123">
        <v>0</v>
      </c>
      <c r="AF16" s="123" t="s">
        <v>172</v>
      </c>
      <c r="AG16" s="123">
        <v>0</v>
      </c>
      <c r="AH16" s="123">
        <v>0</v>
      </c>
      <c r="AI16" s="123">
        <v>0</v>
      </c>
      <c r="AJ16" s="123" t="s">
        <v>173</v>
      </c>
      <c r="AK16" s="123">
        <v>0</v>
      </c>
      <c r="AL16" s="123">
        <v>0</v>
      </c>
      <c r="AM16" s="123">
        <v>0</v>
      </c>
      <c r="AN16" s="123" t="s">
        <v>174</v>
      </c>
      <c r="AO16" s="123">
        <v>0</v>
      </c>
      <c r="AP16" s="123">
        <v>0</v>
      </c>
      <c r="AQ16" s="123">
        <v>0</v>
      </c>
      <c r="AR16" s="123">
        <v>0</v>
      </c>
      <c r="AS16" s="123">
        <v>0</v>
      </c>
      <c r="AT16" s="123">
        <v>0</v>
      </c>
      <c r="AU16" s="124">
        <v>0</v>
      </c>
    </row>
    <row r="17" spans="1:52" ht="14" x14ac:dyDescent="0.35">
      <c r="A17" s="95" t="s">
        <v>7</v>
      </c>
      <c r="B17" s="97">
        <v>4</v>
      </c>
      <c r="C17" s="97">
        <v>8</v>
      </c>
      <c r="D17" s="97">
        <v>0</v>
      </c>
      <c r="E17" s="122">
        <v>0</v>
      </c>
      <c r="F17" s="123">
        <v>0</v>
      </c>
      <c r="G17" s="123">
        <v>0</v>
      </c>
      <c r="H17" s="123">
        <v>0</v>
      </c>
      <c r="I17" s="123">
        <v>3</v>
      </c>
      <c r="J17" s="123">
        <v>0</v>
      </c>
      <c r="K17" s="123">
        <v>1</v>
      </c>
      <c r="L17" s="123">
        <v>3</v>
      </c>
      <c r="M17" s="123">
        <v>0</v>
      </c>
      <c r="N17" s="123">
        <v>1</v>
      </c>
      <c r="O17" s="123">
        <v>1</v>
      </c>
      <c r="P17" s="123">
        <v>0</v>
      </c>
      <c r="Q17" s="123">
        <v>0</v>
      </c>
      <c r="R17" s="123">
        <v>0</v>
      </c>
      <c r="S17" s="123">
        <v>0</v>
      </c>
      <c r="T17" s="123">
        <v>2</v>
      </c>
      <c r="U17" s="123">
        <v>1</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25</v>
      </c>
      <c r="C18" s="97">
        <v>86</v>
      </c>
      <c r="D18" s="97">
        <v>0</v>
      </c>
      <c r="E18" s="122">
        <v>3</v>
      </c>
      <c r="F18" s="123">
        <v>5</v>
      </c>
      <c r="G18" s="123">
        <v>0</v>
      </c>
      <c r="H18" s="123">
        <v>4</v>
      </c>
      <c r="I18" s="123">
        <v>36</v>
      </c>
      <c r="J18" s="123">
        <v>0</v>
      </c>
      <c r="K18" s="123">
        <v>0</v>
      </c>
      <c r="L18" s="123">
        <v>0</v>
      </c>
      <c r="M18" s="123">
        <v>0</v>
      </c>
      <c r="N18" s="123">
        <v>11</v>
      </c>
      <c r="O18" s="123">
        <v>40</v>
      </c>
      <c r="P18" s="123">
        <v>0</v>
      </c>
      <c r="Q18" s="123">
        <v>1</v>
      </c>
      <c r="R18" s="123">
        <v>0</v>
      </c>
      <c r="S18" s="123">
        <v>0</v>
      </c>
      <c r="T18" s="123">
        <v>0</v>
      </c>
      <c r="U18" s="123">
        <v>0</v>
      </c>
      <c r="V18" s="123">
        <v>0</v>
      </c>
      <c r="W18" s="123">
        <v>0</v>
      </c>
      <c r="X18" s="123">
        <v>0</v>
      </c>
      <c r="Y18" s="123">
        <v>0</v>
      </c>
      <c r="Z18" s="123">
        <v>0</v>
      </c>
      <c r="AA18" s="123">
        <v>0</v>
      </c>
      <c r="AB18" s="123">
        <v>0</v>
      </c>
      <c r="AC18" s="123">
        <v>0</v>
      </c>
      <c r="AD18" s="123">
        <v>0</v>
      </c>
      <c r="AE18" s="123">
        <v>0</v>
      </c>
      <c r="AF18" s="123" t="s">
        <v>175</v>
      </c>
      <c r="AG18" s="123">
        <v>1</v>
      </c>
      <c r="AH18" s="123">
        <v>0</v>
      </c>
      <c r="AI18" s="123">
        <v>0</v>
      </c>
      <c r="AJ18" s="123" t="s">
        <v>176</v>
      </c>
      <c r="AK18" s="123">
        <v>0</v>
      </c>
      <c r="AL18" s="123">
        <v>0</v>
      </c>
      <c r="AM18" s="123">
        <v>0</v>
      </c>
      <c r="AN18" s="123" t="s">
        <v>177</v>
      </c>
      <c r="AO18" s="123">
        <v>5</v>
      </c>
      <c r="AP18" s="123">
        <v>5</v>
      </c>
      <c r="AQ18" s="123">
        <v>0</v>
      </c>
      <c r="AR18" s="123" t="s">
        <v>178</v>
      </c>
      <c r="AS18" s="123">
        <v>0</v>
      </c>
      <c r="AT18" s="123">
        <v>0</v>
      </c>
      <c r="AU18" s="124">
        <v>0</v>
      </c>
      <c r="AV18" s="75"/>
      <c r="AW18" s="75"/>
      <c r="AX18" s="75"/>
      <c r="AY18" s="75"/>
      <c r="AZ18" s="75"/>
    </row>
    <row r="19" spans="1:52" ht="14" x14ac:dyDescent="0.35">
      <c r="A19" s="95" t="s">
        <v>9</v>
      </c>
      <c r="B19" s="97">
        <v>123</v>
      </c>
      <c r="C19" s="97">
        <v>165</v>
      </c>
      <c r="D19" s="97">
        <v>0</v>
      </c>
      <c r="E19" s="122">
        <v>0</v>
      </c>
      <c r="F19" s="123">
        <v>0</v>
      </c>
      <c r="G19" s="123">
        <v>0</v>
      </c>
      <c r="H19" s="123">
        <v>3</v>
      </c>
      <c r="I19" s="123">
        <v>15</v>
      </c>
      <c r="J19" s="123">
        <v>0</v>
      </c>
      <c r="K19" s="123">
        <v>0</v>
      </c>
      <c r="L19" s="123">
        <v>1</v>
      </c>
      <c r="M19" s="123">
        <v>0</v>
      </c>
      <c r="N19" s="123">
        <v>105</v>
      </c>
      <c r="O19" s="123">
        <v>137</v>
      </c>
      <c r="P19" s="123">
        <v>0</v>
      </c>
      <c r="Q19" s="123">
        <v>0</v>
      </c>
      <c r="R19" s="123">
        <v>0</v>
      </c>
      <c r="S19" s="123">
        <v>0</v>
      </c>
      <c r="T19" s="123">
        <v>15</v>
      </c>
      <c r="U19" s="123">
        <v>9</v>
      </c>
      <c r="V19" s="123">
        <v>0</v>
      </c>
      <c r="W19" s="123">
        <v>0</v>
      </c>
      <c r="X19" s="123">
        <v>0</v>
      </c>
      <c r="Y19" s="123">
        <v>0</v>
      </c>
      <c r="Z19" s="123">
        <v>0</v>
      </c>
      <c r="AA19" s="123">
        <v>1</v>
      </c>
      <c r="AB19" s="123">
        <v>0</v>
      </c>
      <c r="AC19" s="123">
        <v>0</v>
      </c>
      <c r="AD19" s="123">
        <v>0</v>
      </c>
      <c r="AE19" s="123">
        <v>0</v>
      </c>
      <c r="AF19" s="123" t="s">
        <v>179</v>
      </c>
      <c r="AG19" s="123">
        <v>0</v>
      </c>
      <c r="AH19" s="123">
        <v>2</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22</v>
      </c>
      <c r="C20" s="97">
        <v>33</v>
      </c>
      <c r="D20" s="97">
        <v>0</v>
      </c>
      <c r="E20" s="122">
        <v>0</v>
      </c>
      <c r="F20" s="123">
        <v>0</v>
      </c>
      <c r="G20" s="123">
        <v>0</v>
      </c>
      <c r="H20" s="123">
        <v>0</v>
      </c>
      <c r="I20" s="123">
        <v>3</v>
      </c>
      <c r="J20" s="123">
        <v>0</v>
      </c>
      <c r="K20" s="123">
        <v>0</v>
      </c>
      <c r="L20" s="123">
        <v>9</v>
      </c>
      <c r="M20" s="123">
        <v>0</v>
      </c>
      <c r="N20" s="123">
        <v>11</v>
      </c>
      <c r="O20" s="123">
        <v>13</v>
      </c>
      <c r="P20" s="123">
        <v>0</v>
      </c>
      <c r="Q20" s="123">
        <v>2</v>
      </c>
      <c r="R20" s="123">
        <v>1</v>
      </c>
      <c r="S20" s="123">
        <v>0</v>
      </c>
      <c r="T20" s="123">
        <v>0</v>
      </c>
      <c r="U20" s="123">
        <v>0</v>
      </c>
      <c r="V20" s="123">
        <v>0</v>
      </c>
      <c r="W20" s="123">
        <v>5</v>
      </c>
      <c r="X20" s="123">
        <v>0</v>
      </c>
      <c r="Y20" s="123">
        <v>0</v>
      </c>
      <c r="Z20" s="123">
        <v>0</v>
      </c>
      <c r="AA20" s="123">
        <v>1</v>
      </c>
      <c r="AB20" s="123">
        <v>0</v>
      </c>
      <c r="AC20" s="123">
        <v>3</v>
      </c>
      <c r="AD20" s="123">
        <v>0</v>
      </c>
      <c r="AE20" s="123">
        <v>0</v>
      </c>
      <c r="AF20" s="123" t="s">
        <v>180</v>
      </c>
      <c r="AG20" s="123">
        <v>1</v>
      </c>
      <c r="AH20" s="123">
        <v>5</v>
      </c>
      <c r="AI20" s="123">
        <v>0</v>
      </c>
      <c r="AJ20" s="123" t="s">
        <v>181</v>
      </c>
      <c r="AK20" s="123">
        <v>0</v>
      </c>
      <c r="AL20" s="123">
        <v>0</v>
      </c>
      <c r="AM20" s="123">
        <v>0</v>
      </c>
      <c r="AN20" s="123" t="s">
        <v>182</v>
      </c>
      <c r="AO20" s="123">
        <v>0</v>
      </c>
      <c r="AP20" s="123">
        <v>0</v>
      </c>
      <c r="AQ20" s="123">
        <v>0</v>
      </c>
      <c r="AR20" s="123" t="s">
        <v>183</v>
      </c>
      <c r="AS20" s="123">
        <v>0</v>
      </c>
      <c r="AT20" s="123">
        <v>1</v>
      </c>
      <c r="AU20" s="124">
        <v>0</v>
      </c>
      <c r="AV20" s="75"/>
      <c r="AW20" s="75"/>
      <c r="AX20" s="75"/>
      <c r="AY20" s="75"/>
      <c r="AZ20" s="75"/>
    </row>
    <row r="21" spans="1:52" ht="14" x14ac:dyDescent="0.35">
      <c r="A21" s="95" t="s">
        <v>11</v>
      </c>
      <c r="B21" s="97">
        <v>11.2</v>
      </c>
      <c r="C21" s="97">
        <v>22.03</v>
      </c>
      <c r="D21" s="97">
        <v>0</v>
      </c>
      <c r="E21" s="122">
        <v>0.28000000000000003</v>
      </c>
      <c r="F21" s="123">
        <v>1.06</v>
      </c>
      <c r="G21" s="123">
        <v>0</v>
      </c>
      <c r="H21" s="123">
        <v>0.61</v>
      </c>
      <c r="I21" s="123">
        <v>4.1500000000000004</v>
      </c>
      <c r="J21" s="123">
        <v>0</v>
      </c>
      <c r="K21" s="123">
        <v>0</v>
      </c>
      <c r="L21" s="123">
        <v>0</v>
      </c>
      <c r="M21" s="123">
        <v>0</v>
      </c>
      <c r="N21" s="123">
        <v>4.37</v>
      </c>
      <c r="O21" s="123">
        <v>11.56</v>
      </c>
      <c r="P21" s="123">
        <v>0</v>
      </c>
      <c r="Q21" s="123">
        <v>0</v>
      </c>
      <c r="R21" s="123">
        <v>0</v>
      </c>
      <c r="S21" s="123">
        <v>0</v>
      </c>
      <c r="T21" s="123">
        <v>0.7</v>
      </c>
      <c r="U21" s="123">
        <v>1.47</v>
      </c>
      <c r="V21" s="123">
        <v>0</v>
      </c>
      <c r="W21" s="123">
        <v>0</v>
      </c>
      <c r="X21" s="123">
        <v>0</v>
      </c>
      <c r="Y21" s="123">
        <v>0</v>
      </c>
      <c r="Z21" s="123">
        <v>3.48</v>
      </c>
      <c r="AA21" s="123">
        <v>3.79</v>
      </c>
      <c r="AB21" s="123">
        <v>0</v>
      </c>
      <c r="AC21" s="123">
        <v>1.76</v>
      </c>
      <c r="AD21" s="123">
        <v>0</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14</v>
      </c>
      <c r="C22" s="97">
        <v>34</v>
      </c>
      <c r="D22" s="97">
        <v>0</v>
      </c>
      <c r="E22" s="122">
        <v>1</v>
      </c>
      <c r="F22" s="123">
        <v>0</v>
      </c>
      <c r="G22" s="123">
        <v>0</v>
      </c>
      <c r="H22" s="123">
        <v>0</v>
      </c>
      <c r="I22" s="123">
        <v>10</v>
      </c>
      <c r="J22" s="123">
        <v>0</v>
      </c>
      <c r="K22" s="123">
        <v>0</v>
      </c>
      <c r="L22" s="123">
        <v>0</v>
      </c>
      <c r="M22" s="123">
        <v>0</v>
      </c>
      <c r="N22" s="123">
        <v>8</v>
      </c>
      <c r="O22" s="123">
        <v>10</v>
      </c>
      <c r="P22" s="123">
        <v>0</v>
      </c>
      <c r="Q22" s="123">
        <v>0</v>
      </c>
      <c r="R22" s="123">
        <v>0</v>
      </c>
      <c r="S22" s="123">
        <v>0</v>
      </c>
      <c r="T22" s="123">
        <v>4</v>
      </c>
      <c r="U22" s="123">
        <v>14</v>
      </c>
      <c r="V22" s="123">
        <v>0</v>
      </c>
      <c r="W22" s="123">
        <v>0</v>
      </c>
      <c r="X22" s="123">
        <v>0</v>
      </c>
      <c r="Y22" s="123">
        <v>0</v>
      </c>
      <c r="Z22" s="123">
        <v>0</v>
      </c>
      <c r="AA22" s="123">
        <v>0</v>
      </c>
      <c r="AB22" s="123">
        <v>0</v>
      </c>
      <c r="AC22" s="123">
        <v>1</v>
      </c>
      <c r="AD22" s="123">
        <v>0</v>
      </c>
      <c r="AE22" s="123">
        <v>0</v>
      </c>
      <c r="AF22" s="123" t="s">
        <v>184</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43</v>
      </c>
      <c r="C23" s="97">
        <v>85</v>
      </c>
      <c r="D23" s="97">
        <v>0</v>
      </c>
      <c r="E23" s="122">
        <v>1</v>
      </c>
      <c r="F23" s="123">
        <v>3</v>
      </c>
      <c r="G23" s="123">
        <v>0</v>
      </c>
      <c r="H23" s="123">
        <v>0</v>
      </c>
      <c r="I23" s="123">
        <v>0</v>
      </c>
      <c r="J23" s="123">
        <v>0</v>
      </c>
      <c r="K23" s="123">
        <v>5</v>
      </c>
      <c r="L23" s="123">
        <v>7</v>
      </c>
      <c r="M23" s="123">
        <v>0</v>
      </c>
      <c r="N23" s="123">
        <v>17</v>
      </c>
      <c r="O23" s="123">
        <v>36</v>
      </c>
      <c r="P23" s="123">
        <v>0</v>
      </c>
      <c r="Q23" s="123">
        <v>0</v>
      </c>
      <c r="R23" s="123">
        <v>0</v>
      </c>
      <c r="S23" s="123">
        <v>0</v>
      </c>
      <c r="T23" s="123">
        <v>20</v>
      </c>
      <c r="U23" s="123">
        <v>38</v>
      </c>
      <c r="V23" s="123">
        <v>0</v>
      </c>
      <c r="W23" s="123">
        <v>0</v>
      </c>
      <c r="X23" s="123">
        <v>0</v>
      </c>
      <c r="Y23" s="123">
        <v>0</v>
      </c>
      <c r="Z23" s="123">
        <v>0</v>
      </c>
      <c r="AA23" s="123">
        <v>1</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3</v>
      </c>
      <c r="C24" s="97">
        <v>21</v>
      </c>
      <c r="D24" s="97">
        <v>0</v>
      </c>
      <c r="E24" s="122">
        <v>1</v>
      </c>
      <c r="F24" s="123">
        <v>4</v>
      </c>
      <c r="G24" s="123">
        <v>0</v>
      </c>
      <c r="H24" s="123">
        <v>0</v>
      </c>
      <c r="I24" s="123">
        <v>6</v>
      </c>
      <c r="J24" s="123">
        <v>0</v>
      </c>
      <c r="K24" s="123">
        <v>1</v>
      </c>
      <c r="L24" s="123">
        <v>10</v>
      </c>
      <c r="M24" s="123">
        <v>0</v>
      </c>
      <c r="N24" s="123">
        <v>1</v>
      </c>
      <c r="O24" s="123">
        <v>0</v>
      </c>
      <c r="P24" s="123">
        <v>0</v>
      </c>
      <c r="Q24" s="123">
        <v>0</v>
      </c>
      <c r="R24" s="123">
        <v>0</v>
      </c>
      <c r="S24" s="123">
        <v>0</v>
      </c>
      <c r="T24" s="123">
        <v>0</v>
      </c>
      <c r="U24" s="123">
        <v>1</v>
      </c>
      <c r="V24" s="123">
        <v>0</v>
      </c>
      <c r="W24" s="123">
        <v>0</v>
      </c>
      <c r="X24" s="123">
        <v>0</v>
      </c>
      <c r="Y24" s="123">
        <v>0</v>
      </c>
      <c r="Z24" s="123">
        <v>0</v>
      </c>
      <c r="AA24" s="123">
        <v>0</v>
      </c>
      <c r="AB24" s="123">
        <v>0</v>
      </c>
      <c r="AC24" s="123">
        <v>0</v>
      </c>
      <c r="AD24" s="123">
        <v>0</v>
      </c>
      <c r="AE24" s="123">
        <v>0</v>
      </c>
      <c r="AF24" s="123" t="s">
        <v>185</v>
      </c>
      <c r="AG24" s="123">
        <v>0</v>
      </c>
      <c r="AH24" s="123">
        <v>0</v>
      </c>
      <c r="AI24" s="123">
        <v>0</v>
      </c>
      <c r="AJ24" s="123" t="s">
        <v>186</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27</v>
      </c>
      <c r="C25" s="97">
        <v>49</v>
      </c>
      <c r="D25" s="97">
        <v>0</v>
      </c>
      <c r="E25" s="122">
        <v>4</v>
      </c>
      <c r="F25" s="123">
        <v>17</v>
      </c>
      <c r="G25" s="123">
        <v>0</v>
      </c>
      <c r="H25" s="123">
        <v>0</v>
      </c>
      <c r="I25" s="123">
        <v>7</v>
      </c>
      <c r="J25" s="123">
        <v>0</v>
      </c>
      <c r="K25" s="123">
        <v>0</v>
      </c>
      <c r="L25" s="123">
        <v>2</v>
      </c>
      <c r="M25" s="123">
        <v>0</v>
      </c>
      <c r="N25" s="123">
        <v>19</v>
      </c>
      <c r="O25" s="123">
        <v>21</v>
      </c>
      <c r="P25" s="123">
        <v>0</v>
      </c>
      <c r="Q25" s="123">
        <v>0</v>
      </c>
      <c r="R25" s="123">
        <v>0</v>
      </c>
      <c r="S25" s="123">
        <v>0</v>
      </c>
      <c r="T25" s="123">
        <v>2</v>
      </c>
      <c r="U25" s="123">
        <v>0</v>
      </c>
      <c r="V25" s="123">
        <v>0</v>
      </c>
      <c r="W25" s="123">
        <v>0</v>
      </c>
      <c r="X25" s="123">
        <v>1</v>
      </c>
      <c r="Y25" s="123">
        <v>0</v>
      </c>
      <c r="Z25" s="123">
        <v>1</v>
      </c>
      <c r="AA25" s="123">
        <v>0</v>
      </c>
      <c r="AB25" s="123">
        <v>0</v>
      </c>
      <c r="AC25" s="123">
        <v>1</v>
      </c>
      <c r="AD25" s="123">
        <v>1</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5</v>
      </c>
      <c r="C26" s="97">
        <v>25</v>
      </c>
      <c r="D26" s="97">
        <v>0</v>
      </c>
      <c r="E26" s="122">
        <v>0</v>
      </c>
      <c r="F26" s="123">
        <v>0</v>
      </c>
      <c r="G26" s="123">
        <v>0</v>
      </c>
      <c r="H26" s="123">
        <v>0</v>
      </c>
      <c r="I26" s="123">
        <v>13</v>
      </c>
      <c r="J26" s="123">
        <v>0</v>
      </c>
      <c r="K26" s="123">
        <v>1</v>
      </c>
      <c r="L26" s="123">
        <v>4</v>
      </c>
      <c r="M26" s="123">
        <v>0</v>
      </c>
      <c r="N26" s="123">
        <v>0</v>
      </c>
      <c r="O26" s="123">
        <v>2</v>
      </c>
      <c r="P26" s="123">
        <v>0</v>
      </c>
      <c r="Q26" s="123">
        <v>2</v>
      </c>
      <c r="R26" s="123">
        <v>1</v>
      </c>
      <c r="S26" s="123">
        <v>0</v>
      </c>
      <c r="T26" s="123">
        <v>0</v>
      </c>
      <c r="U26" s="123">
        <v>0</v>
      </c>
      <c r="V26" s="123">
        <v>0</v>
      </c>
      <c r="W26" s="123">
        <v>1</v>
      </c>
      <c r="X26" s="123">
        <v>0</v>
      </c>
      <c r="Y26" s="123">
        <v>0</v>
      </c>
      <c r="Z26" s="123">
        <v>0</v>
      </c>
      <c r="AA26" s="123">
        <v>1</v>
      </c>
      <c r="AB26" s="123">
        <v>0</v>
      </c>
      <c r="AC26" s="123">
        <v>0</v>
      </c>
      <c r="AD26" s="123">
        <v>0</v>
      </c>
      <c r="AE26" s="123">
        <v>0</v>
      </c>
      <c r="AF26" s="123" t="s">
        <v>187</v>
      </c>
      <c r="AG26" s="123">
        <v>0</v>
      </c>
      <c r="AH26" s="123">
        <v>0</v>
      </c>
      <c r="AI26" s="123">
        <v>0</v>
      </c>
      <c r="AJ26" s="123" t="s">
        <v>188</v>
      </c>
      <c r="AK26" s="123">
        <v>0</v>
      </c>
      <c r="AL26" s="123">
        <v>1</v>
      </c>
      <c r="AM26" s="123">
        <v>0</v>
      </c>
      <c r="AN26" s="123" t="s">
        <v>189</v>
      </c>
      <c r="AO26" s="123">
        <v>1</v>
      </c>
      <c r="AP26" s="123">
        <v>3</v>
      </c>
      <c r="AQ26" s="123">
        <v>0</v>
      </c>
      <c r="AR26" s="123" t="s">
        <v>190</v>
      </c>
      <c r="AS26" s="123">
        <v>0</v>
      </c>
      <c r="AT26" s="123">
        <v>0</v>
      </c>
      <c r="AU26" s="124">
        <v>0</v>
      </c>
      <c r="AV26" s="75"/>
      <c r="AW26" s="75"/>
      <c r="AX26" s="75"/>
      <c r="AY26" s="75"/>
      <c r="AZ26" s="75"/>
    </row>
    <row r="27" spans="1:52" ht="14" x14ac:dyDescent="0.35">
      <c r="A27" s="95" t="s">
        <v>17</v>
      </c>
      <c r="B27" s="97">
        <v>110</v>
      </c>
      <c r="C27" s="97">
        <v>204</v>
      </c>
      <c r="D27" s="97">
        <v>2</v>
      </c>
      <c r="E27" s="122">
        <v>2</v>
      </c>
      <c r="F27" s="123">
        <v>10</v>
      </c>
      <c r="G27" s="123">
        <v>0</v>
      </c>
      <c r="H27" s="123">
        <v>5</v>
      </c>
      <c r="I27" s="123">
        <v>20</v>
      </c>
      <c r="J27" s="123">
        <v>0</v>
      </c>
      <c r="K27" s="123">
        <v>20</v>
      </c>
      <c r="L27" s="123">
        <v>34</v>
      </c>
      <c r="M27" s="123">
        <v>0</v>
      </c>
      <c r="N27" s="123">
        <v>78</v>
      </c>
      <c r="O27" s="123">
        <v>135</v>
      </c>
      <c r="P27" s="123">
        <v>2</v>
      </c>
      <c r="Q27" s="123">
        <v>0</v>
      </c>
      <c r="R27" s="123">
        <v>0</v>
      </c>
      <c r="S27" s="123">
        <v>0</v>
      </c>
      <c r="T27" s="123">
        <v>2</v>
      </c>
      <c r="U27" s="123">
        <v>3</v>
      </c>
      <c r="V27" s="123">
        <v>0</v>
      </c>
      <c r="W27" s="123">
        <v>0</v>
      </c>
      <c r="X27" s="123">
        <v>0</v>
      </c>
      <c r="Y27" s="123">
        <v>0</v>
      </c>
      <c r="Z27" s="123">
        <v>3</v>
      </c>
      <c r="AA27" s="123">
        <v>2</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64</v>
      </c>
      <c r="C28" s="97">
        <v>116</v>
      </c>
      <c r="D28" s="97">
        <v>0</v>
      </c>
      <c r="E28" s="122">
        <v>3</v>
      </c>
      <c r="F28" s="123">
        <v>18</v>
      </c>
      <c r="G28" s="123">
        <v>0</v>
      </c>
      <c r="H28" s="123">
        <v>0</v>
      </c>
      <c r="I28" s="123">
        <v>10</v>
      </c>
      <c r="J28" s="123">
        <v>0</v>
      </c>
      <c r="K28" s="123">
        <v>0</v>
      </c>
      <c r="L28" s="123">
        <v>0</v>
      </c>
      <c r="M28" s="123">
        <v>0</v>
      </c>
      <c r="N28" s="123">
        <v>47</v>
      </c>
      <c r="O28" s="123">
        <v>74</v>
      </c>
      <c r="P28" s="123">
        <v>0</v>
      </c>
      <c r="Q28" s="123">
        <v>6</v>
      </c>
      <c r="R28" s="123">
        <v>1</v>
      </c>
      <c r="S28" s="123">
        <v>0</v>
      </c>
      <c r="T28" s="123">
        <v>1</v>
      </c>
      <c r="U28" s="123">
        <v>0</v>
      </c>
      <c r="V28" s="123">
        <v>0</v>
      </c>
      <c r="W28" s="123">
        <v>0</v>
      </c>
      <c r="X28" s="123">
        <v>0</v>
      </c>
      <c r="Y28" s="123">
        <v>0</v>
      </c>
      <c r="Z28" s="123">
        <v>5</v>
      </c>
      <c r="AA28" s="123">
        <v>13</v>
      </c>
      <c r="AB28" s="123">
        <v>0</v>
      </c>
      <c r="AC28" s="123">
        <v>2</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55</v>
      </c>
      <c r="C29" s="97">
        <v>122</v>
      </c>
      <c r="D29" s="97">
        <v>0</v>
      </c>
      <c r="E29" s="122">
        <v>7</v>
      </c>
      <c r="F29" s="123">
        <v>14</v>
      </c>
      <c r="G29" s="123">
        <v>0</v>
      </c>
      <c r="H29" s="123">
        <v>3</v>
      </c>
      <c r="I29" s="123">
        <v>26</v>
      </c>
      <c r="J29" s="123">
        <v>0</v>
      </c>
      <c r="K29" s="123">
        <v>4</v>
      </c>
      <c r="L29" s="123">
        <v>26</v>
      </c>
      <c r="M29" s="123">
        <v>0</v>
      </c>
      <c r="N29" s="123">
        <v>35</v>
      </c>
      <c r="O29" s="123">
        <v>50</v>
      </c>
      <c r="P29" s="123">
        <v>0</v>
      </c>
      <c r="Q29" s="123">
        <v>1</v>
      </c>
      <c r="R29" s="123">
        <v>0</v>
      </c>
      <c r="S29" s="123">
        <v>0</v>
      </c>
      <c r="T29" s="123">
        <v>4</v>
      </c>
      <c r="U29" s="123">
        <v>4</v>
      </c>
      <c r="V29" s="123">
        <v>0</v>
      </c>
      <c r="W29" s="123">
        <v>1</v>
      </c>
      <c r="X29" s="123">
        <v>0</v>
      </c>
      <c r="Y29" s="123">
        <v>0</v>
      </c>
      <c r="Z29" s="123">
        <v>0</v>
      </c>
      <c r="AA29" s="123">
        <v>2</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2.5</v>
      </c>
      <c r="C30" s="97">
        <v>1</v>
      </c>
      <c r="D30" s="97">
        <v>0</v>
      </c>
      <c r="E30" s="122">
        <v>0</v>
      </c>
      <c r="F30" s="123">
        <v>0</v>
      </c>
      <c r="G30" s="123">
        <v>0</v>
      </c>
      <c r="H30" s="123">
        <v>0</v>
      </c>
      <c r="I30" s="123">
        <v>0</v>
      </c>
      <c r="J30" s="123">
        <v>0</v>
      </c>
      <c r="K30" s="123">
        <v>0</v>
      </c>
      <c r="L30" s="123">
        <v>0</v>
      </c>
      <c r="M30" s="123">
        <v>0</v>
      </c>
      <c r="N30" s="123">
        <v>2.5</v>
      </c>
      <c r="O30" s="123">
        <v>1</v>
      </c>
      <c r="P30" s="123">
        <v>0</v>
      </c>
      <c r="Q30" s="123">
        <v>0</v>
      </c>
      <c r="R30" s="123">
        <v>0</v>
      </c>
      <c r="S30" s="123">
        <v>0</v>
      </c>
      <c r="T30" s="123">
        <v>0</v>
      </c>
      <c r="U30" s="123">
        <v>0</v>
      </c>
      <c r="V30" s="123">
        <v>0</v>
      </c>
      <c r="W30" s="123">
        <v>0</v>
      </c>
      <c r="X30" s="123">
        <v>0</v>
      </c>
      <c r="Y30" s="123">
        <v>0</v>
      </c>
      <c r="Z30" s="123">
        <v>0</v>
      </c>
      <c r="AA30" s="123">
        <v>0</v>
      </c>
      <c r="AB30" s="123">
        <v>0</v>
      </c>
      <c r="AC30" s="123">
        <v>0</v>
      </c>
      <c r="AD30" s="123">
        <v>0</v>
      </c>
      <c r="AE30" s="123">
        <v>0</v>
      </c>
      <c r="AF30" s="123" t="s">
        <v>191</v>
      </c>
      <c r="AG30" s="123">
        <v>0</v>
      </c>
      <c r="AH30" s="123">
        <v>0</v>
      </c>
      <c r="AI30" s="123">
        <v>0</v>
      </c>
      <c r="AJ30" s="123" t="s">
        <v>192</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174</v>
      </c>
      <c r="C31" s="97">
        <v>317</v>
      </c>
      <c r="D31" s="97">
        <v>0</v>
      </c>
      <c r="E31" s="122">
        <v>5</v>
      </c>
      <c r="F31" s="123">
        <v>0</v>
      </c>
      <c r="G31" s="123">
        <v>0</v>
      </c>
      <c r="H31" s="123">
        <v>0</v>
      </c>
      <c r="I31" s="123">
        <v>29</v>
      </c>
      <c r="J31" s="123">
        <v>0</v>
      </c>
      <c r="K31" s="123">
        <v>8</v>
      </c>
      <c r="L31" s="123">
        <v>22</v>
      </c>
      <c r="M31" s="123">
        <v>0</v>
      </c>
      <c r="N31" s="123">
        <v>120</v>
      </c>
      <c r="O31" s="123">
        <v>228</v>
      </c>
      <c r="P31" s="123">
        <v>0</v>
      </c>
      <c r="Q31" s="123">
        <v>0</v>
      </c>
      <c r="R31" s="123">
        <v>0</v>
      </c>
      <c r="S31" s="123">
        <v>0</v>
      </c>
      <c r="T31" s="123">
        <v>38</v>
      </c>
      <c r="U31" s="123">
        <v>22</v>
      </c>
      <c r="V31" s="123">
        <v>0</v>
      </c>
      <c r="W31" s="123">
        <v>0</v>
      </c>
      <c r="X31" s="123">
        <v>16</v>
      </c>
      <c r="Y31" s="123">
        <v>0</v>
      </c>
      <c r="Z31" s="123">
        <v>3</v>
      </c>
      <c r="AA31" s="123">
        <v>0</v>
      </c>
      <c r="AB31" s="123">
        <v>0</v>
      </c>
      <c r="AC31" s="123">
        <v>0</v>
      </c>
      <c r="AD31" s="123">
        <v>0</v>
      </c>
      <c r="AE31" s="123">
        <v>0</v>
      </c>
      <c r="AF31" s="123" t="s">
        <v>193</v>
      </c>
      <c r="AG31" s="123">
        <v>0</v>
      </c>
      <c r="AH31" s="123">
        <v>0</v>
      </c>
      <c r="AI31" s="123">
        <v>0</v>
      </c>
      <c r="AJ31" s="123" t="s">
        <v>194</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9</v>
      </c>
      <c r="C32" s="97">
        <v>45</v>
      </c>
      <c r="D32" s="97">
        <v>0</v>
      </c>
      <c r="E32" s="122">
        <v>2</v>
      </c>
      <c r="F32" s="123">
        <v>6</v>
      </c>
      <c r="G32" s="123">
        <v>0</v>
      </c>
      <c r="H32" s="123">
        <v>0</v>
      </c>
      <c r="I32" s="123">
        <v>14</v>
      </c>
      <c r="J32" s="123">
        <v>0</v>
      </c>
      <c r="K32" s="123">
        <v>0</v>
      </c>
      <c r="L32" s="123">
        <v>9</v>
      </c>
      <c r="M32" s="123">
        <v>0</v>
      </c>
      <c r="N32" s="123">
        <v>2</v>
      </c>
      <c r="O32" s="123">
        <v>7</v>
      </c>
      <c r="P32" s="123">
        <v>0</v>
      </c>
      <c r="Q32" s="123">
        <v>2</v>
      </c>
      <c r="R32" s="123">
        <v>0</v>
      </c>
      <c r="S32" s="123">
        <v>0</v>
      </c>
      <c r="T32" s="123">
        <v>0</v>
      </c>
      <c r="U32" s="123">
        <v>4</v>
      </c>
      <c r="V32" s="123">
        <v>0</v>
      </c>
      <c r="W32" s="123">
        <v>0</v>
      </c>
      <c r="X32" s="123">
        <v>0</v>
      </c>
      <c r="Y32" s="123">
        <v>0</v>
      </c>
      <c r="Z32" s="123">
        <v>2</v>
      </c>
      <c r="AA32" s="123">
        <v>5</v>
      </c>
      <c r="AB32" s="123">
        <v>0</v>
      </c>
      <c r="AC32" s="123">
        <v>1</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5</v>
      </c>
      <c r="C33" s="97">
        <v>30</v>
      </c>
      <c r="D33" s="97">
        <v>0</v>
      </c>
      <c r="E33" s="122">
        <v>1</v>
      </c>
      <c r="F33" s="123">
        <v>3</v>
      </c>
      <c r="G33" s="123">
        <v>0</v>
      </c>
      <c r="H33" s="123">
        <v>2</v>
      </c>
      <c r="I33" s="123">
        <v>19</v>
      </c>
      <c r="J33" s="123">
        <v>0</v>
      </c>
      <c r="K33" s="123">
        <v>2</v>
      </c>
      <c r="L33" s="123">
        <v>6</v>
      </c>
      <c r="M33" s="123">
        <v>0</v>
      </c>
      <c r="N33" s="123">
        <v>0</v>
      </c>
      <c r="O33" s="123">
        <v>0</v>
      </c>
      <c r="P33" s="123">
        <v>0</v>
      </c>
      <c r="Q33" s="123">
        <v>0</v>
      </c>
      <c r="R33" s="123">
        <v>0</v>
      </c>
      <c r="S33" s="123">
        <v>0</v>
      </c>
      <c r="T33" s="123">
        <v>0</v>
      </c>
      <c r="U33" s="123">
        <v>2</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47</v>
      </c>
      <c r="C34" s="97">
        <v>115</v>
      </c>
      <c r="D34" s="97">
        <v>0</v>
      </c>
      <c r="E34" s="122">
        <v>2</v>
      </c>
      <c r="F34" s="123">
        <v>18</v>
      </c>
      <c r="G34" s="123">
        <v>0</v>
      </c>
      <c r="H34" s="123">
        <v>2</v>
      </c>
      <c r="I34" s="123">
        <v>31</v>
      </c>
      <c r="J34" s="123">
        <v>0</v>
      </c>
      <c r="K34" s="123">
        <v>1</v>
      </c>
      <c r="L34" s="123">
        <v>1</v>
      </c>
      <c r="M34" s="123">
        <v>0</v>
      </c>
      <c r="N34" s="123">
        <v>26</v>
      </c>
      <c r="O34" s="123">
        <v>52</v>
      </c>
      <c r="P34" s="123">
        <v>0</v>
      </c>
      <c r="Q34" s="123">
        <v>0</v>
      </c>
      <c r="R34" s="123">
        <v>0</v>
      </c>
      <c r="S34" s="123">
        <v>0</v>
      </c>
      <c r="T34" s="123">
        <v>13</v>
      </c>
      <c r="U34" s="123">
        <v>8</v>
      </c>
      <c r="V34" s="123">
        <v>0</v>
      </c>
      <c r="W34" s="123">
        <v>0</v>
      </c>
      <c r="X34" s="123">
        <v>2</v>
      </c>
      <c r="Y34" s="123">
        <v>0</v>
      </c>
      <c r="Z34" s="123">
        <v>2</v>
      </c>
      <c r="AA34" s="123">
        <v>3</v>
      </c>
      <c r="AB34" s="123">
        <v>0</v>
      </c>
      <c r="AC34" s="123">
        <v>1</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25</v>
      </c>
      <c r="C35" s="97">
        <v>46</v>
      </c>
      <c r="D35" s="97">
        <v>1</v>
      </c>
      <c r="E35" s="122">
        <v>1</v>
      </c>
      <c r="F35" s="123">
        <v>5</v>
      </c>
      <c r="G35" s="123">
        <v>0</v>
      </c>
      <c r="H35" s="123">
        <v>1</v>
      </c>
      <c r="I35" s="123">
        <v>18</v>
      </c>
      <c r="J35" s="123">
        <v>0</v>
      </c>
      <c r="K35" s="123">
        <v>0</v>
      </c>
      <c r="L35" s="123">
        <v>0</v>
      </c>
      <c r="M35" s="123">
        <v>0</v>
      </c>
      <c r="N35" s="123">
        <v>12</v>
      </c>
      <c r="O35" s="123">
        <v>18</v>
      </c>
      <c r="P35" s="123">
        <v>1</v>
      </c>
      <c r="Q35" s="123">
        <v>0</v>
      </c>
      <c r="R35" s="123">
        <v>0</v>
      </c>
      <c r="S35" s="123">
        <v>0</v>
      </c>
      <c r="T35" s="123">
        <v>11</v>
      </c>
      <c r="U35" s="123">
        <v>5</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195</v>
      </c>
      <c r="C36" s="97">
        <v>468</v>
      </c>
      <c r="D36" s="97">
        <v>0</v>
      </c>
      <c r="E36" s="122">
        <v>0</v>
      </c>
      <c r="F36" s="123">
        <v>0</v>
      </c>
      <c r="G36" s="123">
        <v>0</v>
      </c>
      <c r="H36" s="123">
        <v>5</v>
      </c>
      <c r="I36" s="123">
        <v>107</v>
      </c>
      <c r="J36" s="123">
        <v>0</v>
      </c>
      <c r="K36" s="123">
        <v>1</v>
      </c>
      <c r="L36" s="123">
        <v>13</v>
      </c>
      <c r="M36" s="123">
        <v>0</v>
      </c>
      <c r="N36" s="123">
        <v>0</v>
      </c>
      <c r="O36" s="123">
        <v>0</v>
      </c>
      <c r="P36" s="123">
        <v>0</v>
      </c>
      <c r="Q36" s="123">
        <v>0</v>
      </c>
      <c r="R36" s="123">
        <v>0</v>
      </c>
      <c r="S36" s="123">
        <v>0</v>
      </c>
      <c r="T36" s="123">
        <v>4</v>
      </c>
      <c r="U36" s="123">
        <v>0</v>
      </c>
      <c r="V36" s="123">
        <v>0</v>
      </c>
      <c r="W36" s="123">
        <v>4</v>
      </c>
      <c r="X36" s="123">
        <v>0</v>
      </c>
      <c r="Y36" s="123">
        <v>0</v>
      </c>
      <c r="Z36" s="123">
        <v>0</v>
      </c>
      <c r="AA36" s="123">
        <v>0</v>
      </c>
      <c r="AB36" s="123">
        <v>0</v>
      </c>
      <c r="AC36" s="123">
        <v>0</v>
      </c>
      <c r="AD36" s="123">
        <v>0</v>
      </c>
      <c r="AE36" s="123">
        <v>0</v>
      </c>
      <c r="AF36" s="123" t="s">
        <v>195</v>
      </c>
      <c r="AG36" s="123">
        <v>181</v>
      </c>
      <c r="AH36" s="123">
        <v>348</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93</v>
      </c>
      <c r="C37" s="97">
        <v>196</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1</v>
      </c>
      <c r="AH37" s="123">
        <v>6</v>
      </c>
      <c r="AI37" s="123">
        <v>0</v>
      </c>
      <c r="AJ37" s="123" t="s">
        <v>197</v>
      </c>
      <c r="AK37" s="123">
        <v>86</v>
      </c>
      <c r="AL37" s="123">
        <v>169</v>
      </c>
      <c r="AM37" s="123">
        <v>0</v>
      </c>
      <c r="AN37" s="123" t="s">
        <v>186</v>
      </c>
      <c r="AO37" s="123">
        <v>5</v>
      </c>
      <c r="AP37" s="123">
        <v>6</v>
      </c>
      <c r="AQ37" s="123">
        <v>0</v>
      </c>
      <c r="AR37" s="123" t="s">
        <v>198</v>
      </c>
      <c r="AS37" s="123">
        <v>1</v>
      </c>
      <c r="AT37" s="123">
        <v>15</v>
      </c>
      <c r="AU37" s="124">
        <v>0</v>
      </c>
    </row>
    <row r="38" spans="1:47" x14ac:dyDescent="0.35">
      <c r="A38" s="95" t="s">
        <v>28</v>
      </c>
      <c r="B38" s="97">
        <v>8</v>
      </c>
      <c r="C38" s="97">
        <v>18</v>
      </c>
      <c r="D38" s="97">
        <v>1</v>
      </c>
      <c r="E38" s="122">
        <v>2</v>
      </c>
      <c r="F38" s="123">
        <v>14</v>
      </c>
      <c r="G38" s="123">
        <v>0</v>
      </c>
      <c r="H38" s="123">
        <v>3</v>
      </c>
      <c r="I38" s="123">
        <v>0</v>
      </c>
      <c r="J38" s="123">
        <v>1</v>
      </c>
      <c r="K38" s="123">
        <v>0</v>
      </c>
      <c r="L38" s="123">
        <v>0</v>
      </c>
      <c r="M38" s="123">
        <v>0</v>
      </c>
      <c r="N38" s="123">
        <v>0</v>
      </c>
      <c r="O38" s="123">
        <v>0</v>
      </c>
      <c r="P38" s="123">
        <v>0</v>
      </c>
      <c r="Q38" s="123">
        <v>2</v>
      </c>
      <c r="R38" s="123">
        <v>3</v>
      </c>
      <c r="S38" s="123">
        <v>0</v>
      </c>
      <c r="T38" s="123">
        <v>0</v>
      </c>
      <c r="U38" s="123">
        <v>0</v>
      </c>
      <c r="V38" s="123">
        <v>0</v>
      </c>
      <c r="W38" s="123">
        <v>1</v>
      </c>
      <c r="X38" s="123">
        <v>1</v>
      </c>
      <c r="Y38" s="123">
        <v>0</v>
      </c>
      <c r="Z38" s="123">
        <v>0</v>
      </c>
      <c r="AA38" s="123">
        <v>0</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4</v>
      </c>
      <c r="C39" s="97">
        <v>10</v>
      </c>
      <c r="D39" s="97">
        <v>0</v>
      </c>
      <c r="E39" s="122">
        <v>0</v>
      </c>
      <c r="F39" s="123">
        <v>3</v>
      </c>
      <c r="G39" s="123">
        <v>0</v>
      </c>
      <c r="H39" s="123">
        <v>0</v>
      </c>
      <c r="I39" s="123">
        <v>0</v>
      </c>
      <c r="J39" s="123">
        <v>0</v>
      </c>
      <c r="K39" s="123">
        <v>0</v>
      </c>
      <c r="L39" s="123">
        <v>6</v>
      </c>
      <c r="M39" s="123">
        <v>0</v>
      </c>
      <c r="N39" s="123">
        <v>0</v>
      </c>
      <c r="O39" s="123">
        <v>0</v>
      </c>
      <c r="P39" s="123">
        <v>0</v>
      </c>
      <c r="Q39" s="123">
        <v>0</v>
      </c>
      <c r="R39" s="123">
        <v>0</v>
      </c>
      <c r="S39" s="123">
        <v>0</v>
      </c>
      <c r="T39" s="123">
        <v>0</v>
      </c>
      <c r="U39" s="123">
        <v>0</v>
      </c>
      <c r="V39" s="123">
        <v>0</v>
      </c>
      <c r="W39" s="123">
        <v>0</v>
      </c>
      <c r="X39" s="123">
        <v>0</v>
      </c>
      <c r="Y39" s="123">
        <v>0</v>
      </c>
      <c r="Z39" s="123">
        <v>1</v>
      </c>
      <c r="AA39" s="123">
        <v>1</v>
      </c>
      <c r="AB39" s="123">
        <v>0</v>
      </c>
      <c r="AC39" s="123">
        <v>3</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172</v>
      </c>
      <c r="AK40" s="123">
        <v>0</v>
      </c>
      <c r="AL40" s="123">
        <v>0</v>
      </c>
      <c r="AM40" s="123">
        <v>0</v>
      </c>
      <c r="AN40" s="123" t="s">
        <v>199</v>
      </c>
      <c r="AO40" s="123">
        <v>0</v>
      </c>
      <c r="AP40" s="123">
        <v>0</v>
      </c>
      <c r="AQ40" s="123">
        <v>0</v>
      </c>
      <c r="AR40" s="123">
        <v>0</v>
      </c>
      <c r="AS40" s="123">
        <v>0</v>
      </c>
      <c r="AT40" s="123">
        <v>0</v>
      </c>
      <c r="AU40" s="124">
        <v>0</v>
      </c>
    </row>
    <row r="41" spans="1:47" x14ac:dyDescent="0.35">
      <c r="A41" s="95" t="s">
        <v>31</v>
      </c>
      <c r="B41" s="97">
        <v>5</v>
      </c>
      <c r="C41" s="97">
        <v>24</v>
      </c>
      <c r="D41" s="97">
        <v>0</v>
      </c>
      <c r="E41" s="122">
        <v>0</v>
      </c>
      <c r="F41" s="123">
        <v>0</v>
      </c>
      <c r="G41" s="123">
        <v>0</v>
      </c>
      <c r="H41" s="123">
        <v>0</v>
      </c>
      <c r="I41" s="123">
        <v>9</v>
      </c>
      <c r="J41" s="123">
        <v>0</v>
      </c>
      <c r="K41" s="123">
        <v>0</v>
      </c>
      <c r="L41" s="123">
        <v>0</v>
      </c>
      <c r="M41" s="123">
        <v>0</v>
      </c>
      <c r="N41" s="123">
        <v>5</v>
      </c>
      <c r="O41" s="123">
        <v>13</v>
      </c>
      <c r="P41" s="123">
        <v>0</v>
      </c>
      <c r="Q41" s="123">
        <v>0</v>
      </c>
      <c r="R41" s="123">
        <v>0</v>
      </c>
      <c r="S41" s="123">
        <v>0</v>
      </c>
      <c r="T41" s="123">
        <v>0</v>
      </c>
      <c r="U41" s="123">
        <v>2</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161</v>
      </c>
      <c r="C42" s="97">
        <v>325</v>
      </c>
      <c r="D42" s="97">
        <v>1</v>
      </c>
      <c r="E42" s="122">
        <v>0</v>
      </c>
      <c r="F42" s="123">
        <v>2</v>
      </c>
      <c r="G42" s="123">
        <v>0</v>
      </c>
      <c r="H42" s="123">
        <v>0</v>
      </c>
      <c r="I42" s="123">
        <v>59</v>
      </c>
      <c r="J42" s="123">
        <v>0</v>
      </c>
      <c r="K42" s="123">
        <v>0</v>
      </c>
      <c r="L42" s="123">
        <v>0</v>
      </c>
      <c r="M42" s="123">
        <v>0</v>
      </c>
      <c r="N42" s="123">
        <v>151</v>
      </c>
      <c r="O42" s="123">
        <v>262</v>
      </c>
      <c r="P42" s="123">
        <v>1</v>
      </c>
      <c r="Q42" s="123">
        <v>0</v>
      </c>
      <c r="R42" s="123">
        <v>0</v>
      </c>
      <c r="S42" s="123">
        <v>0</v>
      </c>
      <c r="T42" s="123">
        <v>7</v>
      </c>
      <c r="U42" s="123">
        <v>1</v>
      </c>
      <c r="V42" s="123">
        <v>0</v>
      </c>
      <c r="W42" s="123">
        <v>1</v>
      </c>
      <c r="X42" s="123">
        <v>0</v>
      </c>
      <c r="Y42" s="123">
        <v>0</v>
      </c>
      <c r="Z42" s="123">
        <v>2</v>
      </c>
      <c r="AA42" s="123">
        <v>1</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7</v>
      </c>
      <c r="C43" s="97">
        <v>33</v>
      </c>
      <c r="D43" s="97">
        <v>0</v>
      </c>
      <c r="E43" s="122">
        <v>3</v>
      </c>
      <c r="F43" s="123">
        <v>10</v>
      </c>
      <c r="G43" s="123">
        <v>0</v>
      </c>
      <c r="H43" s="123">
        <v>0</v>
      </c>
      <c r="I43" s="123">
        <v>3</v>
      </c>
      <c r="J43" s="123">
        <v>0</v>
      </c>
      <c r="K43" s="123">
        <v>0</v>
      </c>
      <c r="L43" s="123">
        <v>0</v>
      </c>
      <c r="M43" s="123">
        <v>0</v>
      </c>
      <c r="N43" s="123">
        <v>1</v>
      </c>
      <c r="O43" s="123">
        <v>11</v>
      </c>
      <c r="P43" s="123">
        <v>0</v>
      </c>
      <c r="Q43" s="123">
        <v>2</v>
      </c>
      <c r="R43" s="123">
        <v>0</v>
      </c>
      <c r="S43" s="123">
        <v>0</v>
      </c>
      <c r="T43" s="123">
        <v>0</v>
      </c>
      <c r="U43" s="123">
        <v>0</v>
      </c>
      <c r="V43" s="123">
        <v>0</v>
      </c>
      <c r="W43" s="123">
        <v>0</v>
      </c>
      <c r="X43" s="123">
        <v>0</v>
      </c>
      <c r="Y43" s="123">
        <v>0</v>
      </c>
      <c r="Z43" s="123">
        <v>0</v>
      </c>
      <c r="AA43" s="123">
        <v>9</v>
      </c>
      <c r="AB43" s="123">
        <v>0</v>
      </c>
      <c r="AC43" s="123">
        <v>1</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5</v>
      </c>
      <c r="C44" s="97">
        <v>6</v>
      </c>
      <c r="D44" s="97">
        <v>0</v>
      </c>
      <c r="E44" s="122">
        <v>0</v>
      </c>
      <c r="F44" s="123">
        <v>0</v>
      </c>
      <c r="G44" s="123">
        <v>0</v>
      </c>
      <c r="H44" s="123">
        <v>0</v>
      </c>
      <c r="I44" s="123">
        <v>0</v>
      </c>
      <c r="J44" s="123">
        <v>0</v>
      </c>
      <c r="K44" s="123">
        <v>5</v>
      </c>
      <c r="L44" s="123">
        <v>6</v>
      </c>
      <c r="M44" s="123">
        <v>0</v>
      </c>
      <c r="N44" s="123">
        <v>0</v>
      </c>
      <c r="O44" s="123">
        <v>0</v>
      </c>
      <c r="P44" s="123">
        <v>0</v>
      </c>
      <c r="Q44" s="123">
        <v>0</v>
      </c>
      <c r="R44" s="123">
        <v>0</v>
      </c>
      <c r="S44" s="123">
        <v>0</v>
      </c>
      <c r="T44" s="123">
        <v>0</v>
      </c>
      <c r="U44" s="123">
        <v>0</v>
      </c>
      <c r="V44" s="123">
        <v>0</v>
      </c>
      <c r="W44" s="123">
        <v>0</v>
      </c>
      <c r="X44" s="123">
        <v>0</v>
      </c>
      <c r="Y44" s="123">
        <v>0</v>
      </c>
      <c r="Z44" s="123">
        <v>0</v>
      </c>
      <c r="AA44" s="123">
        <v>0</v>
      </c>
      <c r="AB44" s="123">
        <v>0</v>
      </c>
      <c r="AC44" s="123">
        <v>0</v>
      </c>
      <c r="AD44" s="123">
        <v>0</v>
      </c>
      <c r="AE44" s="123">
        <v>0</v>
      </c>
      <c r="AF44" s="123" t="s">
        <v>201</v>
      </c>
      <c r="AG44" s="123">
        <v>0</v>
      </c>
      <c r="AH44" s="123">
        <v>0</v>
      </c>
      <c r="AI44" s="123">
        <v>0</v>
      </c>
      <c r="AJ44" s="123" t="s">
        <v>202</v>
      </c>
      <c r="AK44" s="123">
        <v>0</v>
      </c>
      <c r="AL44" s="123">
        <v>0</v>
      </c>
      <c r="AM44" s="123">
        <v>0</v>
      </c>
      <c r="AN44" s="123" t="s">
        <v>203</v>
      </c>
      <c r="AO44" s="123">
        <v>0</v>
      </c>
      <c r="AP44" s="123">
        <v>0</v>
      </c>
      <c r="AQ44" s="123">
        <v>0</v>
      </c>
      <c r="AR44" s="123" t="s">
        <v>204</v>
      </c>
      <c r="AS44" s="123">
        <v>0</v>
      </c>
      <c r="AT44" s="123">
        <v>0</v>
      </c>
      <c r="AU44" s="124">
        <v>0</v>
      </c>
    </row>
    <row r="45" spans="1:47" x14ac:dyDescent="0.35">
      <c r="A45" s="95" t="s">
        <v>35</v>
      </c>
      <c r="B45" s="97">
        <v>19</v>
      </c>
      <c r="C45" s="97">
        <v>76</v>
      </c>
      <c r="D45" s="97">
        <v>1</v>
      </c>
      <c r="E45" s="122">
        <v>1</v>
      </c>
      <c r="F45" s="123">
        <v>2</v>
      </c>
      <c r="G45" s="123">
        <v>0</v>
      </c>
      <c r="H45" s="123">
        <v>2</v>
      </c>
      <c r="I45" s="123">
        <v>54</v>
      </c>
      <c r="J45" s="123">
        <v>1</v>
      </c>
      <c r="K45" s="123">
        <v>0</v>
      </c>
      <c r="L45" s="123">
        <v>1</v>
      </c>
      <c r="M45" s="123">
        <v>0</v>
      </c>
      <c r="N45" s="123">
        <v>4</v>
      </c>
      <c r="O45" s="123">
        <v>1</v>
      </c>
      <c r="P45" s="123">
        <v>0</v>
      </c>
      <c r="Q45" s="123">
        <v>0</v>
      </c>
      <c r="R45" s="123">
        <v>0</v>
      </c>
      <c r="S45" s="123">
        <v>0</v>
      </c>
      <c r="T45" s="123">
        <v>11</v>
      </c>
      <c r="U45" s="123">
        <v>18</v>
      </c>
      <c r="V45" s="123">
        <v>0</v>
      </c>
      <c r="W45" s="123">
        <v>1</v>
      </c>
      <c r="X45" s="123">
        <v>0</v>
      </c>
      <c r="Y45" s="123">
        <v>0</v>
      </c>
      <c r="Z45" s="123">
        <v>0</v>
      </c>
      <c r="AA45" s="123">
        <v>0</v>
      </c>
      <c r="AB45" s="123">
        <v>0</v>
      </c>
      <c r="AC45" s="123">
        <v>0</v>
      </c>
      <c r="AD45" s="123">
        <v>0</v>
      </c>
      <c r="AE45" s="123">
        <v>0</v>
      </c>
      <c r="AF45" s="123" t="s">
        <v>205</v>
      </c>
      <c r="AG45" s="123">
        <v>0</v>
      </c>
      <c r="AH45" s="123">
        <v>0</v>
      </c>
      <c r="AI45" s="123">
        <v>0</v>
      </c>
      <c r="AJ45" s="123" t="s">
        <v>206</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48</v>
      </c>
      <c r="C46" s="97">
        <v>191</v>
      </c>
      <c r="D46" s="97">
        <v>0</v>
      </c>
      <c r="E46" s="122">
        <v>0</v>
      </c>
      <c r="F46" s="123">
        <v>2</v>
      </c>
      <c r="G46" s="123">
        <v>0</v>
      </c>
      <c r="H46" s="123">
        <v>0</v>
      </c>
      <c r="I46" s="123">
        <v>90</v>
      </c>
      <c r="J46" s="123">
        <v>0</v>
      </c>
      <c r="K46" s="123">
        <v>0</v>
      </c>
      <c r="L46" s="123">
        <v>5</v>
      </c>
      <c r="M46" s="123">
        <v>0</v>
      </c>
      <c r="N46" s="123">
        <v>44</v>
      </c>
      <c r="O46" s="123">
        <v>82</v>
      </c>
      <c r="P46" s="123">
        <v>0</v>
      </c>
      <c r="Q46" s="123">
        <v>0</v>
      </c>
      <c r="R46" s="123">
        <v>0</v>
      </c>
      <c r="S46" s="123">
        <v>0</v>
      </c>
      <c r="T46" s="123">
        <v>4</v>
      </c>
      <c r="U46" s="123">
        <v>10</v>
      </c>
      <c r="V46" s="123">
        <v>0</v>
      </c>
      <c r="W46" s="123">
        <v>0</v>
      </c>
      <c r="X46" s="123">
        <v>0</v>
      </c>
      <c r="Y46" s="123">
        <v>0</v>
      </c>
      <c r="Z46" s="123">
        <v>0</v>
      </c>
      <c r="AA46" s="123">
        <v>2</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0</v>
      </c>
      <c r="C47" s="97">
        <v>0</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0</v>
      </c>
      <c r="AA47" s="123">
        <v>0</v>
      </c>
      <c r="AB47" s="123">
        <v>0</v>
      </c>
      <c r="AC47" s="123">
        <v>0</v>
      </c>
      <c r="AD47" s="123">
        <v>0</v>
      </c>
      <c r="AE47" s="123">
        <v>0</v>
      </c>
      <c r="AF47" s="123" t="s">
        <v>207</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91</v>
      </c>
      <c r="C48" s="97">
        <v>182</v>
      </c>
      <c r="D48" s="97">
        <v>7</v>
      </c>
      <c r="E48" s="122">
        <v>2</v>
      </c>
      <c r="F48" s="123">
        <v>7</v>
      </c>
      <c r="G48" s="123">
        <v>0</v>
      </c>
      <c r="H48" s="123">
        <v>64</v>
      </c>
      <c r="I48" s="123">
        <v>147</v>
      </c>
      <c r="J48" s="123">
        <v>5</v>
      </c>
      <c r="K48" s="123">
        <v>1</v>
      </c>
      <c r="L48" s="123">
        <v>10</v>
      </c>
      <c r="M48" s="123">
        <v>1</v>
      </c>
      <c r="N48" s="123">
        <v>8</v>
      </c>
      <c r="O48" s="123">
        <v>10</v>
      </c>
      <c r="P48" s="123">
        <v>1</v>
      </c>
      <c r="Q48" s="123">
        <v>0</v>
      </c>
      <c r="R48" s="123">
        <v>0</v>
      </c>
      <c r="S48" s="123">
        <v>0</v>
      </c>
      <c r="T48" s="123">
        <v>0</v>
      </c>
      <c r="U48" s="123">
        <v>0</v>
      </c>
      <c r="V48" s="123">
        <v>0</v>
      </c>
      <c r="W48" s="123">
        <v>1</v>
      </c>
      <c r="X48" s="123">
        <v>1</v>
      </c>
      <c r="Y48" s="123">
        <v>0</v>
      </c>
      <c r="Z48" s="123">
        <v>5</v>
      </c>
      <c r="AA48" s="123">
        <v>7</v>
      </c>
      <c r="AB48" s="123">
        <v>0</v>
      </c>
      <c r="AC48" s="123">
        <v>10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10</v>
      </c>
      <c r="C49" s="97">
        <v>26</v>
      </c>
      <c r="D49" s="97">
        <v>0</v>
      </c>
      <c r="E49" s="122">
        <v>0</v>
      </c>
      <c r="F49" s="123">
        <v>2</v>
      </c>
      <c r="G49" s="123">
        <v>0</v>
      </c>
      <c r="H49" s="123">
        <v>1</v>
      </c>
      <c r="I49" s="123">
        <v>14</v>
      </c>
      <c r="J49" s="123">
        <v>0</v>
      </c>
      <c r="K49" s="123">
        <v>0</v>
      </c>
      <c r="L49" s="123">
        <v>0</v>
      </c>
      <c r="M49" s="123">
        <v>0</v>
      </c>
      <c r="N49" s="123">
        <v>3</v>
      </c>
      <c r="O49" s="123">
        <v>7</v>
      </c>
      <c r="P49" s="123">
        <v>0</v>
      </c>
      <c r="Q49" s="123">
        <v>0</v>
      </c>
      <c r="R49" s="123">
        <v>0</v>
      </c>
      <c r="S49" s="123">
        <v>0</v>
      </c>
      <c r="T49" s="123">
        <v>5</v>
      </c>
      <c r="U49" s="123">
        <v>3</v>
      </c>
      <c r="V49" s="123">
        <v>0</v>
      </c>
      <c r="W49" s="123">
        <v>0</v>
      </c>
      <c r="X49" s="123">
        <v>0</v>
      </c>
      <c r="Y49" s="123">
        <v>0</v>
      </c>
      <c r="Z49" s="123">
        <v>1</v>
      </c>
      <c r="AA49" s="123">
        <v>0</v>
      </c>
      <c r="AB49" s="123">
        <v>0</v>
      </c>
      <c r="AC49" s="123">
        <v>0</v>
      </c>
      <c r="AD49" s="123">
        <v>0</v>
      </c>
      <c r="AE49" s="123">
        <v>0</v>
      </c>
      <c r="AF49" s="123" t="s">
        <v>208</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4</v>
      </c>
      <c r="C50" s="97">
        <v>18</v>
      </c>
      <c r="D50" s="97">
        <v>0</v>
      </c>
      <c r="E50" s="122">
        <v>2</v>
      </c>
      <c r="F50" s="123">
        <v>5</v>
      </c>
      <c r="G50" s="123">
        <v>0</v>
      </c>
      <c r="H50" s="123">
        <v>0</v>
      </c>
      <c r="I50" s="123">
        <v>0</v>
      </c>
      <c r="J50" s="123">
        <v>0</v>
      </c>
      <c r="K50" s="123">
        <v>1</v>
      </c>
      <c r="L50" s="123">
        <v>8</v>
      </c>
      <c r="M50" s="123">
        <v>0</v>
      </c>
      <c r="N50" s="123">
        <v>0</v>
      </c>
      <c r="O50" s="123">
        <v>3</v>
      </c>
      <c r="P50" s="123">
        <v>0</v>
      </c>
      <c r="Q50" s="123">
        <v>1</v>
      </c>
      <c r="R50" s="123">
        <v>0</v>
      </c>
      <c r="S50" s="123">
        <v>0</v>
      </c>
      <c r="T50" s="123">
        <v>0</v>
      </c>
      <c r="U50" s="123">
        <v>2</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77</v>
      </c>
      <c r="C51" s="97">
        <v>115</v>
      </c>
      <c r="D51" s="97">
        <v>2</v>
      </c>
      <c r="E51" s="122">
        <v>0</v>
      </c>
      <c r="F51" s="123">
        <v>0</v>
      </c>
      <c r="G51" s="123">
        <v>0</v>
      </c>
      <c r="H51" s="123">
        <v>6</v>
      </c>
      <c r="I51" s="123">
        <v>23</v>
      </c>
      <c r="J51" s="123">
        <v>0</v>
      </c>
      <c r="K51" s="123">
        <v>0</v>
      </c>
      <c r="L51" s="123">
        <v>0</v>
      </c>
      <c r="M51" s="123">
        <v>0</v>
      </c>
      <c r="N51" s="123">
        <v>59</v>
      </c>
      <c r="O51" s="123">
        <v>79</v>
      </c>
      <c r="P51" s="123">
        <v>2</v>
      </c>
      <c r="Q51" s="123">
        <v>0</v>
      </c>
      <c r="R51" s="123">
        <v>0</v>
      </c>
      <c r="S51" s="123">
        <v>0</v>
      </c>
      <c r="T51" s="123">
        <v>11</v>
      </c>
      <c r="U51" s="123">
        <v>13</v>
      </c>
      <c r="V51" s="123">
        <v>0</v>
      </c>
      <c r="W51" s="123">
        <v>0</v>
      </c>
      <c r="X51" s="123">
        <v>0</v>
      </c>
      <c r="Y51" s="123">
        <v>0</v>
      </c>
      <c r="Z51" s="123">
        <v>1</v>
      </c>
      <c r="AA51" s="123">
        <v>0</v>
      </c>
      <c r="AB51" s="123">
        <v>0</v>
      </c>
      <c r="AC51" s="123">
        <v>0</v>
      </c>
      <c r="AD51" s="123">
        <v>0</v>
      </c>
      <c r="AE51" s="123">
        <v>0</v>
      </c>
      <c r="AF51" s="123" t="s">
        <v>209</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151</v>
      </c>
      <c r="C52" s="97">
        <v>350</v>
      </c>
      <c r="D52" s="97">
        <v>3</v>
      </c>
      <c r="E52" s="122">
        <v>3</v>
      </c>
      <c r="F52" s="123">
        <v>7</v>
      </c>
      <c r="G52" s="123">
        <v>0</v>
      </c>
      <c r="H52" s="123">
        <v>3</v>
      </c>
      <c r="I52" s="123">
        <v>44</v>
      </c>
      <c r="J52" s="123">
        <v>0</v>
      </c>
      <c r="K52" s="123">
        <v>0</v>
      </c>
      <c r="L52" s="123">
        <v>6</v>
      </c>
      <c r="M52" s="123">
        <v>0</v>
      </c>
      <c r="N52" s="123">
        <v>132</v>
      </c>
      <c r="O52" s="123">
        <v>280</v>
      </c>
      <c r="P52" s="123">
        <v>3</v>
      </c>
      <c r="Q52" s="123">
        <v>0</v>
      </c>
      <c r="R52" s="123">
        <v>1</v>
      </c>
      <c r="S52" s="123">
        <v>0</v>
      </c>
      <c r="T52" s="123">
        <v>13</v>
      </c>
      <c r="U52" s="123">
        <v>12</v>
      </c>
      <c r="V52" s="123">
        <v>0</v>
      </c>
      <c r="W52" s="123">
        <v>0</v>
      </c>
      <c r="X52" s="123">
        <v>0</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141</v>
      </c>
      <c r="C53" s="97">
        <v>98</v>
      </c>
      <c r="D53" s="97">
        <v>0</v>
      </c>
      <c r="E53" s="122">
        <v>0</v>
      </c>
      <c r="F53" s="123">
        <v>0</v>
      </c>
      <c r="G53" s="123">
        <v>0</v>
      </c>
      <c r="H53" s="123">
        <v>4</v>
      </c>
      <c r="I53" s="123">
        <v>14</v>
      </c>
      <c r="J53" s="123">
        <v>0</v>
      </c>
      <c r="K53" s="123">
        <v>0</v>
      </c>
      <c r="L53" s="123">
        <v>0</v>
      </c>
      <c r="M53" s="123">
        <v>0</v>
      </c>
      <c r="N53" s="123">
        <v>39</v>
      </c>
      <c r="O53" s="123">
        <v>40</v>
      </c>
      <c r="P53" s="123">
        <v>0</v>
      </c>
      <c r="Q53" s="123">
        <v>0</v>
      </c>
      <c r="R53" s="123">
        <v>0</v>
      </c>
      <c r="S53" s="123">
        <v>0</v>
      </c>
      <c r="T53" s="123">
        <v>1</v>
      </c>
      <c r="U53" s="123">
        <v>0</v>
      </c>
      <c r="V53" s="123">
        <v>0</v>
      </c>
      <c r="W53" s="123">
        <v>0</v>
      </c>
      <c r="X53" s="123">
        <v>0</v>
      </c>
      <c r="Y53" s="123">
        <v>0</v>
      </c>
      <c r="Z53" s="123">
        <v>94</v>
      </c>
      <c r="AA53" s="123">
        <v>39</v>
      </c>
      <c r="AB53" s="123">
        <v>0</v>
      </c>
      <c r="AC53" s="123">
        <v>1</v>
      </c>
      <c r="AD53" s="123">
        <v>1</v>
      </c>
      <c r="AE53" s="123">
        <v>0</v>
      </c>
      <c r="AF53" s="123" t="s">
        <v>207</v>
      </c>
      <c r="AG53" s="123">
        <v>2</v>
      </c>
      <c r="AH53" s="123">
        <v>4</v>
      </c>
      <c r="AI53" s="123">
        <v>0</v>
      </c>
      <c r="AJ53" s="123">
        <v>0</v>
      </c>
      <c r="AK53" s="123">
        <v>0</v>
      </c>
      <c r="AL53" s="123">
        <v>0</v>
      </c>
      <c r="AM53" s="123">
        <v>0</v>
      </c>
      <c r="AN53" s="123" t="s">
        <v>99</v>
      </c>
      <c r="AO53" s="123">
        <v>0</v>
      </c>
      <c r="AP53" s="123">
        <v>0</v>
      </c>
      <c r="AQ53" s="123">
        <v>0</v>
      </c>
      <c r="AR53" s="123" t="s">
        <v>210</v>
      </c>
      <c r="AS53" s="123">
        <v>0</v>
      </c>
      <c r="AT53" s="123">
        <v>0</v>
      </c>
      <c r="AU53" s="124">
        <v>0</v>
      </c>
    </row>
    <row r="54" spans="1:47" x14ac:dyDescent="0.35">
      <c r="A54" s="95" t="s">
        <v>44</v>
      </c>
      <c r="B54" s="97">
        <v>13</v>
      </c>
      <c r="C54" s="97">
        <v>49</v>
      </c>
      <c r="D54" s="97">
        <v>0</v>
      </c>
      <c r="E54" s="122">
        <v>0</v>
      </c>
      <c r="F54" s="123">
        <v>4</v>
      </c>
      <c r="G54" s="123">
        <v>0</v>
      </c>
      <c r="H54" s="123">
        <v>0</v>
      </c>
      <c r="I54" s="123">
        <v>22</v>
      </c>
      <c r="J54" s="123">
        <v>0</v>
      </c>
      <c r="K54" s="123">
        <v>2</v>
      </c>
      <c r="L54" s="123">
        <v>1</v>
      </c>
      <c r="M54" s="123">
        <v>0</v>
      </c>
      <c r="N54" s="123">
        <v>3</v>
      </c>
      <c r="O54" s="123">
        <v>9</v>
      </c>
      <c r="P54" s="123">
        <v>0</v>
      </c>
      <c r="Q54" s="123">
        <v>0</v>
      </c>
      <c r="R54" s="123">
        <v>0</v>
      </c>
      <c r="S54" s="123">
        <v>0</v>
      </c>
      <c r="T54" s="123">
        <v>7</v>
      </c>
      <c r="U54" s="123">
        <v>13</v>
      </c>
      <c r="V54" s="123">
        <v>0</v>
      </c>
      <c r="W54" s="123">
        <v>0</v>
      </c>
      <c r="X54" s="123">
        <v>0</v>
      </c>
      <c r="Y54" s="123">
        <v>0</v>
      </c>
      <c r="Z54" s="123">
        <v>1</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230</v>
      </c>
      <c r="B55" s="97">
        <v>19</v>
      </c>
      <c r="C55" s="97">
        <v>54</v>
      </c>
      <c r="D55" s="97">
        <v>0</v>
      </c>
      <c r="E55" s="122">
        <v>2</v>
      </c>
      <c r="F55" s="123">
        <v>4</v>
      </c>
      <c r="G55" s="123">
        <v>0</v>
      </c>
      <c r="H55" s="123">
        <v>7</v>
      </c>
      <c r="I55" s="123">
        <v>36</v>
      </c>
      <c r="J55" s="123">
        <v>0</v>
      </c>
      <c r="K55" s="123">
        <v>0</v>
      </c>
      <c r="L55" s="123">
        <v>2</v>
      </c>
      <c r="M55" s="123">
        <v>0</v>
      </c>
      <c r="N55" s="123">
        <v>3</v>
      </c>
      <c r="O55" s="123">
        <v>10</v>
      </c>
      <c r="P55" s="123">
        <v>0</v>
      </c>
      <c r="Q55" s="123">
        <v>0</v>
      </c>
      <c r="R55" s="123">
        <v>0</v>
      </c>
      <c r="S55" s="123">
        <v>0</v>
      </c>
      <c r="T55" s="123">
        <v>7</v>
      </c>
      <c r="U55" s="123">
        <v>2</v>
      </c>
      <c r="V55" s="123">
        <v>0</v>
      </c>
      <c r="W55" s="123">
        <v>0</v>
      </c>
      <c r="X55" s="123">
        <v>0</v>
      </c>
      <c r="Y55" s="123">
        <v>0</v>
      </c>
      <c r="Z55" s="123">
        <v>0</v>
      </c>
      <c r="AA55" s="123">
        <v>0</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12</v>
      </c>
      <c r="C56" s="97">
        <v>44</v>
      </c>
      <c r="D56" s="97">
        <v>0</v>
      </c>
      <c r="E56" s="122">
        <v>2</v>
      </c>
      <c r="F56" s="123">
        <v>7</v>
      </c>
      <c r="G56" s="123">
        <v>0</v>
      </c>
      <c r="H56" s="123">
        <v>0</v>
      </c>
      <c r="I56" s="123">
        <v>14</v>
      </c>
      <c r="J56" s="123">
        <v>0</v>
      </c>
      <c r="K56" s="123">
        <v>0</v>
      </c>
      <c r="L56" s="123">
        <v>2</v>
      </c>
      <c r="M56" s="123">
        <v>0</v>
      </c>
      <c r="N56" s="123">
        <v>10</v>
      </c>
      <c r="O56" s="123">
        <v>11</v>
      </c>
      <c r="P56" s="123">
        <v>0</v>
      </c>
      <c r="Q56" s="123">
        <v>0</v>
      </c>
      <c r="R56" s="123">
        <v>1</v>
      </c>
      <c r="S56" s="123">
        <v>0</v>
      </c>
      <c r="T56" s="123">
        <v>0</v>
      </c>
      <c r="U56" s="123">
        <v>8</v>
      </c>
      <c r="V56" s="123">
        <v>0</v>
      </c>
      <c r="W56" s="123">
        <v>0</v>
      </c>
      <c r="X56" s="123">
        <v>0</v>
      </c>
      <c r="Y56" s="123">
        <v>0</v>
      </c>
      <c r="Z56" s="123">
        <v>0</v>
      </c>
      <c r="AA56" s="123">
        <v>1</v>
      </c>
      <c r="AB56" s="123">
        <v>0</v>
      </c>
      <c r="AC56" s="123">
        <v>0</v>
      </c>
      <c r="AD56" s="123">
        <v>0</v>
      </c>
      <c r="AE56" s="123">
        <v>0</v>
      </c>
      <c r="AF56" s="123" t="s">
        <v>172</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49</v>
      </c>
      <c r="C57" s="97">
        <v>127</v>
      </c>
      <c r="D57" s="97">
        <v>1</v>
      </c>
      <c r="E57" s="122">
        <v>4</v>
      </c>
      <c r="F57" s="123">
        <v>8</v>
      </c>
      <c r="G57" s="123">
        <v>0</v>
      </c>
      <c r="H57" s="123">
        <v>0</v>
      </c>
      <c r="I57" s="123">
        <v>26</v>
      </c>
      <c r="J57" s="123">
        <v>0</v>
      </c>
      <c r="K57" s="123">
        <v>0</v>
      </c>
      <c r="L57" s="123">
        <v>0</v>
      </c>
      <c r="M57" s="123">
        <v>0</v>
      </c>
      <c r="N57" s="123">
        <v>42</v>
      </c>
      <c r="O57" s="123">
        <v>91</v>
      </c>
      <c r="P57" s="123">
        <v>1</v>
      </c>
      <c r="Q57" s="123">
        <v>2</v>
      </c>
      <c r="R57" s="123">
        <v>1</v>
      </c>
      <c r="S57" s="123">
        <v>0</v>
      </c>
      <c r="T57" s="123">
        <v>1</v>
      </c>
      <c r="U57" s="123">
        <v>0</v>
      </c>
      <c r="V57" s="123">
        <v>0</v>
      </c>
      <c r="W57" s="123">
        <v>0</v>
      </c>
      <c r="X57" s="123">
        <v>1</v>
      </c>
      <c r="Y57" s="123">
        <v>0</v>
      </c>
      <c r="Z57" s="123">
        <v>0</v>
      </c>
      <c r="AA57" s="123">
        <v>0</v>
      </c>
      <c r="AB57" s="123">
        <v>0</v>
      </c>
      <c r="AC57" s="123">
        <v>0</v>
      </c>
      <c r="AD57" s="123">
        <v>0</v>
      </c>
      <c r="AE57" s="123">
        <v>0</v>
      </c>
      <c r="AF57" s="123" t="s">
        <v>211</v>
      </c>
      <c r="AG57" s="123">
        <v>0</v>
      </c>
      <c r="AH57" s="123">
        <v>0</v>
      </c>
      <c r="AI57" s="123">
        <v>0</v>
      </c>
      <c r="AJ57" s="123" t="s">
        <v>212</v>
      </c>
      <c r="AK57" s="123">
        <v>0</v>
      </c>
      <c r="AL57" s="123">
        <v>0</v>
      </c>
      <c r="AM57" s="123">
        <v>0</v>
      </c>
      <c r="AN57" s="123" t="s">
        <v>213</v>
      </c>
      <c r="AO57" s="123">
        <v>0</v>
      </c>
      <c r="AP57" s="123">
        <v>0</v>
      </c>
      <c r="AQ57" s="123">
        <v>0</v>
      </c>
      <c r="AR57" s="123">
        <v>0</v>
      </c>
      <c r="AS57" s="123">
        <v>0</v>
      </c>
      <c r="AT57" s="123">
        <v>0</v>
      </c>
      <c r="AU57" s="124">
        <v>0</v>
      </c>
    </row>
    <row r="58" spans="1:47" x14ac:dyDescent="0.35">
      <c r="A58" s="95" t="s">
        <v>47</v>
      </c>
      <c r="B58" s="97">
        <v>16</v>
      </c>
      <c r="C58" s="97">
        <v>24</v>
      </c>
      <c r="D58" s="97">
        <v>0</v>
      </c>
      <c r="E58" s="122">
        <v>2</v>
      </c>
      <c r="F58" s="123">
        <v>6</v>
      </c>
      <c r="G58" s="123">
        <v>0</v>
      </c>
      <c r="H58" s="123">
        <v>1</v>
      </c>
      <c r="I58" s="123">
        <v>9</v>
      </c>
      <c r="J58" s="123">
        <v>0</v>
      </c>
      <c r="K58" s="123">
        <v>0</v>
      </c>
      <c r="L58" s="123">
        <v>0</v>
      </c>
      <c r="M58" s="123">
        <v>0</v>
      </c>
      <c r="N58" s="123">
        <v>2</v>
      </c>
      <c r="O58" s="123">
        <v>0</v>
      </c>
      <c r="P58" s="123">
        <v>0</v>
      </c>
      <c r="Q58" s="123">
        <v>4</v>
      </c>
      <c r="R58" s="123">
        <v>0</v>
      </c>
      <c r="S58" s="123">
        <v>0</v>
      </c>
      <c r="T58" s="123">
        <v>2</v>
      </c>
      <c r="U58" s="123">
        <v>6</v>
      </c>
      <c r="V58" s="123">
        <v>0</v>
      </c>
      <c r="W58" s="123">
        <v>1</v>
      </c>
      <c r="X58" s="123">
        <v>1</v>
      </c>
      <c r="Y58" s="123">
        <v>0</v>
      </c>
      <c r="Z58" s="123">
        <v>0</v>
      </c>
      <c r="AA58" s="123">
        <v>2</v>
      </c>
      <c r="AB58" s="123">
        <v>0</v>
      </c>
      <c r="AC58" s="123">
        <v>4</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131</v>
      </c>
      <c r="C59" s="97">
        <v>201</v>
      </c>
      <c r="D59" s="97">
        <v>1</v>
      </c>
      <c r="E59" s="122">
        <v>0</v>
      </c>
      <c r="F59" s="123">
        <v>0</v>
      </c>
      <c r="G59" s="123">
        <v>0</v>
      </c>
      <c r="H59" s="123">
        <v>0</v>
      </c>
      <c r="I59" s="123">
        <v>10</v>
      </c>
      <c r="J59" s="123">
        <v>0</v>
      </c>
      <c r="K59" s="123">
        <v>1</v>
      </c>
      <c r="L59" s="123">
        <v>28</v>
      </c>
      <c r="M59" s="123">
        <v>0</v>
      </c>
      <c r="N59" s="123">
        <v>129</v>
      </c>
      <c r="O59" s="123">
        <v>160</v>
      </c>
      <c r="P59" s="123">
        <v>1</v>
      </c>
      <c r="Q59" s="123">
        <v>0</v>
      </c>
      <c r="R59" s="123">
        <v>2</v>
      </c>
      <c r="S59" s="123">
        <v>0</v>
      </c>
      <c r="T59" s="123">
        <v>0</v>
      </c>
      <c r="U59" s="123">
        <v>0</v>
      </c>
      <c r="V59" s="123">
        <v>0</v>
      </c>
      <c r="W59" s="123">
        <v>0</v>
      </c>
      <c r="X59" s="123">
        <v>0</v>
      </c>
      <c r="Y59" s="123">
        <v>0</v>
      </c>
      <c r="Z59" s="123">
        <v>1</v>
      </c>
      <c r="AA59" s="123">
        <v>1</v>
      </c>
      <c r="AB59" s="123">
        <v>0</v>
      </c>
      <c r="AC59" s="123">
        <v>0</v>
      </c>
      <c r="AD59" s="123">
        <v>0</v>
      </c>
      <c r="AE59" s="123">
        <v>0</v>
      </c>
      <c r="AF59" s="123" t="s">
        <v>214</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55</v>
      </c>
      <c r="C60" s="97">
        <v>161</v>
      </c>
      <c r="D60" s="97">
        <v>1</v>
      </c>
      <c r="E60" s="122">
        <v>2</v>
      </c>
      <c r="F60" s="123">
        <v>13</v>
      </c>
      <c r="G60" s="123">
        <v>0</v>
      </c>
      <c r="H60" s="123">
        <v>12</v>
      </c>
      <c r="I60" s="123">
        <v>89</v>
      </c>
      <c r="J60" s="123">
        <v>1</v>
      </c>
      <c r="K60" s="123">
        <v>3</v>
      </c>
      <c r="L60" s="123">
        <v>8</v>
      </c>
      <c r="M60" s="123">
        <v>0</v>
      </c>
      <c r="N60" s="123">
        <v>24</v>
      </c>
      <c r="O60" s="123">
        <v>40</v>
      </c>
      <c r="P60" s="123">
        <v>0</v>
      </c>
      <c r="Q60" s="123">
        <v>1</v>
      </c>
      <c r="R60" s="123">
        <v>0</v>
      </c>
      <c r="S60" s="123">
        <v>0</v>
      </c>
      <c r="T60" s="123">
        <v>12</v>
      </c>
      <c r="U60" s="123">
        <v>6</v>
      </c>
      <c r="V60" s="123">
        <v>0</v>
      </c>
      <c r="W60" s="123">
        <v>0</v>
      </c>
      <c r="X60" s="123">
        <v>0</v>
      </c>
      <c r="Y60" s="123">
        <v>0</v>
      </c>
      <c r="Z60" s="123">
        <v>1</v>
      </c>
      <c r="AA60" s="123">
        <v>5</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19</v>
      </c>
      <c r="C61" s="97">
        <v>35</v>
      </c>
      <c r="D61" s="97">
        <v>0</v>
      </c>
      <c r="E61" s="122">
        <v>0</v>
      </c>
      <c r="F61" s="123">
        <v>1</v>
      </c>
      <c r="G61" s="123">
        <v>0</v>
      </c>
      <c r="H61" s="123">
        <v>2</v>
      </c>
      <c r="I61" s="123">
        <v>15</v>
      </c>
      <c r="J61" s="123">
        <v>0</v>
      </c>
      <c r="K61" s="123">
        <v>0</v>
      </c>
      <c r="L61" s="123">
        <v>1</v>
      </c>
      <c r="M61" s="123">
        <v>0</v>
      </c>
      <c r="N61" s="123">
        <v>12</v>
      </c>
      <c r="O61" s="123">
        <v>10</v>
      </c>
      <c r="P61" s="123">
        <v>0</v>
      </c>
      <c r="Q61" s="123">
        <v>0</v>
      </c>
      <c r="R61" s="123">
        <v>0</v>
      </c>
      <c r="S61" s="123">
        <v>0</v>
      </c>
      <c r="T61" s="123">
        <v>5</v>
      </c>
      <c r="U61" s="123">
        <v>5</v>
      </c>
      <c r="V61" s="123">
        <v>0</v>
      </c>
      <c r="W61" s="123">
        <v>0</v>
      </c>
      <c r="X61" s="123">
        <v>0</v>
      </c>
      <c r="Y61" s="123">
        <v>0</v>
      </c>
      <c r="Z61" s="123">
        <v>0</v>
      </c>
      <c r="AA61" s="123">
        <v>0</v>
      </c>
      <c r="AB61" s="123">
        <v>0</v>
      </c>
      <c r="AC61" s="123">
        <v>0</v>
      </c>
      <c r="AD61" s="123">
        <v>0</v>
      </c>
      <c r="AE61" s="123">
        <v>0</v>
      </c>
      <c r="AF61" s="123" t="s">
        <v>207</v>
      </c>
      <c r="AG61" s="123">
        <v>0</v>
      </c>
      <c r="AH61" s="123">
        <v>3</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33</v>
      </c>
      <c r="C62" s="97">
        <v>121</v>
      </c>
      <c r="D62" s="97">
        <v>0</v>
      </c>
      <c r="E62" s="122">
        <v>0</v>
      </c>
      <c r="F62" s="123">
        <v>0</v>
      </c>
      <c r="G62" s="123">
        <v>0</v>
      </c>
      <c r="H62" s="123">
        <v>4</v>
      </c>
      <c r="I62" s="123">
        <v>4</v>
      </c>
      <c r="J62" s="123">
        <v>0</v>
      </c>
      <c r="K62" s="123">
        <v>4</v>
      </c>
      <c r="L62" s="123">
        <v>41</v>
      </c>
      <c r="M62" s="123">
        <v>0</v>
      </c>
      <c r="N62" s="123">
        <v>5</v>
      </c>
      <c r="O62" s="123">
        <v>11</v>
      </c>
      <c r="P62" s="123">
        <v>0</v>
      </c>
      <c r="Q62" s="123">
        <v>0</v>
      </c>
      <c r="R62" s="123">
        <v>1</v>
      </c>
      <c r="S62" s="123">
        <v>0</v>
      </c>
      <c r="T62" s="123">
        <v>3</v>
      </c>
      <c r="U62" s="123">
        <v>1</v>
      </c>
      <c r="V62" s="123">
        <v>0</v>
      </c>
      <c r="W62" s="123">
        <v>1</v>
      </c>
      <c r="X62" s="123">
        <v>1</v>
      </c>
      <c r="Y62" s="123">
        <v>0</v>
      </c>
      <c r="Z62" s="123">
        <v>1</v>
      </c>
      <c r="AA62" s="123">
        <v>21</v>
      </c>
      <c r="AB62" s="123">
        <v>0</v>
      </c>
      <c r="AC62" s="123">
        <v>0</v>
      </c>
      <c r="AD62" s="123">
        <v>0</v>
      </c>
      <c r="AE62" s="123">
        <v>0</v>
      </c>
      <c r="AF62" s="123" t="s">
        <v>215</v>
      </c>
      <c r="AG62" s="123">
        <v>15</v>
      </c>
      <c r="AH62" s="123">
        <v>41</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6</v>
      </c>
      <c r="C63" s="97">
        <v>20</v>
      </c>
      <c r="D63" s="97">
        <v>0</v>
      </c>
      <c r="E63" s="122">
        <v>4</v>
      </c>
      <c r="F63" s="123">
        <v>8</v>
      </c>
      <c r="G63" s="123">
        <v>0</v>
      </c>
      <c r="H63" s="123">
        <v>0</v>
      </c>
      <c r="I63" s="123">
        <v>3</v>
      </c>
      <c r="J63" s="123">
        <v>0</v>
      </c>
      <c r="K63" s="123">
        <v>1</v>
      </c>
      <c r="L63" s="123">
        <v>2</v>
      </c>
      <c r="M63" s="123">
        <v>0</v>
      </c>
      <c r="N63" s="123">
        <v>1</v>
      </c>
      <c r="O63" s="123">
        <v>2</v>
      </c>
      <c r="P63" s="123">
        <v>0</v>
      </c>
      <c r="Q63" s="123">
        <v>0</v>
      </c>
      <c r="R63" s="123">
        <v>0</v>
      </c>
      <c r="S63" s="123">
        <v>0</v>
      </c>
      <c r="T63" s="123">
        <v>0</v>
      </c>
      <c r="U63" s="123">
        <v>4</v>
      </c>
      <c r="V63" s="123">
        <v>0</v>
      </c>
      <c r="W63" s="123">
        <v>0</v>
      </c>
      <c r="X63" s="123">
        <v>0</v>
      </c>
      <c r="Y63" s="123">
        <v>0</v>
      </c>
      <c r="Z63" s="123">
        <v>0</v>
      </c>
      <c r="AA63" s="123">
        <v>1</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6</v>
      </c>
      <c r="C64" s="97">
        <v>47</v>
      </c>
      <c r="D64" s="97">
        <v>1</v>
      </c>
      <c r="E64" s="122">
        <v>0</v>
      </c>
      <c r="F64" s="123">
        <v>0</v>
      </c>
      <c r="G64" s="123">
        <v>0</v>
      </c>
      <c r="H64" s="123">
        <v>0</v>
      </c>
      <c r="I64" s="123">
        <v>37</v>
      </c>
      <c r="J64" s="123">
        <v>1</v>
      </c>
      <c r="K64" s="123">
        <v>1</v>
      </c>
      <c r="L64" s="123">
        <v>2</v>
      </c>
      <c r="M64" s="123">
        <v>0</v>
      </c>
      <c r="N64" s="123">
        <v>1</v>
      </c>
      <c r="O64" s="123">
        <v>2</v>
      </c>
      <c r="P64" s="123">
        <v>0</v>
      </c>
      <c r="Q64" s="123">
        <v>2</v>
      </c>
      <c r="R64" s="123">
        <v>0</v>
      </c>
      <c r="S64" s="123">
        <v>0</v>
      </c>
      <c r="T64" s="123">
        <v>1</v>
      </c>
      <c r="U64" s="123">
        <v>1</v>
      </c>
      <c r="V64" s="123">
        <v>0</v>
      </c>
      <c r="W64" s="123">
        <v>0</v>
      </c>
      <c r="X64" s="123">
        <v>0</v>
      </c>
      <c r="Y64" s="123">
        <v>0</v>
      </c>
      <c r="Z64" s="123">
        <v>1</v>
      </c>
      <c r="AA64" s="123">
        <v>1</v>
      </c>
      <c r="AB64" s="123">
        <v>0</v>
      </c>
      <c r="AC64" s="123">
        <v>0</v>
      </c>
      <c r="AD64" s="123">
        <v>0</v>
      </c>
      <c r="AE64" s="123">
        <v>0</v>
      </c>
      <c r="AF64" s="123">
        <v>0</v>
      </c>
      <c r="AG64" s="123">
        <v>0</v>
      </c>
      <c r="AH64" s="123">
        <v>0</v>
      </c>
      <c r="AI64" s="123">
        <v>0</v>
      </c>
      <c r="AJ64" s="123">
        <v>0</v>
      </c>
      <c r="AK64" s="123">
        <v>0</v>
      </c>
      <c r="AL64" s="123">
        <v>4</v>
      </c>
      <c r="AM64" s="123">
        <v>0</v>
      </c>
      <c r="AN64" s="123">
        <v>0</v>
      </c>
      <c r="AO64" s="123">
        <v>0</v>
      </c>
      <c r="AP64" s="123">
        <v>0</v>
      </c>
      <c r="AQ64" s="123">
        <v>0</v>
      </c>
      <c r="AR64" s="123">
        <v>0</v>
      </c>
      <c r="AS64" s="123">
        <v>0</v>
      </c>
      <c r="AT64" s="123">
        <v>0</v>
      </c>
      <c r="AU64" s="124">
        <v>0</v>
      </c>
    </row>
    <row r="65" spans="1:47" x14ac:dyDescent="0.35">
      <c r="A65" s="95" t="s">
        <v>54</v>
      </c>
      <c r="B65" s="97">
        <v>6</v>
      </c>
      <c r="C65" s="97">
        <v>20</v>
      </c>
      <c r="D65" s="97">
        <v>0</v>
      </c>
      <c r="E65" s="122">
        <v>0</v>
      </c>
      <c r="F65" s="123">
        <v>1</v>
      </c>
      <c r="G65" s="123">
        <v>0</v>
      </c>
      <c r="H65" s="123">
        <v>0</v>
      </c>
      <c r="I65" s="123">
        <v>0</v>
      </c>
      <c r="J65" s="123">
        <v>0</v>
      </c>
      <c r="K65" s="123">
        <v>0</v>
      </c>
      <c r="L65" s="123">
        <v>0</v>
      </c>
      <c r="M65" s="123">
        <v>0</v>
      </c>
      <c r="N65" s="123">
        <v>0</v>
      </c>
      <c r="O65" s="123">
        <v>10</v>
      </c>
      <c r="P65" s="123">
        <v>0</v>
      </c>
      <c r="Q65" s="123">
        <v>1</v>
      </c>
      <c r="R65" s="123">
        <v>0</v>
      </c>
      <c r="S65" s="123">
        <v>0</v>
      </c>
      <c r="T65" s="123">
        <v>5</v>
      </c>
      <c r="U65" s="123">
        <v>9</v>
      </c>
      <c r="V65" s="123">
        <v>0</v>
      </c>
      <c r="W65" s="123">
        <v>0</v>
      </c>
      <c r="X65" s="123">
        <v>0</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19</v>
      </c>
      <c r="C66" s="97">
        <v>69</v>
      </c>
      <c r="D66" s="97">
        <v>0</v>
      </c>
      <c r="E66" s="122">
        <v>8</v>
      </c>
      <c r="F66" s="123">
        <v>25</v>
      </c>
      <c r="G66" s="123">
        <v>0</v>
      </c>
      <c r="H66" s="123">
        <v>3</v>
      </c>
      <c r="I66" s="123">
        <v>26</v>
      </c>
      <c r="J66" s="123">
        <v>0</v>
      </c>
      <c r="K66" s="123">
        <v>0</v>
      </c>
      <c r="L66" s="123">
        <v>2</v>
      </c>
      <c r="M66" s="123">
        <v>0</v>
      </c>
      <c r="N66" s="123">
        <v>5</v>
      </c>
      <c r="O66" s="123">
        <v>12</v>
      </c>
      <c r="P66" s="123">
        <v>0</v>
      </c>
      <c r="Q66" s="123">
        <v>0</v>
      </c>
      <c r="R66" s="123">
        <v>0</v>
      </c>
      <c r="S66" s="123">
        <v>0</v>
      </c>
      <c r="T66" s="123">
        <v>0</v>
      </c>
      <c r="U66" s="123">
        <v>0</v>
      </c>
      <c r="V66" s="123">
        <v>0</v>
      </c>
      <c r="W66" s="123">
        <v>0</v>
      </c>
      <c r="X66" s="123">
        <v>2</v>
      </c>
      <c r="Y66" s="123">
        <v>0</v>
      </c>
      <c r="Z66" s="123">
        <v>0</v>
      </c>
      <c r="AA66" s="123">
        <v>0</v>
      </c>
      <c r="AB66" s="123">
        <v>0</v>
      </c>
      <c r="AC66" s="123">
        <v>0</v>
      </c>
      <c r="AD66" s="123">
        <v>1</v>
      </c>
      <c r="AE66" s="123">
        <v>0</v>
      </c>
      <c r="AF66" s="123" t="s">
        <v>216</v>
      </c>
      <c r="AG66" s="123">
        <v>3</v>
      </c>
      <c r="AH66" s="123">
        <v>1</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8</v>
      </c>
      <c r="C67" s="97">
        <v>31</v>
      </c>
      <c r="D67" s="97">
        <v>0</v>
      </c>
      <c r="E67" s="122">
        <v>2</v>
      </c>
      <c r="F67" s="123">
        <v>0</v>
      </c>
      <c r="G67" s="123">
        <v>0</v>
      </c>
      <c r="H67" s="123">
        <v>0</v>
      </c>
      <c r="I67" s="123">
        <v>3</v>
      </c>
      <c r="J67" s="123">
        <v>0</v>
      </c>
      <c r="K67" s="123">
        <v>0</v>
      </c>
      <c r="L67" s="123">
        <v>5</v>
      </c>
      <c r="M67" s="123">
        <v>0</v>
      </c>
      <c r="N67" s="123">
        <v>6</v>
      </c>
      <c r="O67" s="123">
        <v>23</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0.7</v>
      </c>
      <c r="C68" s="97">
        <v>3.29</v>
      </c>
      <c r="D68" s="97">
        <v>0</v>
      </c>
      <c r="E68" s="122">
        <v>0</v>
      </c>
      <c r="F68" s="123">
        <v>0.08</v>
      </c>
      <c r="G68" s="123">
        <v>0</v>
      </c>
      <c r="H68" s="123">
        <v>0.22</v>
      </c>
      <c r="I68" s="123">
        <v>2.75</v>
      </c>
      <c r="J68" s="123">
        <v>0</v>
      </c>
      <c r="K68" s="123">
        <v>0.1</v>
      </c>
      <c r="L68" s="123">
        <v>0.09</v>
      </c>
      <c r="M68" s="123">
        <v>0</v>
      </c>
      <c r="N68" s="123">
        <v>0.09</v>
      </c>
      <c r="O68" s="123">
        <v>0.28999999999999998</v>
      </c>
      <c r="P68" s="123">
        <v>0</v>
      </c>
      <c r="Q68" s="123">
        <v>0</v>
      </c>
      <c r="R68" s="123">
        <v>0</v>
      </c>
      <c r="S68" s="123">
        <v>0</v>
      </c>
      <c r="T68" s="123">
        <v>0</v>
      </c>
      <c r="U68" s="123">
        <v>0.02</v>
      </c>
      <c r="V68" s="123">
        <v>0</v>
      </c>
      <c r="W68" s="123">
        <v>0</v>
      </c>
      <c r="X68" s="123">
        <v>0</v>
      </c>
      <c r="Y68" s="123">
        <v>0</v>
      </c>
      <c r="Z68" s="123">
        <v>0.28999999999999998</v>
      </c>
      <c r="AA68" s="123">
        <v>0.06</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14</v>
      </c>
      <c r="D69" s="97">
        <v>0</v>
      </c>
      <c r="E69" s="122">
        <v>0</v>
      </c>
      <c r="F69" s="123">
        <v>2</v>
      </c>
      <c r="G69" s="123">
        <v>0</v>
      </c>
      <c r="H69" s="123">
        <v>0</v>
      </c>
      <c r="I69" s="123">
        <v>2</v>
      </c>
      <c r="J69" s="123">
        <v>0</v>
      </c>
      <c r="K69" s="123">
        <v>0</v>
      </c>
      <c r="L69" s="123">
        <v>4</v>
      </c>
      <c r="M69" s="123">
        <v>0</v>
      </c>
      <c r="N69" s="123">
        <v>0</v>
      </c>
      <c r="O69" s="123">
        <v>0</v>
      </c>
      <c r="P69" s="123">
        <v>0</v>
      </c>
      <c r="Q69" s="123">
        <v>0</v>
      </c>
      <c r="R69" s="123">
        <v>0</v>
      </c>
      <c r="S69" s="123">
        <v>0</v>
      </c>
      <c r="T69" s="123">
        <v>0</v>
      </c>
      <c r="U69" s="123">
        <v>4</v>
      </c>
      <c r="V69" s="123">
        <v>0</v>
      </c>
      <c r="W69" s="123">
        <v>0</v>
      </c>
      <c r="X69" s="123">
        <v>0</v>
      </c>
      <c r="Y69" s="123">
        <v>0</v>
      </c>
      <c r="Z69" s="123">
        <v>0</v>
      </c>
      <c r="AA69" s="123">
        <v>2</v>
      </c>
      <c r="AB69" s="123">
        <v>0</v>
      </c>
      <c r="AC69" s="123">
        <v>0</v>
      </c>
      <c r="AD69" s="123">
        <v>0</v>
      </c>
      <c r="AE69" s="123">
        <v>0</v>
      </c>
      <c r="AF69" s="123" t="s">
        <v>217</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0.08</v>
      </c>
      <c r="C70" s="97">
        <v>2</v>
      </c>
      <c r="D70" s="97">
        <v>0</v>
      </c>
      <c r="E70" s="122">
        <v>0.01</v>
      </c>
      <c r="F70" s="123">
        <v>0.85</v>
      </c>
      <c r="G70" s="123">
        <v>0</v>
      </c>
      <c r="H70" s="123">
        <v>0</v>
      </c>
      <c r="I70" s="123">
        <v>0</v>
      </c>
      <c r="J70" s="123">
        <v>0</v>
      </c>
      <c r="K70" s="123">
        <v>7.0000000000000007E-2</v>
      </c>
      <c r="L70" s="123">
        <v>0.2</v>
      </c>
      <c r="M70" s="123">
        <v>0</v>
      </c>
      <c r="N70" s="123">
        <v>0</v>
      </c>
      <c r="O70" s="123">
        <v>0</v>
      </c>
      <c r="P70" s="123">
        <v>0</v>
      </c>
      <c r="Q70" s="123">
        <v>0</v>
      </c>
      <c r="R70" s="123">
        <v>0</v>
      </c>
      <c r="S70" s="123">
        <v>0</v>
      </c>
      <c r="T70" s="123">
        <v>0</v>
      </c>
      <c r="U70" s="123">
        <v>0</v>
      </c>
      <c r="V70" s="123">
        <v>0</v>
      </c>
      <c r="W70" s="123">
        <v>0</v>
      </c>
      <c r="X70" s="123">
        <v>0</v>
      </c>
      <c r="Y70" s="123">
        <v>0</v>
      </c>
      <c r="Z70" s="123">
        <v>0</v>
      </c>
      <c r="AA70" s="123">
        <v>0.95000000000000007</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8</v>
      </c>
      <c r="C71" s="97">
        <v>32</v>
      </c>
      <c r="D71" s="97">
        <v>0</v>
      </c>
      <c r="E71" s="122">
        <v>0</v>
      </c>
      <c r="F71" s="123">
        <v>0</v>
      </c>
      <c r="G71" s="123">
        <v>0</v>
      </c>
      <c r="H71" s="123">
        <v>0</v>
      </c>
      <c r="I71" s="123">
        <v>16</v>
      </c>
      <c r="J71" s="123">
        <v>0</v>
      </c>
      <c r="K71" s="123">
        <v>0</v>
      </c>
      <c r="L71" s="123">
        <v>1</v>
      </c>
      <c r="M71" s="123">
        <v>0</v>
      </c>
      <c r="N71" s="123">
        <v>0</v>
      </c>
      <c r="O71" s="123">
        <v>7</v>
      </c>
      <c r="P71" s="123">
        <v>0</v>
      </c>
      <c r="Q71" s="123">
        <v>0</v>
      </c>
      <c r="R71" s="123">
        <v>0</v>
      </c>
      <c r="S71" s="123">
        <v>0</v>
      </c>
      <c r="T71" s="123">
        <v>1</v>
      </c>
      <c r="U71" s="123">
        <v>2</v>
      </c>
      <c r="V71" s="123">
        <v>0</v>
      </c>
      <c r="W71" s="123">
        <v>0</v>
      </c>
      <c r="X71" s="123">
        <v>0</v>
      </c>
      <c r="Y71" s="123">
        <v>0</v>
      </c>
      <c r="Z71" s="123">
        <v>3</v>
      </c>
      <c r="AA71" s="123">
        <v>6</v>
      </c>
      <c r="AB71" s="123">
        <v>0</v>
      </c>
      <c r="AC71" s="123">
        <v>4</v>
      </c>
      <c r="AD71" s="123">
        <v>0</v>
      </c>
      <c r="AE71" s="123">
        <v>0</v>
      </c>
      <c r="AF71" s="123" t="s">
        <v>218</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66</v>
      </c>
      <c r="C72" s="97">
        <v>105</v>
      </c>
      <c r="D72" s="97">
        <v>0</v>
      </c>
      <c r="E72" s="122">
        <v>2</v>
      </c>
      <c r="F72" s="123">
        <v>3</v>
      </c>
      <c r="G72" s="123">
        <v>0</v>
      </c>
      <c r="H72" s="123">
        <v>0</v>
      </c>
      <c r="I72" s="123">
        <v>5</v>
      </c>
      <c r="J72" s="123">
        <v>0</v>
      </c>
      <c r="K72" s="123">
        <v>0</v>
      </c>
      <c r="L72" s="123">
        <v>2</v>
      </c>
      <c r="M72" s="123">
        <v>0</v>
      </c>
      <c r="N72" s="123">
        <v>51</v>
      </c>
      <c r="O72" s="123">
        <v>86</v>
      </c>
      <c r="P72" s="123">
        <v>0</v>
      </c>
      <c r="Q72" s="123">
        <v>2</v>
      </c>
      <c r="R72" s="123">
        <v>1</v>
      </c>
      <c r="S72" s="123">
        <v>0</v>
      </c>
      <c r="T72" s="123">
        <v>0</v>
      </c>
      <c r="U72" s="123">
        <v>3</v>
      </c>
      <c r="V72" s="123">
        <v>0</v>
      </c>
      <c r="W72" s="123">
        <v>0</v>
      </c>
      <c r="X72" s="123">
        <v>0</v>
      </c>
      <c r="Y72" s="123">
        <v>0</v>
      </c>
      <c r="Z72" s="123">
        <v>7</v>
      </c>
      <c r="AA72" s="123">
        <v>5</v>
      </c>
      <c r="AB72" s="123">
        <v>0</v>
      </c>
      <c r="AC72" s="123">
        <v>4</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84</v>
      </c>
      <c r="C73" s="97">
        <v>150</v>
      </c>
      <c r="D73" s="97">
        <v>3</v>
      </c>
      <c r="E73" s="122">
        <v>1</v>
      </c>
      <c r="F73" s="123">
        <v>1</v>
      </c>
      <c r="G73" s="123">
        <v>0</v>
      </c>
      <c r="H73" s="123">
        <v>7</v>
      </c>
      <c r="I73" s="123">
        <v>55</v>
      </c>
      <c r="J73" s="123">
        <v>1</v>
      </c>
      <c r="K73" s="123">
        <v>0</v>
      </c>
      <c r="L73" s="123">
        <v>0</v>
      </c>
      <c r="M73" s="123">
        <v>0</v>
      </c>
      <c r="N73" s="123">
        <v>58</v>
      </c>
      <c r="O73" s="123">
        <v>84</v>
      </c>
      <c r="P73" s="123">
        <v>2</v>
      </c>
      <c r="Q73" s="123">
        <v>6</v>
      </c>
      <c r="R73" s="123">
        <v>0</v>
      </c>
      <c r="S73" s="123">
        <v>0</v>
      </c>
      <c r="T73" s="123">
        <v>3</v>
      </c>
      <c r="U73" s="123">
        <v>0</v>
      </c>
      <c r="V73" s="123">
        <v>0</v>
      </c>
      <c r="W73" s="123">
        <v>0</v>
      </c>
      <c r="X73" s="123">
        <v>0</v>
      </c>
      <c r="Y73" s="123">
        <v>0</v>
      </c>
      <c r="Z73" s="123">
        <v>9</v>
      </c>
      <c r="AA73" s="123">
        <v>10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4</v>
      </c>
      <c r="C74" s="97">
        <v>10</v>
      </c>
      <c r="D74" s="97">
        <v>0</v>
      </c>
      <c r="E74" s="122">
        <v>0</v>
      </c>
      <c r="F74" s="123">
        <v>3</v>
      </c>
      <c r="G74" s="123">
        <v>0</v>
      </c>
      <c r="H74" s="123">
        <v>0</v>
      </c>
      <c r="I74" s="123">
        <v>0</v>
      </c>
      <c r="J74" s="123">
        <v>0</v>
      </c>
      <c r="K74" s="123">
        <v>0</v>
      </c>
      <c r="L74" s="123">
        <v>0</v>
      </c>
      <c r="M74" s="123">
        <v>0</v>
      </c>
      <c r="N74" s="123">
        <v>1</v>
      </c>
      <c r="O74" s="123">
        <v>0</v>
      </c>
      <c r="P74" s="123">
        <v>0</v>
      </c>
      <c r="Q74" s="123">
        <v>0</v>
      </c>
      <c r="R74" s="123">
        <v>0</v>
      </c>
      <c r="S74" s="123">
        <v>0</v>
      </c>
      <c r="T74" s="123">
        <v>3</v>
      </c>
      <c r="U74" s="123">
        <v>6</v>
      </c>
      <c r="V74" s="123">
        <v>0</v>
      </c>
      <c r="W74" s="123">
        <v>0</v>
      </c>
      <c r="X74" s="123">
        <v>0</v>
      </c>
      <c r="Y74" s="123">
        <v>0</v>
      </c>
      <c r="Z74" s="123">
        <v>0</v>
      </c>
      <c r="AA74" s="123">
        <v>1</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3.23</v>
      </c>
      <c r="C75" s="97">
        <v>4.32</v>
      </c>
      <c r="D75" s="97">
        <v>0</v>
      </c>
      <c r="E75" s="122">
        <v>1.64</v>
      </c>
      <c r="F75" s="123">
        <v>0.51</v>
      </c>
      <c r="G75" s="123">
        <v>0</v>
      </c>
      <c r="H75" s="123">
        <v>0.31</v>
      </c>
      <c r="I75" s="123">
        <v>3.19</v>
      </c>
      <c r="J75" s="123">
        <v>0</v>
      </c>
      <c r="K75" s="123">
        <v>0</v>
      </c>
      <c r="L75" s="123">
        <v>0</v>
      </c>
      <c r="M75" s="123">
        <v>0</v>
      </c>
      <c r="N75" s="123">
        <v>0.53</v>
      </c>
      <c r="O75" s="123">
        <v>0.19</v>
      </c>
      <c r="P75" s="123">
        <v>0</v>
      </c>
      <c r="Q75" s="123">
        <v>0</v>
      </c>
      <c r="R75" s="123">
        <v>0</v>
      </c>
      <c r="S75" s="123">
        <v>0</v>
      </c>
      <c r="T75" s="123">
        <v>0</v>
      </c>
      <c r="U75" s="123">
        <v>0</v>
      </c>
      <c r="V75" s="123">
        <v>0</v>
      </c>
      <c r="W75" s="123">
        <v>0</v>
      </c>
      <c r="X75" s="123">
        <v>0</v>
      </c>
      <c r="Y75" s="123">
        <v>0</v>
      </c>
      <c r="Z75" s="123">
        <v>0.12</v>
      </c>
      <c r="AA75" s="123">
        <v>0.43</v>
      </c>
      <c r="AB75" s="123">
        <v>0</v>
      </c>
      <c r="AC75" s="123">
        <v>0.63</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5</v>
      </c>
      <c r="C76" s="97">
        <v>15</v>
      </c>
      <c r="D76" s="97">
        <v>0</v>
      </c>
      <c r="E76" s="122">
        <v>1</v>
      </c>
      <c r="F76" s="123">
        <v>0</v>
      </c>
      <c r="G76" s="123">
        <v>0</v>
      </c>
      <c r="H76" s="123">
        <v>2</v>
      </c>
      <c r="I76" s="123">
        <v>8</v>
      </c>
      <c r="J76" s="123">
        <v>0</v>
      </c>
      <c r="K76" s="123">
        <v>0</v>
      </c>
      <c r="L76" s="123">
        <v>1</v>
      </c>
      <c r="M76" s="123">
        <v>0</v>
      </c>
      <c r="N76" s="123">
        <v>0</v>
      </c>
      <c r="O76" s="123">
        <v>0</v>
      </c>
      <c r="P76" s="123">
        <v>0</v>
      </c>
      <c r="Q76" s="123">
        <v>0</v>
      </c>
      <c r="R76" s="123">
        <v>0</v>
      </c>
      <c r="S76" s="123">
        <v>0</v>
      </c>
      <c r="T76" s="123">
        <v>1</v>
      </c>
      <c r="U76" s="123">
        <v>5</v>
      </c>
      <c r="V76" s="123">
        <v>0</v>
      </c>
      <c r="W76" s="123">
        <v>0</v>
      </c>
      <c r="X76" s="123">
        <v>0</v>
      </c>
      <c r="Y76" s="123">
        <v>0</v>
      </c>
      <c r="Z76" s="123">
        <v>1</v>
      </c>
      <c r="AA76" s="123">
        <v>1</v>
      </c>
      <c r="AB76" s="123">
        <v>0</v>
      </c>
      <c r="AC76" s="123">
        <v>0</v>
      </c>
      <c r="AD76" s="123">
        <v>0</v>
      </c>
      <c r="AE76" s="123">
        <v>0</v>
      </c>
      <c r="AF76" s="123">
        <v>0</v>
      </c>
      <c r="AG76" s="123">
        <v>0</v>
      </c>
      <c r="AH76" s="123">
        <v>0</v>
      </c>
      <c r="AI76" s="123">
        <v>0</v>
      </c>
      <c r="AJ76" s="123" t="s">
        <v>219</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2</v>
      </c>
      <c r="C77" s="97">
        <v>21</v>
      </c>
      <c r="D77" s="97">
        <v>0</v>
      </c>
      <c r="E77" s="122">
        <v>0</v>
      </c>
      <c r="F77" s="123">
        <v>5</v>
      </c>
      <c r="G77" s="123">
        <v>0</v>
      </c>
      <c r="H77" s="123">
        <v>1</v>
      </c>
      <c r="I77" s="123">
        <v>11</v>
      </c>
      <c r="J77" s="123">
        <v>0</v>
      </c>
      <c r="K77" s="123">
        <v>0</v>
      </c>
      <c r="L77" s="123">
        <v>0</v>
      </c>
      <c r="M77" s="123">
        <v>0</v>
      </c>
      <c r="N77" s="123">
        <v>0</v>
      </c>
      <c r="O77" s="123">
        <v>1</v>
      </c>
      <c r="P77" s="123">
        <v>0</v>
      </c>
      <c r="Q77" s="123">
        <v>1</v>
      </c>
      <c r="R77" s="123">
        <v>0</v>
      </c>
      <c r="S77" s="123">
        <v>0</v>
      </c>
      <c r="T77" s="123">
        <v>0</v>
      </c>
      <c r="U77" s="123">
        <v>4</v>
      </c>
      <c r="V77" s="123">
        <v>0</v>
      </c>
      <c r="W77" s="123">
        <v>0</v>
      </c>
      <c r="X77" s="123">
        <v>0</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67</v>
      </c>
      <c r="B78" s="97">
        <v>51</v>
      </c>
      <c r="C78" s="97">
        <v>96</v>
      </c>
      <c r="D78" s="97">
        <v>0</v>
      </c>
      <c r="E78" s="122">
        <v>7</v>
      </c>
      <c r="F78" s="123">
        <v>9</v>
      </c>
      <c r="G78" s="123">
        <v>0</v>
      </c>
      <c r="H78" s="123">
        <v>2</v>
      </c>
      <c r="I78" s="123">
        <v>28</v>
      </c>
      <c r="J78" s="123">
        <v>0</v>
      </c>
      <c r="K78" s="123">
        <v>0</v>
      </c>
      <c r="L78" s="123">
        <v>8</v>
      </c>
      <c r="M78" s="123">
        <v>0</v>
      </c>
      <c r="N78" s="123">
        <v>41</v>
      </c>
      <c r="O78" s="123">
        <v>48</v>
      </c>
      <c r="P78" s="123">
        <v>0</v>
      </c>
      <c r="Q78" s="123">
        <v>0</v>
      </c>
      <c r="R78" s="123">
        <v>0</v>
      </c>
      <c r="S78" s="123">
        <v>0</v>
      </c>
      <c r="T78" s="123">
        <v>0</v>
      </c>
      <c r="U78" s="123">
        <v>0</v>
      </c>
      <c r="V78" s="123">
        <v>0</v>
      </c>
      <c r="W78" s="123">
        <v>0</v>
      </c>
      <c r="X78" s="123">
        <v>0</v>
      </c>
      <c r="Y78" s="123">
        <v>0</v>
      </c>
      <c r="Z78" s="123">
        <v>1</v>
      </c>
      <c r="AA78" s="123">
        <v>3</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50</v>
      </c>
      <c r="C79" s="97">
        <v>164</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220</v>
      </c>
      <c r="AG79" s="123">
        <v>30</v>
      </c>
      <c r="AH79" s="123">
        <v>107</v>
      </c>
      <c r="AI79" s="123">
        <v>0</v>
      </c>
      <c r="AJ79" s="123" t="s">
        <v>221</v>
      </c>
      <c r="AK79" s="123">
        <v>6</v>
      </c>
      <c r="AL79" s="123">
        <v>14</v>
      </c>
      <c r="AM79" s="123">
        <v>0</v>
      </c>
      <c r="AN79" s="123" t="s">
        <v>222</v>
      </c>
      <c r="AO79" s="123">
        <v>13</v>
      </c>
      <c r="AP79" s="123">
        <v>38</v>
      </c>
      <c r="AQ79" s="123">
        <v>0</v>
      </c>
      <c r="AR79" s="123" t="s">
        <v>223</v>
      </c>
      <c r="AS79" s="123">
        <v>1</v>
      </c>
      <c r="AT79" s="123">
        <v>5</v>
      </c>
      <c r="AU79" s="124">
        <v>0</v>
      </c>
    </row>
    <row r="80" spans="1:47" x14ac:dyDescent="0.35">
      <c r="A80" s="95" t="s">
        <v>69</v>
      </c>
      <c r="B80" s="97">
        <v>58</v>
      </c>
      <c r="C80" s="97">
        <v>132</v>
      </c>
      <c r="D80" s="97">
        <v>0</v>
      </c>
      <c r="E80" s="122">
        <v>0</v>
      </c>
      <c r="F80" s="123">
        <v>0</v>
      </c>
      <c r="G80" s="123">
        <v>0</v>
      </c>
      <c r="H80" s="123">
        <v>0</v>
      </c>
      <c r="I80" s="123">
        <v>8</v>
      </c>
      <c r="J80" s="123">
        <v>0</v>
      </c>
      <c r="K80" s="123">
        <v>0</v>
      </c>
      <c r="L80" s="123">
        <v>0</v>
      </c>
      <c r="M80" s="123">
        <v>0</v>
      </c>
      <c r="N80" s="123">
        <v>54</v>
      </c>
      <c r="O80" s="123">
        <v>121</v>
      </c>
      <c r="P80" s="123">
        <v>0</v>
      </c>
      <c r="Q80" s="123">
        <v>0</v>
      </c>
      <c r="R80" s="123">
        <v>0</v>
      </c>
      <c r="S80" s="123">
        <v>0</v>
      </c>
      <c r="T80" s="123">
        <v>2</v>
      </c>
      <c r="U80" s="123">
        <v>3</v>
      </c>
      <c r="V80" s="123">
        <v>0</v>
      </c>
      <c r="W80" s="123">
        <v>0</v>
      </c>
      <c r="X80" s="123">
        <v>0</v>
      </c>
      <c r="Y80" s="123">
        <v>0</v>
      </c>
      <c r="Z80" s="123">
        <v>2</v>
      </c>
      <c r="AA80" s="123">
        <v>0</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6</v>
      </c>
      <c r="C81" s="97">
        <v>11</v>
      </c>
      <c r="D81" s="97">
        <v>0</v>
      </c>
      <c r="E81" s="122">
        <v>0</v>
      </c>
      <c r="F81" s="123">
        <v>0</v>
      </c>
      <c r="G81" s="123">
        <v>0</v>
      </c>
      <c r="H81" s="123">
        <v>0</v>
      </c>
      <c r="I81" s="123">
        <v>1</v>
      </c>
      <c r="J81" s="123">
        <v>0</v>
      </c>
      <c r="K81" s="123">
        <v>2</v>
      </c>
      <c r="L81" s="123">
        <v>8</v>
      </c>
      <c r="M81" s="123">
        <v>0</v>
      </c>
      <c r="N81" s="123">
        <v>0</v>
      </c>
      <c r="O81" s="123">
        <v>0</v>
      </c>
      <c r="P81" s="123">
        <v>0</v>
      </c>
      <c r="Q81" s="123">
        <v>0</v>
      </c>
      <c r="R81" s="123">
        <v>0</v>
      </c>
      <c r="S81" s="123">
        <v>0</v>
      </c>
      <c r="T81" s="123">
        <v>0</v>
      </c>
      <c r="U81" s="123">
        <v>0</v>
      </c>
      <c r="V81" s="123">
        <v>0</v>
      </c>
      <c r="W81" s="123">
        <v>1</v>
      </c>
      <c r="X81" s="123">
        <v>0</v>
      </c>
      <c r="Y81" s="123">
        <v>0</v>
      </c>
      <c r="Z81" s="123">
        <v>0</v>
      </c>
      <c r="AA81" s="123">
        <v>2</v>
      </c>
      <c r="AB81" s="123">
        <v>0</v>
      </c>
      <c r="AC81" s="123">
        <v>2</v>
      </c>
      <c r="AD81" s="123">
        <v>0</v>
      </c>
      <c r="AE81" s="123">
        <v>0</v>
      </c>
      <c r="AF81" s="123" t="s">
        <v>224</v>
      </c>
      <c r="AG81" s="123">
        <v>1</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71</v>
      </c>
      <c r="B82" s="97">
        <v>334</v>
      </c>
      <c r="C82" s="97">
        <v>644</v>
      </c>
      <c r="D82" s="97">
        <v>2</v>
      </c>
      <c r="E82" s="122">
        <v>9</v>
      </c>
      <c r="F82" s="123">
        <v>33</v>
      </c>
      <c r="G82" s="123">
        <v>0</v>
      </c>
      <c r="H82" s="123">
        <v>1</v>
      </c>
      <c r="I82" s="123">
        <v>40</v>
      </c>
      <c r="J82" s="123">
        <v>0</v>
      </c>
      <c r="K82" s="123">
        <v>3</v>
      </c>
      <c r="L82" s="123">
        <v>20</v>
      </c>
      <c r="M82" s="123">
        <v>0</v>
      </c>
      <c r="N82" s="123">
        <v>97</v>
      </c>
      <c r="O82" s="123">
        <v>166</v>
      </c>
      <c r="P82" s="123">
        <v>1</v>
      </c>
      <c r="Q82" s="123">
        <v>0</v>
      </c>
      <c r="R82" s="123">
        <v>0</v>
      </c>
      <c r="S82" s="123">
        <v>0</v>
      </c>
      <c r="T82" s="123">
        <v>57</v>
      </c>
      <c r="U82" s="123">
        <v>63</v>
      </c>
      <c r="V82" s="123">
        <v>0</v>
      </c>
      <c r="W82" s="123">
        <v>167</v>
      </c>
      <c r="X82" s="123">
        <v>322</v>
      </c>
      <c r="Y82" s="123">
        <v>1</v>
      </c>
      <c r="Z82" s="123">
        <v>0</v>
      </c>
      <c r="AA82" s="123">
        <v>0</v>
      </c>
      <c r="AB82" s="123">
        <v>0</v>
      </c>
      <c r="AC82" s="123">
        <v>0</v>
      </c>
      <c r="AD82" s="123">
        <v>0</v>
      </c>
      <c r="AE82" s="123">
        <v>0</v>
      </c>
      <c r="AF82" s="123" t="s">
        <v>225</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11</v>
      </c>
      <c r="C83" s="97">
        <v>56</v>
      </c>
      <c r="D83" s="97">
        <v>0</v>
      </c>
      <c r="E83" s="122">
        <v>0</v>
      </c>
      <c r="F83" s="123">
        <v>9</v>
      </c>
      <c r="G83" s="123">
        <v>0</v>
      </c>
      <c r="H83" s="123">
        <v>0</v>
      </c>
      <c r="I83" s="123">
        <v>27</v>
      </c>
      <c r="J83" s="123">
        <v>0</v>
      </c>
      <c r="K83" s="123">
        <v>1</v>
      </c>
      <c r="L83" s="123">
        <v>2</v>
      </c>
      <c r="M83" s="123">
        <v>0</v>
      </c>
      <c r="N83" s="123">
        <v>10</v>
      </c>
      <c r="O83" s="123">
        <v>18</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43</v>
      </c>
      <c r="C84" s="97">
        <v>82</v>
      </c>
      <c r="D84" s="97">
        <v>0</v>
      </c>
      <c r="E84" s="122">
        <v>5</v>
      </c>
      <c r="F84" s="123">
        <v>1</v>
      </c>
      <c r="G84" s="123">
        <v>0</v>
      </c>
      <c r="H84" s="123">
        <v>4</v>
      </c>
      <c r="I84" s="123">
        <v>29</v>
      </c>
      <c r="J84" s="123">
        <v>0</v>
      </c>
      <c r="K84" s="123">
        <v>0</v>
      </c>
      <c r="L84" s="123">
        <v>0</v>
      </c>
      <c r="M84" s="123">
        <v>0</v>
      </c>
      <c r="N84" s="123">
        <v>19</v>
      </c>
      <c r="O84" s="123">
        <v>44</v>
      </c>
      <c r="P84" s="123">
        <v>0</v>
      </c>
      <c r="Q84" s="123">
        <v>8</v>
      </c>
      <c r="R84" s="123">
        <v>0</v>
      </c>
      <c r="S84" s="123">
        <v>0</v>
      </c>
      <c r="T84" s="123">
        <v>2</v>
      </c>
      <c r="U84" s="123">
        <v>8</v>
      </c>
      <c r="V84" s="123">
        <v>0</v>
      </c>
      <c r="W84" s="123">
        <v>1</v>
      </c>
      <c r="X84" s="123">
        <v>0</v>
      </c>
      <c r="Y84" s="123">
        <v>0</v>
      </c>
      <c r="Z84" s="123">
        <v>4</v>
      </c>
      <c r="AA84" s="123">
        <v>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60</v>
      </c>
      <c r="C85" s="97">
        <v>220</v>
      </c>
      <c r="D85" s="97">
        <v>0</v>
      </c>
      <c r="E85" s="122">
        <v>3</v>
      </c>
      <c r="F85" s="123">
        <v>6</v>
      </c>
      <c r="G85" s="123">
        <v>0</v>
      </c>
      <c r="H85" s="123">
        <v>12</v>
      </c>
      <c r="I85" s="123">
        <v>85</v>
      </c>
      <c r="J85" s="123">
        <v>0</v>
      </c>
      <c r="K85" s="123">
        <v>2</v>
      </c>
      <c r="L85" s="123">
        <v>8</v>
      </c>
      <c r="M85" s="123">
        <v>0</v>
      </c>
      <c r="N85" s="123">
        <v>30</v>
      </c>
      <c r="O85" s="123">
        <v>82</v>
      </c>
      <c r="P85" s="123">
        <v>0</v>
      </c>
      <c r="Q85" s="123">
        <v>0</v>
      </c>
      <c r="R85" s="123">
        <v>0</v>
      </c>
      <c r="S85" s="123">
        <v>0</v>
      </c>
      <c r="T85" s="123">
        <v>12</v>
      </c>
      <c r="U85" s="123">
        <v>28</v>
      </c>
      <c r="V85" s="123">
        <v>0</v>
      </c>
      <c r="W85" s="123">
        <v>0</v>
      </c>
      <c r="X85" s="123">
        <v>0</v>
      </c>
      <c r="Y85" s="123">
        <v>0</v>
      </c>
      <c r="Z85" s="123">
        <v>1</v>
      </c>
      <c r="AA85" s="123">
        <v>11</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216</v>
      </c>
      <c r="C86" s="97">
        <v>358</v>
      </c>
      <c r="D86" s="97">
        <v>0</v>
      </c>
      <c r="E86" s="122">
        <v>0</v>
      </c>
      <c r="F86" s="123">
        <v>0</v>
      </c>
      <c r="G86" s="123">
        <v>0</v>
      </c>
      <c r="H86" s="123">
        <v>29</v>
      </c>
      <c r="I86" s="123">
        <v>95</v>
      </c>
      <c r="J86" s="123">
        <v>0</v>
      </c>
      <c r="K86" s="123">
        <v>0</v>
      </c>
      <c r="L86" s="123">
        <v>3</v>
      </c>
      <c r="M86" s="123">
        <v>0</v>
      </c>
      <c r="N86" s="123">
        <v>153</v>
      </c>
      <c r="O86" s="123">
        <v>236</v>
      </c>
      <c r="P86" s="123">
        <v>0</v>
      </c>
      <c r="Q86" s="123">
        <v>3</v>
      </c>
      <c r="R86" s="123">
        <v>0</v>
      </c>
      <c r="S86" s="123">
        <v>0</v>
      </c>
      <c r="T86" s="123">
        <v>0</v>
      </c>
      <c r="U86" s="123">
        <v>0</v>
      </c>
      <c r="V86" s="123">
        <v>0</v>
      </c>
      <c r="W86" s="123">
        <v>0</v>
      </c>
      <c r="X86" s="123">
        <v>1</v>
      </c>
      <c r="Y86" s="123">
        <v>0</v>
      </c>
      <c r="Z86" s="123">
        <v>26</v>
      </c>
      <c r="AA86" s="123">
        <v>12</v>
      </c>
      <c r="AB86" s="123">
        <v>0</v>
      </c>
      <c r="AC86" s="123">
        <v>1</v>
      </c>
      <c r="AD86" s="123">
        <v>0</v>
      </c>
      <c r="AE86" s="123">
        <v>0</v>
      </c>
      <c r="AF86" s="123">
        <v>0</v>
      </c>
      <c r="AG86" s="123">
        <v>4</v>
      </c>
      <c r="AH86" s="123">
        <v>11</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0</v>
      </c>
      <c r="C87" s="97">
        <v>0</v>
      </c>
      <c r="D87" s="97">
        <v>0</v>
      </c>
      <c r="E87" s="122">
        <v>0</v>
      </c>
      <c r="F87" s="123">
        <v>0</v>
      </c>
      <c r="G87" s="123">
        <v>0</v>
      </c>
      <c r="H87" s="123">
        <v>0</v>
      </c>
      <c r="I87" s="123">
        <v>0</v>
      </c>
      <c r="J87" s="123">
        <v>0</v>
      </c>
      <c r="K87" s="123">
        <v>0</v>
      </c>
      <c r="L87" s="123">
        <v>0</v>
      </c>
      <c r="M87" s="123">
        <v>0</v>
      </c>
      <c r="N87" s="123">
        <v>0</v>
      </c>
      <c r="O87" s="123">
        <v>0</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1</v>
      </c>
      <c r="C88" s="97">
        <v>1</v>
      </c>
      <c r="D88" s="97">
        <v>0</v>
      </c>
      <c r="E88" s="122">
        <v>0</v>
      </c>
      <c r="F88" s="123">
        <v>0</v>
      </c>
      <c r="G88" s="123">
        <v>0</v>
      </c>
      <c r="H88" s="123">
        <v>0</v>
      </c>
      <c r="I88" s="123">
        <v>1</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1</v>
      </c>
      <c r="AD88" s="123">
        <v>0</v>
      </c>
      <c r="AE88" s="123">
        <v>0</v>
      </c>
      <c r="AF88" s="123" t="s">
        <v>226</v>
      </c>
      <c r="AG88" s="123">
        <v>0</v>
      </c>
      <c r="AH88" s="123">
        <v>0</v>
      </c>
      <c r="AI88" s="123">
        <v>0</v>
      </c>
      <c r="AJ88" s="123" t="s">
        <v>227</v>
      </c>
      <c r="AK88" s="123">
        <v>0</v>
      </c>
      <c r="AL88" s="123">
        <v>0</v>
      </c>
      <c r="AM88" s="123">
        <v>0</v>
      </c>
      <c r="AN88" s="123" t="s">
        <v>228</v>
      </c>
      <c r="AO88" s="123">
        <v>0</v>
      </c>
      <c r="AP88" s="123">
        <v>0</v>
      </c>
      <c r="AQ88" s="123">
        <v>0</v>
      </c>
      <c r="AR88" s="123" t="s">
        <v>229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3408.7099999999996</v>
      </c>
      <c r="C90" s="107">
        <f>SUM(C9:C89)</f>
        <v>7335.6399999999994</v>
      </c>
      <c r="D90" s="107">
        <f>SUM(D9:D89)</f>
        <v>30</v>
      </c>
      <c r="E90" s="107">
        <f>SUM(E9:E89)</f>
        <v>108.93</v>
      </c>
      <c r="F90" s="107">
        <f t="shared" ref="F90:AU90" si="0">SUM(F9:F89)</f>
        <v>373.5</v>
      </c>
      <c r="G90" s="107">
        <f t="shared" si="0"/>
        <v>0</v>
      </c>
      <c r="H90" s="107">
        <f t="shared" si="0"/>
        <v>242.14000000000001</v>
      </c>
      <c r="I90" s="107">
        <f t="shared" si="0"/>
        <v>1681.0900000000001</v>
      </c>
      <c r="J90" s="107">
        <f t="shared" si="0"/>
        <v>11</v>
      </c>
      <c r="K90" s="107">
        <f t="shared" si="0"/>
        <v>74.169999999999987</v>
      </c>
      <c r="L90" s="107">
        <f t="shared" si="0"/>
        <v>348.28999999999996</v>
      </c>
      <c r="M90" s="107">
        <f t="shared" si="0"/>
        <v>1</v>
      </c>
      <c r="N90" s="107">
        <f t="shared" si="0"/>
        <v>1815.4899999999998</v>
      </c>
      <c r="O90" s="107">
        <f t="shared" si="0"/>
        <v>3165.04</v>
      </c>
      <c r="P90" s="107">
        <f t="shared" si="0"/>
        <v>17</v>
      </c>
      <c r="Q90" s="107">
        <f t="shared" si="0"/>
        <v>61</v>
      </c>
      <c r="R90" s="107">
        <f t="shared" si="0"/>
        <v>18</v>
      </c>
      <c r="S90" s="107">
        <f t="shared" si="0"/>
        <v>0</v>
      </c>
      <c r="T90" s="107">
        <f t="shared" si="0"/>
        <v>326.7</v>
      </c>
      <c r="U90" s="107">
        <f t="shared" si="0"/>
        <v>397.49</v>
      </c>
      <c r="V90" s="107">
        <f t="shared" si="0"/>
        <v>0</v>
      </c>
      <c r="W90" s="107">
        <f t="shared" si="0"/>
        <v>191</v>
      </c>
      <c r="X90" s="107">
        <f t="shared" si="0"/>
        <v>350</v>
      </c>
      <c r="Y90" s="107">
        <f t="shared" si="0"/>
        <v>1</v>
      </c>
      <c r="Z90" s="107">
        <f t="shared" si="0"/>
        <v>187.89000000000001</v>
      </c>
      <c r="AA90" s="107">
        <f t="shared" si="0"/>
        <v>207.23</v>
      </c>
      <c r="AB90" s="107">
        <f t="shared" si="0"/>
        <v>0</v>
      </c>
      <c r="AC90" s="107">
        <f t="shared" si="0"/>
        <v>44.39</v>
      </c>
      <c r="AD90" s="107">
        <f t="shared" si="0"/>
        <v>6</v>
      </c>
      <c r="AE90" s="107">
        <f t="shared" si="0"/>
        <v>0</v>
      </c>
      <c r="AF90" s="107">
        <f t="shared" si="0"/>
        <v>0</v>
      </c>
      <c r="AG90" s="107">
        <f t="shared" si="0"/>
        <v>239</v>
      </c>
      <c r="AH90" s="107">
        <f t="shared" si="0"/>
        <v>528</v>
      </c>
      <c r="AI90" s="107">
        <f t="shared" si="0"/>
        <v>0</v>
      </c>
      <c r="AJ90" s="107">
        <f t="shared" si="0"/>
        <v>0</v>
      </c>
      <c r="AK90" s="107">
        <f t="shared" si="0"/>
        <v>92</v>
      </c>
      <c r="AL90" s="107">
        <f t="shared" si="0"/>
        <v>188</v>
      </c>
      <c r="AM90" s="107">
        <f t="shared" si="0"/>
        <v>0</v>
      </c>
      <c r="AN90" s="107">
        <f t="shared" si="0"/>
        <v>0</v>
      </c>
      <c r="AO90" s="107">
        <f t="shared" si="0"/>
        <v>24</v>
      </c>
      <c r="AP90" s="107">
        <f t="shared" si="0"/>
        <v>52</v>
      </c>
      <c r="AQ90" s="107">
        <f t="shared" si="0"/>
        <v>0</v>
      </c>
      <c r="AR90" s="107">
        <f t="shared" si="0"/>
        <v>0</v>
      </c>
      <c r="AS90" s="107">
        <f t="shared" si="0"/>
        <v>2</v>
      </c>
      <c r="AT90" s="107">
        <f t="shared" si="0"/>
        <v>21</v>
      </c>
      <c r="AU90" s="108">
        <f t="shared" si="0"/>
        <v>0</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AZ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2021-22</v>
      </c>
    </row>
    <row r="4" spans="1:52" ht="15.5" x14ac:dyDescent="0.35">
      <c r="A4" s="111"/>
      <c r="B4" s="82" t="s">
        <v>165</v>
      </c>
      <c r="C4" s="82"/>
      <c r="D4" s="82"/>
      <c r="E4" s="81" t="s">
        <v>108</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144</v>
      </c>
      <c r="C7" s="38" t="s">
        <v>144</v>
      </c>
      <c r="D7" s="38" t="s">
        <v>144</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0</v>
      </c>
      <c r="C10" s="97">
        <v>0</v>
      </c>
      <c r="D10" s="97">
        <v>0</v>
      </c>
      <c r="E10" s="122">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4</v>
      </c>
      <c r="C11" s="97">
        <v>14</v>
      </c>
      <c r="D11" s="97">
        <v>0</v>
      </c>
      <c r="E11" s="122">
        <v>0</v>
      </c>
      <c r="F11" s="123">
        <v>0</v>
      </c>
      <c r="G11" s="123">
        <v>0</v>
      </c>
      <c r="H11" s="123">
        <v>0</v>
      </c>
      <c r="I11" s="123">
        <v>0</v>
      </c>
      <c r="J11" s="123">
        <v>0</v>
      </c>
      <c r="K11" s="123">
        <v>0</v>
      </c>
      <c r="L11" s="123">
        <v>0</v>
      </c>
      <c r="M11" s="123">
        <v>0</v>
      </c>
      <c r="N11" s="123">
        <v>1</v>
      </c>
      <c r="O11" s="123">
        <v>9</v>
      </c>
      <c r="P11" s="123">
        <v>0</v>
      </c>
      <c r="Q11" s="123">
        <v>0</v>
      </c>
      <c r="R11" s="123">
        <v>0</v>
      </c>
      <c r="S11" s="123">
        <v>0</v>
      </c>
      <c r="T11" s="123">
        <v>0</v>
      </c>
      <c r="U11" s="123">
        <v>0</v>
      </c>
      <c r="V11" s="123">
        <v>0</v>
      </c>
      <c r="W11" s="123">
        <v>0</v>
      </c>
      <c r="X11" s="123">
        <v>0</v>
      </c>
      <c r="Y11" s="123">
        <v>0</v>
      </c>
      <c r="Z11" s="123">
        <v>3</v>
      </c>
      <c r="AA11" s="123">
        <v>5</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52</v>
      </c>
      <c r="C12" s="97">
        <v>74</v>
      </c>
      <c r="D12" s="97">
        <v>0</v>
      </c>
      <c r="E12" s="122">
        <v>0</v>
      </c>
      <c r="F12" s="123">
        <v>0</v>
      </c>
      <c r="G12" s="123">
        <v>0</v>
      </c>
      <c r="H12" s="123">
        <v>0</v>
      </c>
      <c r="I12" s="123">
        <v>8</v>
      </c>
      <c r="J12" s="123">
        <v>0</v>
      </c>
      <c r="K12" s="123">
        <v>21</v>
      </c>
      <c r="L12" s="123">
        <v>21</v>
      </c>
      <c r="M12" s="123">
        <v>0</v>
      </c>
      <c r="N12" s="123">
        <v>23</v>
      </c>
      <c r="O12" s="123">
        <v>35</v>
      </c>
      <c r="P12" s="123">
        <v>0</v>
      </c>
      <c r="Q12" s="123">
        <v>0</v>
      </c>
      <c r="R12" s="123">
        <v>0</v>
      </c>
      <c r="S12" s="123">
        <v>0</v>
      </c>
      <c r="T12" s="123">
        <v>0</v>
      </c>
      <c r="U12" s="123">
        <v>0</v>
      </c>
      <c r="V12" s="123">
        <v>0</v>
      </c>
      <c r="W12" s="123">
        <v>0</v>
      </c>
      <c r="X12" s="123">
        <v>0</v>
      </c>
      <c r="Y12" s="123">
        <v>0</v>
      </c>
      <c r="Z12" s="123">
        <v>8</v>
      </c>
      <c r="AA12" s="123">
        <v>10</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0</v>
      </c>
      <c r="C13" s="97">
        <v>0</v>
      </c>
      <c r="D13" s="97">
        <v>0</v>
      </c>
      <c r="E13" s="122">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0</v>
      </c>
      <c r="C14" s="97">
        <v>0</v>
      </c>
      <c r="D14" s="97">
        <v>0</v>
      </c>
      <c r="E14" s="122">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0</v>
      </c>
      <c r="C15" s="97">
        <v>0</v>
      </c>
      <c r="D15" s="97">
        <v>0</v>
      </c>
      <c r="E15" s="122">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c r="X15" s="123">
        <v>0</v>
      </c>
      <c r="Y15" s="123">
        <v>0</v>
      </c>
      <c r="Z15" s="123">
        <v>0</v>
      </c>
      <c r="AA15" s="123">
        <v>0</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119</v>
      </c>
      <c r="C16" s="97">
        <v>200</v>
      </c>
      <c r="D16" s="97">
        <v>0</v>
      </c>
      <c r="E16" s="122">
        <v>0</v>
      </c>
      <c r="F16" s="123">
        <v>0</v>
      </c>
      <c r="G16" s="123">
        <v>0</v>
      </c>
      <c r="H16" s="123">
        <v>0</v>
      </c>
      <c r="I16" s="123">
        <v>0</v>
      </c>
      <c r="J16" s="123">
        <v>0</v>
      </c>
      <c r="K16" s="123">
        <v>0</v>
      </c>
      <c r="L16" s="123">
        <v>0</v>
      </c>
      <c r="M16" s="123">
        <v>0</v>
      </c>
      <c r="N16" s="123">
        <v>119</v>
      </c>
      <c r="O16" s="123">
        <v>200</v>
      </c>
      <c r="P16" s="123">
        <v>0</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t="s">
        <v>172</v>
      </c>
      <c r="AG16" s="123">
        <v>0</v>
      </c>
      <c r="AH16" s="123">
        <v>0</v>
      </c>
      <c r="AI16" s="123">
        <v>0</v>
      </c>
      <c r="AJ16" s="123" t="s">
        <v>173</v>
      </c>
      <c r="AK16" s="123">
        <v>0</v>
      </c>
      <c r="AL16" s="123">
        <v>0</v>
      </c>
      <c r="AM16" s="123">
        <v>0</v>
      </c>
      <c r="AN16" s="123" t="s">
        <v>174</v>
      </c>
      <c r="AO16" s="123">
        <v>0</v>
      </c>
      <c r="AP16" s="123">
        <v>0</v>
      </c>
      <c r="AQ16" s="123">
        <v>0</v>
      </c>
      <c r="AR16" s="123">
        <v>0</v>
      </c>
      <c r="AS16" s="123">
        <v>0</v>
      </c>
      <c r="AT16" s="123">
        <v>0</v>
      </c>
      <c r="AU16" s="124">
        <v>0</v>
      </c>
    </row>
    <row r="17" spans="1:52" ht="14" x14ac:dyDescent="0.35">
      <c r="A17" s="95" t="s">
        <v>7</v>
      </c>
      <c r="B17" s="97">
        <v>80</v>
      </c>
      <c r="C17" s="97">
        <v>155</v>
      </c>
      <c r="D17" s="97">
        <v>0</v>
      </c>
      <c r="E17" s="122">
        <v>17</v>
      </c>
      <c r="F17" s="123">
        <v>21</v>
      </c>
      <c r="G17" s="123">
        <v>0</v>
      </c>
      <c r="H17" s="123">
        <v>24</v>
      </c>
      <c r="I17" s="123">
        <v>22</v>
      </c>
      <c r="J17" s="123">
        <v>0</v>
      </c>
      <c r="K17" s="123">
        <v>9</v>
      </c>
      <c r="L17" s="123">
        <v>4</v>
      </c>
      <c r="M17" s="123">
        <v>0</v>
      </c>
      <c r="N17" s="123">
        <v>18</v>
      </c>
      <c r="O17" s="123">
        <v>83</v>
      </c>
      <c r="P17" s="123">
        <v>0</v>
      </c>
      <c r="Q17" s="123">
        <v>8</v>
      </c>
      <c r="R17" s="123">
        <v>8</v>
      </c>
      <c r="S17" s="123">
        <v>0</v>
      </c>
      <c r="T17" s="123">
        <v>1</v>
      </c>
      <c r="U17" s="123">
        <v>1</v>
      </c>
      <c r="V17" s="123">
        <v>0</v>
      </c>
      <c r="W17" s="123">
        <v>3</v>
      </c>
      <c r="X17" s="123">
        <v>16</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124</v>
      </c>
      <c r="C18" s="97">
        <v>173</v>
      </c>
      <c r="D18" s="97">
        <v>2</v>
      </c>
      <c r="E18" s="122">
        <v>0</v>
      </c>
      <c r="F18" s="123">
        <v>0</v>
      </c>
      <c r="G18" s="123">
        <v>0</v>
      </c>
      <c r="H18" s="123">
        <v>47</v>
      </c>
      <c r="I18" s="123">
        <v>31</v>
      </c>
      <c r="J18" s="123">
        <v>1</v>
      </c>
      <c r="K18" s="123">
        <v>24</v>
      </c>
      <c r="L18" s="123">
        <v>56</v>
      </c>
      <c r="M18" s="123">
        <v>0</v>
      </c>
      <c r="N18" s="123">
        <v>6</v>
      </c>
      <c r="O18" s="123">
        <v>29</v>
      </c>
      <c r="P18" s="123">
        <v>0</v>
      </c>
      <c r="Q18" s="123">
        <v>0</v>
      </c>
      <c r="R18" s="123">
        <v>0</v>
      </c>
      <c r="S18" s="123">
        <v>0</v>
      </c>
      <c r="T18" s="123">
        <v>0</v>
      </c>
      <c r="U18" s="123">
        <v>0</v>
      </c>
      <c r="V18" s="123">
        <v>0</v>
      </c>
      <c r="W18" s="123">
        <v>47</v>
      </c>
      <c r="X18" s="123">
        <v>57</v>
      </c>
      <c r="Y18" s="123">
        <v>1</v>
      </c>
      <c r="Z18" s="123">
        <v>0</v>
      </c>
      <c r="AA18" s="123">
        <v>0</v>
      </c>
      <c r="AB18" s="123">
        <v>0</v>
      </c>
      <c r="AC18" s="123">
        <v>0</v>
      </c>
      <c r="AD18" s="123">
        <v>0</v>
      </c>
      <c r="AE18" s="123">
        <v>0</v>
      </c>
      <c r="AF18" s="123" t="s">
        <v>175</v>
      </c>
      <c r="AG18" s="123">
        <v>0</v>
      </c>
      <c r="AH18" s="123">
        <v>0</v>
      </c>
      <c r="AI18" s="123">
        <v>0</v>
      </c>
      <c r="AJ18" s="123" t="s">
        <v>176</v>
      </c>
      <c r="AK18" s="123">
        <v>0</v>
      </c>
      <c r="AL18" s="123">
        <v>0</v>
      </c>
      <c r="AM18" s="123">
        <v>0</v>
      </c>
      <c r="AN18" s="123" t="s">
        <v>177</v>
      </c>
      <c r="AO18" s="123">
        <v>0</v>
      </c>
      <c r="AP18" s="123">
        <v>0</v>
      </c>
      <c r="AQ18" s="123">
        <v>0</v>
      </c>
      <c r="AR18" s="123" t="s">
        <v>178</v>
      </c>
      <c r="AS18" s="123">
        <v>0</v>
      </c>
      <c r="AT18" s="123">
        <v>0</v>
      </c>
      <c r="AU18" s="124">
        <v>0</v>
      </c>
      <c r="AV18" s="75"/>
      <c r="AW18" s="75"/>
      <c r="AX18" s="75"/>
      <c r="AY18" s="75"/>
      <c r="AZ18" s="75"/>
    </row>
    <row r="19" spans="1:52" ht="14" x14ac:dyDescent="0.35">
      <c r="A19" s="95" t="s">
        <v>9</v>
      </c>
      <c r="B19" s="97">
        <v>111</v>
      </c>
      <c r="C19" s="97">
        <v>180</v>
      </c>
      <c r="D19" s="97">
        <v>0</v>
      </c>
      <c r="E19" s="122">
        <v>0</v>
      </c>
      <c r="F19" s="123">
        <v>0</v>
      </c>
      <c r="G19" s="123">
        <v>0</v>
      </c>
      <c r="H19" s="123">
        <v>54</v>
      </c>
      <c r="I19" s="123">
        <v>83</v>
      </c>
      <c r="J19" s="123">
        <v>0</v>
      </c>
      <c r="K19" s="123">
        <v>28</v>
      </c>
      <c r="L19" s="123">
        <v>51</v>
      </c>
      <c r="M19" s="123">
        <v>0</v>
      </c>
      <c r="N19" s="123">
        <v>23</v>
      </c>
      <c r="O19" s="123">
        <v>39</v>
      </c>
      <c r="P19" s="123">
        <v>0</v>
      </c>
      <c r="Q19" s="123">
        <v>0</v>
      </c>
      <c r="R19" s="123">
        <v>0</v>
      </c>
      <c r="S19" s="123">
        <v>0</v>
      </c>
      <c r="T19" s="123">
        <v>0</v>
      </c>
      <c r="U19" s="123">
        <v>0</v>
      </c>
      <c r="V19" s="123">
        <v>0</v>
      </c>
      <c r="W19" s="123">
        <v>6</v>
      </c>
      <c r="X19" s="123">
        <v>7</v>
      </c>
      <c r="Y19" s="123">
        <v>0</v>
      </c>
      <c r="Z19" s="123">
        <v>0</v>
      </c>
      <c r="AA19" s="123">
        <v>0</v>
      </c>
      <c r="AB19" s="123">
        <v>0</v>
      </c>
      <c r="AC19" s="123">
        <v>0</v>
      </c>
      <c r="AD19" s="123">
        <v>0</v>
      </c>
      <c r="AE19" s="123">
        <v>0</v>
      </c>
      <c r="AF19" s="123" t="s">
        <v>179</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0</v>
      </c>
      <c r="Y20" s="123">
        <v>0</v>
      </c>
      <c r="Z20" s="123">
        <v>0</v>
      </c>
      <c r="AA20" s="123">
        <v>0</v>
      </c>
      <c r="AB20" s="123">
        <v>0</v>
      </c>
      <c r="AC20" s="123">
        <v>0</v>
      </c>
      <c r="AD20" s="123">
        <v>0</v>
      </c>
      <c r="AE20" s="123">
        <v>0</v>
      </c>
      <c r="AF20" s="123" t="s">
        <v>180</v>
      </c>
      <c r="AG20" s="123">
        <v>0</v>
      </c>
      <c r="AH20" s="123">
        <v>0</v>
      </c>
      <c r="AI20" s="123">
        <v>0</v>
      </c>
      <c r="AJ20" s="123" t="s">
        <v>181</v>
      </c>
      <c r="AK20" s="123">
        <v>0</v>
      </c>
      <c r="AL20" s="123">
        <v>0</v>
      </c>
      <c r="AM20" s="123">
        <v>0</v>
      </c>
      <c r="AN20" s="123" t="s">
        <v>182</v>
      </c>
      <c r="AO20" s="123">
        <v>0</v>
      </c>
      <c r="AP20" s="123">
        <v>0</v>
      </c>
      <c r="AQ20" s="123">
        <v>0</v>
      </c>
      <c r="AR20" s="123" t="s">
        <v>183</v>
      </c>
      <c r="AS20" s="123">
        <v>0</v>
      </c>
      <c r="AT20" s="123">
        <v>0</v>
      </c>
      <c r="AU20" s="124">
        <v>0</v>
      </c>
      <c r="AV20" s="75"/>
      <c r="AW20" s="75"/>
      <c r="AX20" s="75"/>
      <c r="AY20" s="75"/>
      <c r="AZ20" s="75"/>
    </row>
    <row r="21" spans="1:52" ht="14" x14ac:dyDescent="0.35">
      <c r="A21" s="95" t="s">
        <v>11</v>
      </c>
      <c r="B21" s="97">
        <v>24</v>
      </c>
      <c r="C21" s="97">
        <v>103</v>
      </c>
      <c r="D21" s="97">
        <v>0</v>
      </c>
      <c r="E21" s="122">
        <v>0</v>
      </c>
      <c r="F21" s="123">
        <v>0</v>
      </c>
      <c r="G21" s="123">
        <v>0</v>
      </c>
      <c r="H21" s="123">
        <v>7</v>
      </c>
      <c r="I21" s="123">
        <v>14</v>
      </c>
      <c r="J21" s="123">
        <v>0</v>
      </c>
      <c r="K21" s="123">
        <v>0</v>
      </c>
      <c r="L21" s="123">
        <v>0</v>
      </c>
      <c r="M21" s="123">
        <v>0</v>
      </c>
      <c r="N21" s="123">
        <v>16</v>
      </c>
      <c r="O21" s="123">
        <v>81</v>
      </c>
      <c r="P21" s="123">
        <v>0</v>
      </c>
      <c r="Q21" s="123">
        <v>0</v>
      </c>
      <c r="R21" s="123">
        <v>0</v>
      </c>
      <c r="S21" s="123">
        <v>0</v>
      </c>
      <c r="T21" s="123">
        <v>0</v>
      </c>
      <c r="U21" s="123">
        <v>0</v>
      </c>
      <c r="V21" s="123">
        <v>0</v>
      </c>
      <c r="W21" s="123">
        <v>0</v>
      </c>
      <c r="X21" s="123">
        <v>0</v>
      </c>
      <c r="Y21" s="123">
        <v>0</v>
      </c>
      <c r="Z21" s="123">
        <v>1</v>
      </c>
      <c r="AA21" s="123">
        <v>8</v>
      </c>
      <c r="AB21" s="123">
        <v>0</v>
      </c>
      <c r="AC21" s="123">
        <v>0</v>
      </c>
      <c r="AD21" s="123">
        <v>0</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88</v>
      </c>
      <c r="C22" s="97">
        <v>72</v>
      </c>
      <c r="D22" s="97">
        <v>0</v>
      </c>
      <c r="E22" s="122">
        <v>88</v>
      </c>
      <c r="F22" s="123">
        <v>72</v>
      </c>
      <c r="G22" s="123">
        <v>0</v>
      </c>
      <c r="H22" s="123">
        <v>0</v>
      </c>
      <c r="I22" s="123">
        <v>0</v>
      </c>
      <c r="J22" s="123">
        <v>0</v>
      </c>
      <c r="K22" s="123">
        <v>0</v>
      </c>
      <c r="L22" s="123">
        <v>0</v>
      </c>
      <c r="M22" s="123">
        <v>0</v>
      </c>
      <c r="N22" s="123">
        <v>0</v>
      </c>
      <c r="O22" s="123">
        <v>0</v>
      </c>
      <c r="P22" s="123">
        <v>0</v>
      </c>
      <c r="Q22" s="123">
        <v>0</v>
      </c>
      <c r="R22" s="123">
        <v>0</v>
      </c>
      <c r="S22" s="123">
        <v>0</v>
      </c>
      <c r="T22" s="123">
        <v>0</v>
      </c>
      <c r="U22" s="123">
        <v>0</v>
      </c>
      <c r="V22" s="123">
        <v>0</v>
      </c>
      <c r="W22" s="123">
        <v>0</v>
      </c>
      <c r="X22" s="123">
        <v>0</v>
      </c>
      <c r="Y22" s="123">
        <v>0</v>
      </c>
      <c r="Z22" s="123">
        <v>0</v>
      </c>
      <c r="AA22" s="123">
        <v>0</v>
      </c>
      <c r="AB22" s="123">
        <v>0</v>
      </c>
      <c r="AC22" s="123">
        <v>0</v>
      </c>
      <c r="AD22" s="123">
        <v>0</v>
      </c>
      <c r="AE22" s="123">
        <v>0</v>
      </c>
      <c r="AF22" s="123" t="s">
        <v>184</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78</v>
      </c>
      <c r="C23" s="97">
        <v>110</v>
      </c>
      <c r="D23" s="97">
        <v>0</v>
      </c>
      <c r="E23" s="122">
        <v>26</v>
      </c>
      <c r="F23" s="123">
        <v>44</v>
      </c>
      <c r="G23" s="123">
        <v>0</v>
      </c>
      <c r="H23" s="123">
        <v>19</v>
      </c>
      <c r="I23" s="123">
        <v>6</v>
      </c>
      <c r="J23" s="123">
        <v>0</v>
      </c>
      <c r="K23" s="123">
        <v>10</v>
      </c>
      <c r="L23" s="123">
        <v>24</v>
      </c>
      <c r="M23" s="123">
        <v>0</v>
      </c>
      <c r="N23" s="123">
        <v>4</v>
      </c>
      <c r="O23" s="123">
        <v>16</v>
      </c>
      <c r="P23" s="123">
        <v>0</v>
      </c>
      <c r="Q23" s="123">
        <v>0</v>
      </c>
      <c r="R23" s="123">
        <v>0</v>
      </c>
      <c r="S23" s="123">
        <v>0</v>
      </c>
      <c r="T23" s="123">
        <v>15</v>
      </c>
      <c r="U23" s="123">
        <v>9</v>
      </c>
      <c r="V23" s="123">
        <v>0</v>
      </c>
      <c r="W23" s="123">
        <v>4</v>
      </c>
      <c r="X23" s="123">
        <v>11</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9</v>
      </c>
      <c r="C24" s="97">
        <v>30</v>
      </c>
      <c r="D24" s="97">
        <v>0</v>
      </c>
      <c r="E24" s="122">
        <v>0</v>
      </c>
      <c r="F24" s="123">
        <v>0</v>
      </c>
      <c r="G24" s="123">
        <v>0</v>
      </c>
      <c r="H24" s="123">
        <v>0</v>
      </c>
      <c r="I24" s="123">
        <v>0</v>
      </c>
      <c r="J24" s="123">
        <v>0</v>
      </c>
      <c r="K24" s="123">
        <v>1</v>
      </c>
      <c r="L24" s="123">
        <v>11</v>
      </c>
      <c r="M24" s="123">
        <v>0</v>
      </c>
      <c r="N24" s="123">
        <v>6</v>
      </c>
      <c r="O24" s="123">
        <v>12</v>
      </c>
      <c r="P24" s="123">
        <v>0</v>
      </c>
      <c r="Q24" s="123">
        <v>0</v>
      </c>
      <c r="R24" s="123">
        <v>0</v>
      </c>
      <c r="S24" s="123">
        <v>0</v>
      </c>
      <c r="T24" s="123">
        <v>0</v>
      </c>
      <c r="U24" s="123">
        <v>0</v>
      </c>
      <c r="V24" s="123">
        <v>0</v>
      </c>
      <c r="W24" s="123">
        <v>0</v>
      </c>
      <c r="X24" s="123">
        <v>0</v>
      </c>
      <c r="Y24" s="123">
        <v>0</v>
      </c>
      <c r="Z24" s="123">
        <v>2</v>
      </c>
      <c r="AA24" s="123">
        <v>7</v>
      </c>
      <c r="AB24" s="123">
        <v>0</v>
      </c>
      <c r="AC24" s="123">
        <v>0</v>
      </c>
      <c r="AD24" s="123">
        <v>0</v>
      </c>
      <c r="AE24" s="123">
        <v>0</v>
      </c>
      <c r="AF24" s="123" t="s">
        <v>185</v>
      </c>
      <c r="AG24" s="123">
        <v>0</v>
      </c>
      <c r="AH24" s="123">
        <v>0</v>
      </c>
      <c r="AI24" s="123">
        <v>0</v>
      </c>
      <c r="AJ24" s="123" t="s">
        <v>186</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0</v>
      </c>
      <c r="C25" s="97">
        <v>0</v>
      </c>
      <c r="D25" s="97">
        <v>0</v>
      </c>
      <c r="E25" s="122">
        <v>0</v>
      </c>
      <c r="F25" s="123">
        <v>0</v>
      </c>
      <c r="G25" s="123">
        <v>0</v>
      </c>
      <c r="H25" s="123">
        <v>0</v>
      </c>
      <c r="I25" s="123">
        <v>0</v>
      </c>
      <c r="J25" s="123">
        <v>0</v>
      </c>
      <c r="K25" s="123">
        <v>0</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0</v>
      </c>
      <c r="C26" s="97">
        <v>0</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187</v>
      </c>
      <c r="AG26" s="123">
        <v>0</v>
      </c>
      <c r="AH26" s="123">
        <v>0</v>
      </c>
      <c r="AI26" s="123">
        <v>0</v>
      </c>
      <c r="AJ26" s="123" t="s">
        <v>188</v>
      </c>
      <c r="AK26" s="123">
        <v>0</v>
      </c>
      <c r="AL26" s="123">
        <v>0</v>
      </c>
      <c r="AM26" s="123">
        <v>0</v>
      </c>
      <c r="AN26" s="123" t="s">
        <v>189</v>
      </c>
      <c r="AO26" s="123">
        <v>0</v>
      </c>
      <c r="AP26" s="123">
        <v>0</v>
      </c>
      <c r="AQ26" s="123">
        <v>0</v>
      </c>
      <c r="AR26" s="123" t="s">
        <v>190</v>
      </c>
      <c r="AS26" s="123">
        <v>0</v>
      </c>
      <c r="AT26" s="123">
        <v>0</v>
      </c>
      <c r="AU26" s="124">
        <v>0</v>
      </c>
      <c r="AV26" s="75"/>
      <c r="AW26" s="75"/>
      <c r="AX26" s="75"/>
      <c r="AY26" s="75"/>
      <c r="AZ26" s="75"/>
    </row>
    <row r="27" spans="1:52" ht="14" x14ac:dyDescent="0.35">
      <c r="A27" s="95" t="s">
        <v>17</v>
      </c>
      <c r="B27" s="97">
        <v>0</v>
      </c>
      <c r="C27" s="97">
        <v>0</v>
      </c>
      <c r="D27" s="97">
        <v>0</v>
      </c>
      <c r="E27" s="122">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0</v>
      </c>
      <c r="C28" s="97">
        <v>0</v>
      </c>
      <c r="D28" s="97">
        <v>0</v>
      </c>
      <c r="E28" s="122">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0</v>
      </c>
      <c r="X28" s="123">
        <v>0</v>
      </c>
      <c r="Y28" s="123">
        <v>0</v>
      </c>
      <c r="Z28" s="123">
        <v>0</v>
      </c>
      <c r="AA28" s="123">
        <v>0</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0</v>
      </c>
      <c r="C29" s="97">
        <v>0</v>
      </c>
      <c r="D29" s="97">
        <v>0</v>
      </c>
      <c r="E29" s="122">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39</v>
      </c>
      <c r="C30" s="97">
        <v>163</v>
      </c>
      <c r="D30" s="97">
        <v>0</v>
      </c>
      <c r="E30" s="122">
        <v>0</v>
      </c>
      <c r="F30" s="123">
        <v>0</v>
      </c>
      <c r="G30" s="123">
        <v>0</v>
      </c>
      <c r="H30" s="123">
        <v>0</v>
      </c>
      <c r="I30" s="123">
        <v>0</v>
      </c>
      <c r="J30" s="123">
        <v>0</v>
      </c>
      <c r="K30" s="123">
        <v>33</v>
      </c>
      <c r="L30" s="123">
        <v>150</v>
      </c>
      <c r="M30" s="123">
        <v>0</v>
      </c>
      <c r="N30" s="123">
        <v>0</v>
      </c>
      <c r="O30" s="123">
        <v>0</v>
      </c>
      <c r="P30" s="123">
        <v>0</v>
      </c>
      <c r="Q30" s="123">
        <v>0</v>
      </c>
      <c r="R30" s="123">
        <v>0</v>
      </c>
      <c r="S30" s="123">
        <v>0</v>
      </c>
      <c r="T30" s="123">
        <v>0</v>
      </c>
      <c r="U30" s="123">
        <v>0</v>
      </c>
      <c r="V30" s="123">
        <v>0</v>
      </c>
      <c r="W30" s="123">
        <v>0</v>
      </c>
      <c r="X30" s="123">
        <v>0</v>
      </c>
      <c r="Y30" s="123">
        <v>0</v>
      </c>
      <c r="Z30" s="123">
        <v>6</v>
      </c>
      <c r="AA30" s="123">
        <v>13</v>
      </c>
      <c r="AB30" s="123">
        <v>0</v>
      </c>
      <c r="AC30" s="123">
        <v>0</v>
      </c>
      <c r="AD30" s="123">
        <v>0</v>
      </c>
      <c r="AE30" s="123">
        <v>0</v>
      </c>
      <c r="AF30" s="123" t="s">
        <v>191</v>
      </c>
      <c r="AG30" s="123">
        <v>0</v>
      </c>
      <c r="AH30" s="123">
        <v>0</v>
      </c>
      <c r="AI30" s="123">
        <v>0</v>
      </c>
      <c r="AJ30" s="123" t="s">
        <v>192</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59</v>
      </c>
      <c r="C31" s="97">
        <v>38</v>
      </c>
      <c r="D31" s="97">
        <v>0</v>
      </c>
      <c r="E31" s="122">
        <v>0</v>
      </c>
      <c r="F31" s="123">
        <v>0</v>
      </c>
      <c r="G31" s="123">
        <v>0</v>
      </c>
      <c r="H31" s="123">
        <v>31</v>
      </c>
      <c r="I31" s="123">
        <v>30</v>
      </c>
      <c r="J31" s="123">
        <v>0</v>
      </c>
      <c r="K31" s="123">
        <v>1</v>
      </c>
      <c r="L31" s="123">
        <v>4</v>
      </c>
      <c r="M31" s="123">
        <v>0</v>
      </c>
      <c r="N31" s="123">
        <v>0</v>
      </c>
      <c r="O31" s="123">
        <v>0</v>
      </c>
      <c r="P31" s="123">
        <v>0</v>
      </c>
      <c r="Q31" s="123">
        <v>0</v>
      </c>
      <c r="R31" s="123">
        <v>0</v>
      </c>
      <c r="S31" s="123">
        <v>0</v>
      </c>
      <c r="T31" s="123">
        <v>0</v>
      </c>
      <c r="U31" s="123">
        <v>0</v>
      </c>
      <c r="V31" s="123">
        <v>0</v>
      </c>
      <c r="W31" s="123">
        <v>0</v>
      </c>
      <c r="X31" s="123">
        <v>0</v>
      </c>
      <c r="Y31" s="123">
        <v>0</v>
      </c>
      <c r="Z31" s="123">
        <v>27</v>
      </c>
      <c r="AA31" s="123">
        <v>4</v>
      </c>
      <c r="AB31" s="123">
        <v>0</v>
      </c>
      <c r="AC31" s="123">
        <v>0</v>
      </c>
      <c r="AD31" s="123">
        <v>0</v>
      </c>
      <c r="AE31" s="123">
        <v>0</v>
      </c>
      <c r="AF31" s="123" t="s">
        <v>193</v>
      </c>
      <c r="AG31" s="123">
        <v>0</v>
      </c>
      <c r="AH31" s="123">
        <v>0</v>
      </c>
      <c r="AI31" s="123">
        <v>0</v>
      </c>
      <c r="AJ31" s="123" t="s">
        <v>194</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9</v>
      </c>
      <c r="C32" s="97">
        <v>18</v>
      </c>
      <c r="D32" s="97">
        <v>0</v>
      </c>
      <c r="E32" s="122">
        <v>0</v>
      </c>
      <c r="F32" s="123">
        <v>0</v>
      </c>
      <c r="G32" s="123">
        <v>0</v>
      </c>
      <c r="H32" s="123">
        <v>8</v>
      </c>
      <c r="I32" s="123">
        <v>10</v>
      </c>
      <c r="J32" s="123">
        <v>0</v>
      </c>
      <c r="K32" s="123">
        <v>0</v>
      </c>
      <c r="L32" s="123">
        <v>0</v>
      </c>
      <c r="M32" s="123">
        <v>0</v>
      </c>
      <c r="N32" s="123">
        <v>1</v>
      </c>
      <c r="O32" s="123">
        <v>4</v>
      </c>
      <c r="P32" s="123">
        <v>0</v>
      </c>
      <c r="Q32" s="123">
        <v>0</v>
      </c>
      <c r="R32" s="123">
        <v>0</v>
      </c>
      <c r="S32" s="123">
        <v>0</v>
      </c>
      <c r="T32" s="123">
        <v>0</v>
      </c>
      <c r="U32" s="123">
        <v>0</v>
      </c>
      <c r="V32" s="123">
        <v>0</v>
      </c>
      <c r="W32" s="123">
        <v>0</v>
      </c>
      <c r="X32" s="123">
        <v>0</v>
      </c>
      <c r="Y32" s="123">
        <v>0</v>
      </c>
      <c r="Z32" s="123">
        <v>0</v>
      </c>
      <c r="AA32" s="123">
        <v>4</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0</v>
      </c>
      <c r="C33" s="97">
        <v>6</v>
      </c>
      <c r="D33" s="97">
        <v>0</v>
      </c>
      <c r="E33" s="122">
        <v>0</v>
      </c>
      <c r="F33" s="123">
        <v>0</v>
      </c>
      <c r="G33" s="123">
        <v>0</v>
      </c>
      <c r="H33" s="123">
        <v>0</v>
      </c>
      <c r="I33" s="123">
        <v>0</v>
      </c>
      <c r="J33" s="123">
        <v>0</v>
      </c>
      <c r="K33" s="123">
        <v>0</v>
      </c>
      <c r="L33" s="123">
        <v>0</v>
      </c>
      <c r="M33" s="123">
        <v>0</v>
      </c>
      <c r="N33" s="123">
        <v>0</v>
      </c>
      <c r="O33" s="123">
        <v>6</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114</v>
      </c>
      <c r="C34" s="97">
        <v>382</v>
      </c>
      <c r="D34" s="97">
        <v>4</v>
      </c>
      <c r="E34" s="122">
        <v>4</v>
      </c>
      <c r="F34" s="123">
        <v>20</v>
      </c>
      <c r="G34" s="123">
        <v>1</v>
      </c>
      <c r="H34" s="123">
        <v>26</v>
      </c>
      <c r="I34" s="123">
        <v>33</v>
      </c>
      <c r="J34" s="123">
        <v>2</v>
      </c>
      <c r="K34" s="123">
        <v>13</v>
      </c>
      <c r="L34" s="123">
        <v>26</v>
      </c>
      <c r="M34" s="123">
        <v>1</v>
      </c>
      <c r="N34" s="123">
        <v>55</v>
      </c>
      <c r="O34" s="123">
        <v>225</v>
      </c>
      <c r="P34" s="123">
        <v>0</v>
      </c>
      <c r="Q34" s="123">
        <v>0</v>
      </c>
      <c r="R34" s="123">
        <v>1</v>
      </c>
      <c r="S34" s="123">
        <v>0</v>
      </c>
      <c r="T34" s="123">
        <v>0</v>
      </c>
      <c r="U34" s="123">
        <v>0</v>
      </c>
      <c r="V34" s="123">
        <v>0</v>
      </c>
      <c r="W34" s="123">
        <v>1</v>
      </c>
      <c r="X34" s="123">
        <v>35</v>
      </c>
      <c r="Y34" s="123">
        <v>0</v>
      </c>
      <c r="Z34" s="123">
        <v>15</v>
      </c>
      <c r="AA34" s="123">
        <v>42</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77</v>
      </c>
      <c r="C35" s="97">
        <v>147</v>
      </c>
      <c r="D35" s="97">
        <v>0</v>
      </c>
      <c r="E35" s="122">
        <v>0</v>
      </c>
      <c r="F35" s="123">
        <v>0</v>
      </c>
      <c r="G35" s="123">
        <v>0</v>
      </c>
      <c r="H35" s="123">
        <v>15</v>
      </c>
      <c r="I35" s="123">
        <v>37</v>
      </c>
      <c r="J35" s="123">
        <v>0</v>
      </c>
      <c r="K35" s="123">
        <v>43</v>
      </c>
      <c r="L35" s="123">
        <v>61</v>
      </c>
      <c r="M35" s="123">
        <v>0</v>
      </c>
      <c r="N35" s="123">
        <v>19</v>
      </c>
      <c r="O35" s="123">
        <v>49</v>
      </c>
      <c r="P35" s="123">
        <v>0</v>
      </c>
      <c r="Q35" s="123">
        <v>0</v>
      </c>
      <c r="R35" s="123">
        <v>0</v>
      </c>
      <c r="S35" s="123">
        <v>0</v>
      </c>
      <c r="T35" s="123">
        <v>0</v>
      </c>
      <c r="U35" s="123">
        <v>0</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183</v>
      </c>
      <c r="C36" s="97">
        <v>265</v>
      </c>
      <c r="D36" s="97">
        <v>0</v>
      </c>
      <c r="E36" s="122">
        <v>14</v>
      </c>
      <c r="F36" s="123">
        <v>4</v>
      </c>
      <c r="G36" s="123">
        <v>0</v>
      </c>
      <c r="H36" s="123">
        <v>80</v>
      </c>
      <c r="I36" s="123">
        <v>44</v>
      </c>
      <c r="J36" s="123">
        <v>0</v>
      </c>
      <c r="K36" s="123">
        <v>50</v>
      </c>
      <c r="L36" s="123">
        <v>90</v>
      </c>
      <c r="M36" s="123">
        <v>0</v>
      </c>
      <c r="N36" s="123">
        <v>20</v>
      </c>
      <c r="O36" s="123">
        <v>56</v>
      </c>
      <c r="P36" s="123">
        <v>0</v>
      </c>
      <c r="Q36" s="123">
        <v>0</v>
      </c>
      <c r="R36" s="123">
        <v>0</v>
      </c>
      <c r="S36" s="123">
        <v>0</v>
      </c>
      <c r="T36" s="123">
        <v>1</v>
      </c>
      <c r="U36" s="123">
        <v>1</v>
      </c>
      <c r="V36" s="123">
        <v>0</v>
      </c>
      <c r="W36" s="123">
        <v>0</v>
      </c>
      <c r="X36" s="123">
        <v>0</v>
      </c>
      <c r="Y36" s="123">
        <v>0</v>
      </c>
      <c r="Z36" s="123">
        <v>18</v>
      </c>
      <c r="AA36" s="123">
        <v>70</v>
      </c>
      <c r="AB36" s="123">
        <v>0</v>
      </c>
      <c r="AC36" s="123">
        <v>0</v>
      </c>
      <c r="AD36" s="123">
        <v>0</v>
      </c>
      <c r="AE36" s="123">
        <v>0</v>
      </c>
      <c r="AF36" s="123" t="s">
        <v>195</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90</v>
      </c>
      <c r="C37" s="97">
        <v>80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0</v>
      </c>
      <c r="AH37" s="123">
        <v>0</v>
      </c>
      <c r="AI37" s="123">
        <v>0</v>
      </c>
      <c r="AJ37" s="123" t="s">
        <v>197</v>
      </c>
      <c r="AK37" s="123">
        <v>83</v>
      </c>
      <c r="AL37" s="123">
        <v>67</v>
      </c>
      <c r="AM37" s="123">
        <v>0</v>
      </c>
      <c r="AN37" s="123" t="s">
        <v>186</v>
      </c>
      <c r="AO37" s="123">
        <v>0</v>
      </c>
      <c r="AP37" s="123">
        <v>0</v>
      </c>
      <c r="AQ37" s="123">
        <v>0</v>
      </c>
      <c r="AR37" s="123" t="s">
        <v>198</v>
      </c>
      <c r="AS37" s="123">
        <v>7</v>
      </c>
      <c r="AT37" s="123">
        <v>13</v>
      </c>
      <c r="AU37" s="124">
        <v>0</v>
      </c>
    </row>
    <row r="38" spans="1:47" x14ac:dyDescent="0.35">
      <c r="A38" s="95" t="s">
        <v>28</v>
      </c>
      <c r="B38" s="97">
        <v>18</v>
      </c>
      <c r="C38" s="97">
        <v>47</v>
      </c>
      <c r="D38" s="97">
        <v>0</v>
      </c>
      <c r="E38" s="122">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18</v>
      </c>
      <c r="AA38" s="123">
        <v>47</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0</v>
      </c>
      <c r="C39" s="97">
        <v>0</v>
      </c>
      <c r="D39" s="97">
        <v>0</v>
      </c>
      <c r="E39" s="122">
        <v>0</v>
      </c>
      <c r="F39" s="123">
        <v>0</v>
      </c>
      <c r="G39" s="123">
        <v>0</v>
      </c>
      <c r="H39" s="123">
        <v>0</v>
      </c>
      <c r="I39" s="123">
        <v>0</v>
      </c>
      <c r="J39" s="123">
        <v>0</v>
      </c>
      <c r="K39" s="123">
        <v>0</v>
      </c>
      <c r="L39" s="123">
        <v>0</v>
      </c>
      <c r="M39" s="123">
        <v>0</v>
      </c>
      <c r="N39" s="123">
        <v>0</v>
      </c>
      <c r="O39" s="123">
        <v>0</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172</v>
      </c>
      <c r="AK40" s="123">
        <v>0</v>
      </c>
      <c r="AL40" s="123">
        <v>0</v>
      </c>
      <c r="AM40" s="123">
        <v>0</v>
      </c>
      <c r="AN40" s="123" t="s">
        <v>199</v>
      </c>
      <c r="AO40" s="123">
        <v>0</v>
      </c>
      <c r="AP40" s="123">
        <v>0</v>
      </c>
      <c r="AQ40" s="123">
        <v>0</v>
      </c>
      <c r="AR40" s="123">
        <v>0</v>
      </c>
      <c r="AS40" s="123">
        <v>0</v>
      </c>
      <c r="AT40" s="123">
        <v>0</v>
      </c>
      <c r="AU40" s="124">
        <v>0</v>
      </c>
    </row>
    <row r="41" spans="1:47" x14ac:dyDescent="0.35">
      <c r="A41" s="95" t="s">
        <v>31</v>
      </c>
      <c r="B41" s="97">
        <v>33</v>
      </c>
      <c r="C41" s="97">
        <v>60</v>
      </c>
      <c r="D41" s="97">
        <v>0</v>
      </c>
      <c r="E41" s="122" t="s">
        <v>200</v>
      </c>
      <c r="F41" s="123" t="s">
        <v>200</v>
      </c>
      <c r="G41" s="123">
        <v>0</v>
      </c>
      <c r="H41" s="123">
        <v>20</v>
      </c>
      <c r="I41" s="123">
        <v>25</v>
      </c>
      <c r="J41" s="123">
        <v>0</v>
      </c>
      <c r="K41" s="123" t="s">
        <v>200</v>
      </c>
      <c r="L41" s="123" t="s">
        <v>200</v>
      </c>
      <c r="M41" s="123">
        <v>0</v>
      </c>
      <c r="N41" s="123">
        <v>10</v>
      </c>
      <c r="O41" s="123">
        <v>20</v>
      </c>
      <c r="P41" s="123">
        <v>0</v>
      </c>
      <c r="Q41" s="123" t="s">
        <v>200</v>
      </c>
      <c r="R41" s="123" t="s">
        <v>200</v>
      </c>
      <c r="S41" s="123">
        <v>0</v>
      </c>
      <c r="T41" s="123" t="s">
        <v>200</v>
      </c>
      <c r="U41" s="123" t="s">
        <v>200</v>
      </c>
      <c r="V41" s="123">
        <v>0</v>
      </c>
      <c r="W41" s="123" t="s">
        <v>200</v>
      </c>
      <c r="X41" s="123" t="s">
        <v>200</v>
      </c>
      <c r="Y41" s="123">
        <v>0</v>
      </c>
      <c r="Z41" s="123">
        <v>3</v>
      </c>
      <c r="AA41" s="123">
        <v>15</v>
      </c>
      <c r="AB41" s="123">
        <v>0</v>
      </c>
      <c r="AC41" s="123" t="s">
        <v>200</v>
      </c>
      <c r="AD41" s="123" t="s">
        <v>200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32</v>
      </c>
      <c r="C42" s="97">
        <v>101</v>
      </c>
      <c r="D42" s="97">
        <v>0</v>
      </c>
      <c r="E42" s="122">
        <v>0</v>
      </c>
      <c r="F42" s="123">
        <v>0</v>
      </c>
      <c r="G42" s="123">
        <v>0</v>
      </c>
      <c r="H42" s="123">
        <v>17</v>
      </c>
      <c r="I42" s="123">
        <v>52</v>
      </c>
      <c r="J42" s="123">
        <v>0</v>
      </c>
      <c r="K42" s="123">
        <v>6</v>
      </c>
      <c r="L42" s="123">
        <v>10</v>
      </c>
      <c r="M42" s="123">
        <v>0</v>
      </c>
      <c r="N42" s="123">
        <v>1</v>
      </c>
      <c r="O42" s="123">
        <v>8</v>
      </c>
      <c r="P42" s="123">
        <v>0</v>
      </c>
      <c r="Q42" s="123">
        <v>0</v>
      </c>
      <c r="R42" s="123">
        <v>0</v>
      </c>
      <c r="S42" s="123">
        <v>0</v>
      </c>
      <c r="T42" s="123">
        <v>0</v>
      </c>
      <c r="U42" s="123">
        <v>0</v>
      </c>
      <c r="V42" s="123">
        <v>0</v>
      </c>
      <c r="W42" s="123">
        <v>2</v>
      </c>
      <c r="X42" s="123">
        <v>2</v>
      </c>
      <c r="Y42" s="123">
        <v>0</v>
      </c>
      <c r="Z42" s="123">
        <v>6</v>
      </c>
      <c r="AA42" s="123">
        <v>29</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22</v>
      </c>
      <c r="C43" s="97">
        <v>32</v>
      </c>
      <c r="D43" s="97">
        <v>0</v>
      </c>
      <c r="E43" s="122">
        <v>0</v>
      </c>
      <c r="F43" s="123">
        <v>0</v>
      </c>
      <c r="G43" s="123">
        <v>0</v>
      </c>
      <c r="H43" s="123">
        <v>11</v>
      </c>
      <c r="I43" s="123">
        <v>1</v>
      </c>
      <c r="J43" s="123">
        <v>0</v>
      </c>
      <c r="K43" s="123">
        <v>0</v>
      </c>
      <c r="L43" s="123">
        <v>0</v>
      </c>
      <c r="M43" s="123">
        <v>0</v>
      </c>
      <c r="N43" s="123">
        <v>2</v>
      </c>
      <c r="O43" s="123">
        <v>17</v>
      </c>
      <c r="P43" s="123">
        <v>0</v>
      </c>
      <c r="Q43" s="123">
        <v>0</v>
      </c>
      <c r="R43" s="123">
        <v>0</v>
      </c>
      <c r="S43" s="123">
        <v>0</v>
      </c>
      <c r="T43" s="123">
        <v>0</v>
      </c>
      <c r="U43" s="123">
        <v>0</v>
      </c>
      <c r="V43" s="123">
        <v>0</v>
      </c>
      <c r="W43" s="123">
        <v>0</v>
      </c>
      <c r="X43" s="123">
        <v>0</v>
      </c>
      <c r="Y43" s="123">
        <v>0</v>
      </c>
      <c r="Z43" s="123">
        <v>9</v>
      </c>
      <c r="AA43" s="123">
        <v>14</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52</v>
      </c>
      <c r="C44" s="97">
        <v>104</v>
      </c>
      <c r="D44" s="97">
        <v>0</v>
      </c>
      <c r="E44" s="122">
        <v>0</v>
      </c>
      <c r="F44" s="123">
        <v>0</v>
      </c>
      <c r="G44" s="123">
        <v>0</v>
      </c>
      <c r="H44" s="123">
        <v>17</v>
      </c>
      <c r="I44" s="123">
        <v>35</v>
      </c>
      <c r="J44" s="123">
        <v>0</v>
      </c>
      <c r="K44" s="123">
        <v>35</v>
      </c>
      <c r="L44" s="123">
        <v>69</v>
      </c>
      <c r="M44" s="123">
        <v>0</v>
      </c>
      <c r="N44" s="123">
        <v>0</v>
      </c>
      <c r="O44" s="123">
        <v>0</v>
      </c>
      <c r="P44" s="123">
        <v>0</v>
      </c>
      <c r="Q44" s="123">
        <v>0</v>
      </c>
      <c r="R44" s="123">
        <v>0</v>
      </c>
      <c r="S44" s="123">
        <v>0</v>
      </c>
      <c r="T44" s="123">
        <v>0</v>
      </c>
      <c r="U44" s="123">
        <v>0</v>
      </c>
      <c r="V44" s="123">
        <v>0</v>
      </c>
      <c r="W44" s="123">
        <v>0</v>
      </c>
      <c r="X44" s="123">
        <v>0</v>
      </c>
      <c r="Y44" s="123">
        <v>0</v>
      </c>
      <c r="Z44" s="123">
        <v>0</v>
      </c>
      <c r="AA44" s="123">
        <v>0</v>
      </c>
      <c r="AB44" s="123">
        <v>0</v>
      </c>
      <c r="AC44" s="123">
        <v>0</v>
      </c>
      <c r="AD44" s="123">
        <v>0</v>
      </c>
      <c r="AE44" s="123">
        <v>0</v>
      </c>
      <c r="AF44" s="123" t="s">
        <v>201</v>
      </c>
      <c r="AG44" s="123">
        <v>0</v>
      </c>
      <c r="AH44" s="123">
        <v>0</v>
      </c>
      <c r="AI44" s="123">
        <v>0</v>
      </c>
      <c r="AJ44" s="123" t="s">
        <v>202</v>
      </c>
      <c r="AK44" s="123">
        <v>0</v>
      </c>
      <c r="AL44" s="123">
        <v>0</v>
      </c>
      <c r="AM44" s="123">
        <v>0</v>
      </c>
      <c r="AN44" s="123" t="s">
        <v>203</v>
      </c>
      <c r="AO44" s="123">
        <v>0</v>
      </c>
      <c r="AP44" s="123">
        <v>0</v>
      </c>
      <c r="AQ44" s="123">
        <v>0</v>
      </c>
      <c r="AR44" s="123" t="s">
        <v>204</v>
      </c>
      <c r="AS44" s="123">
        <v>0</v>
      </c>
      <c r="AT44" s="123">
        <v>0</v>
      </c>
      <c r="AU44" s="124">
        <v>0</v>
      </c>
    </row>
    <row r="45" spans="1:47" x14ac:dyDescent="0.35">
      <c r="A45" s="95" t="s">
        <v>35</v>
      </c>
      <c r="B45" s="97">
        <v>0</v>
      </c>
      <c r="C45" s="97">
        <v>0</v>
      </c>
      <c r="D45" s="97">
        <v>116</v>
      </c>
      <c r="E45" s="122">
        <v>0</v>
      </c>
      <c r="F45" s="123">
        <v>0</v>
      </c>
      <c r="G45" s="123">
        <v>0</v>
      </c>
      <c r="H45" s="123">
        <v>0</v>
      </c>
      <c r="I45" s="123">
        <v>0</v>
      </c>
      <c r="J45" s="123">
        <v>0</v>
      </c>
      <c r="K45" s="123">
        <v>0</v>
      </c>
      <c r="L45" s="123">
        <v>0</v>
      </c>
      <c r="M45" s="123">
        <v>0</v>
      </c>
      <c r="N45" s="123">
        <v>0</v>
      </c>
      <c r="O45" s="123">
        <v>0</v>
      </c>
      <c r="P45" s="123">
        <v>0</v>
      </c>
      <c r="Q45" s="123">
        <v>0</v>
      </c>
      <c r="R45" s="123">
        <v>0</v>
      </c>
      <c r="S45" s="123">
        <v>0</v>
      </c>
      <c r="T45" s="123">
        <v>0</v>
      </c>
      <c r="U45" s="123">
        <v>0</v>
      </c>
      <c r="V45" s="123">
        <v>0</v>
      </c>
      <c r="W45" s="123">
        <v>0</v>
      </c>
      <c r="X45" s="123">
        <v>0</v>
      </c>
      <c r="Y45" s="123">
        <v>0</v>
      </c>
      <c r="Z45" s="123">
        <v>0</v>
      </c>
      <c r="AA45" s="123">
        <v>0</v>
      </c>
      <c r="AB45" s="123">
        <v>0</v>
      </c>
      <c r="AC45" s="123">
        <v>0</v>
      </c>
      <c r="AD45" s="123">
        <v>0</v>
      </c>
      <c r="AE45" s="123">
        <v>0</v>
      </c>
      <c r="AF45" s="123" t="s">
        <v>205</v>
      </c>
      <c r="AG45" s="123">
        <v>0</v>
      </c>
      <c r="AH45" s="123">
        <v>0</v>
      </c>
      <c r="AI45" s="123">
        <v>0</v>
      </c>
      <c r="AJ45" s="123" t="s">
        <v>206</v>
      </c>
      <c r="AK45" s="123">
        <v>0</v>
      </c>
      <c r="AL45" s="123">
        <v>0</v>
      </c>
      <c r="AM45" s="123">
        <v>116</v>
      </c>
      <c r="AN45" s="123">
        <v>0</v>
      </c>
      <c r="AO45" s="123">
        <v>0</v>
      </c>
      <c r="AP45" s="123">
        <v>0</v>
      </c>
      <c r="AQ45" s="123">
        <v>0</v>
      </c>
      <c r="AR45" s="123">
        <v>0</v>
      </c>
      <c r="AS45" s="123">
        <v>0</v>
      </c>
      <c r="AT45" s="123">
        <v>0</v>
      </c>
      <c r="AU45" s="124">
        <v>0</v>
      </c>
    </row>
    <row r="46" spans="1:47" x14ac:dyDescent="0.35">
      <c r="A46" s="95" t="s">
        <v>36</v>
      </c>
      <c r="B46" s="97">
        <v>120</v>
      </c>
      <c r="C46" s="97">
        <v>226</v>
      </c>
      <c r="D46" s="97">
        <v>0</v>
      </c>
      <c r="E46" s="122">
        <v>0</v>
      </c>
      <c r="F46" s="123">
        <v>0</v>
      </c>
      <c r="G46" s="123">
        <v>0</v>
      </c>
      <c r="H46" s="123">
        <v>0</v>
      </c>
      <c r="I46" s="123">
        <v>2</v>
      </c>
      <c r="J46" s="123">
        <v>0</v>
      </c>
      <c r="K46" s="123">
        <v>31</v>
      </c>
      <c r="L46" s="123">
        <v>114</v>
      </c>
      <c r="M46" s="123">
        <v>0</v>
      </c>
      <c r="N46" s="123">
        <v>84</v>
      </c>
      <c r="O46" s="123">
        <v>106</v>
      </c>
      <c r="P46" s="123">
        <v>0</v>
      </c>
      <c r="Q46" s="123">
        <v>0</v>
      </c>
      <c r="R46" s="123">
        <v>0</v>
      </c>
      <c r="S46" s="123">
        <v>0</v>
      </c>
      <c r="T46" s="123">
        <v>0</v>
      </c>
      <c r="U46" s="123">
        <v>0</v>
      </c>
      <c r="V46" s="123">
        <v>0</v>
      </c>
      <c r="W46" s="123">
        <v>0</v>
      </c>
      <c r="X46" s="123">
        <v>0</v>
      </c>
      <c r="Y46" s="123">
        <v>0</v>
      </c>
      <c r="Z46" s="123">
        <v>5</v>
      </c>
      <c r="AA46" s="123">
        <v>4</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5</v>
      </c>
      <c r="C47" s="97">
        <v>27</v>
      </c>
      <c r="D47" s="97">
        <v>0</v>
      </c>
      <c r="E47" s="122">
        <v>0</v>
      </c>
      <c r="F47" s="123">
        <v>0</v>
      </c>
      <c r="G47" s="123">
        <v>0</v>
      </c>
      <c r="H47" s="123">
        <v>1</v>
      </c>
      <c r="I47" s="123">
        <v>3</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4</v>
      </c>
      <c r="AA47" s="123">
        <v>24</v>
      </c>
      <c r="AB47" s="123">
        <v>0</v>
      </c>
      <c r="AC47" s="123">
        <v>0</v>
      </c>
      <c r="AD47" s="123">
        <v>0</v>
      </c>
      <c r="AE47" s="123">
        <v>0</v>
      </c>
      <c r="AF47" s="123" t="s">
        <v>207</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0</v>
      </c>
      <c r="C48" s="97">
        <v>0</v>
      </c>
      <c r="D48" s="97">
        <v>0</v>
      </c>
      <c r="E48" s="122">
        <v>0</v>
      </c>
      <c r="F48" s="123">
        <v>0</v>
      </c>
      <c r="G48" s="123">
        <v>0</v>
      </c>
      <c r="H48" s="123">
        <v>0</v>
      </c>
      <c r="I48" s="123">
        <v>0</v>
      </c>
      <c r="J48" s="123">
        <v>0</v>
      </c>
      <c r="K48" s="123">
        <v>0</v>
      </c>
      <c r="L48" s="123">
        <v>0</v>
      </c>
      <c r="M48" s="123">
        <v>0</v>
      </c>
      <c r="N48" s="123">
        <v>0</v>
      </c>
      <c r="O48" s="123">
        <v>0</v>
      </c>
      <c r="P48" s="123">
        <v>0</v>
      </c>
      <c r="Q48" s="123">
        <v>0</v>
      </c>
      <c r="R48" s="123">
        <v>0</v>
      </c>
      <c r="S48" s="123">
        <v>0</v>
      </c>
      <c r="T48" s="123">
        <v>0</v>
      </c>
      <c r="U48" s="123">
        <v>0</v>
      </c>
      <c r="V48" s="123">
        <v>0</v>
      </c>
      <c r="W48" s="123">
        <v>0</v>
      </c>
      <c r="X48" s="123">
        <v>0</v>
      </c>
      <c r="Y48" s="123">
        <v>0</v>
      </c>
      <c r="Z48" s="123">
        <v>0</v>
      </c>
      <c r="AA48" s="123">
        <v>0</v>
      </c>
      <c r="AB48" s="123">
        <v>0</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60</v>
      </c>
      <c r="C49" s="97">
        <v>85</v>
      </c>
      <c r="D49" s="97">
        <v>1</v>
      </c>
      <c r="E49" s="122">
        <v>0</v>
      </c>
      <c r="F49" s="123">
        <v>0</v>
      </c>
      <c r="G49" s="123">
        <v>0</v>
      </c>
      <c r="H49" s="123">
        <v>14</v>
      </c>
      <c r="I49" s="123">
        <v>39</v>
      </c>
      <c r="J49" s="123">
        <v>1</v>
      </c>
      <c r="K49" s="123">
        <v>15</v>
      </c>
      <c r="L49" s="123">
        <v>38</v>
      </c>
      <c r="M49" s="123">
        <v>0</v>
      </c>
      <c r="N49" s="123">
        <v>0</v>
      </c>
      <c r="O49" s="123">
        <v>0</v>
      </c>
      <c r="P49" s="123">
        <v>0</v>
      </c>
      <c r="Q49" s="123">
        <v>0</v>
      </c>
      <c r="R49" s="123">
        <v>0</v>
      </c>
      <c r="S49" s="123">
        <v>0</v>
      </c>
      <c r="T49" s="123">
        <v>26</v>
      </c>
      <c r="U49" s="123">
        <v>2</v>
      </c>
      <c r="V49" s="123">
        <v>0</v>
      </c>
      <c r="W49" s="123">
        <v>0</v>
      </c>
      <c r="X49" s="123">
        <v>0</v>
      </c>
      <c r="Y49" s="123">
        <v>0</v>
      </c>
      <c r="Z49" s="123">
        <v>0</v>
      </c>
      <c r="AA49" s="123">
        <v>0</v>
      </c>
      <c r="AB49" s="123">
        <v>0</v>
      </c>
      <c r="AC49" s="123">
        <v>0</v>
      </c>
      <c r="AD49" s="123">
        <v>0</v>
      </c>
      <c r="AE49" s="123">
        <v>0</v>
      </c>
      <c r="AF49" s="123" t="s">
        <v>208</v>
      </c>
      <c r="AG49" s="123">
        <v>5</v>
      </c>
      <c r="AH49" s="123">
        <v>6</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0</v>
      </c>
      <c r="C50" s="97">
        <v>0</v>
      </c>
      <c r="D50" s="97">
        <v>0</v>
      </c>
      <c r="E50" s="122">
        <v>0</v>
      </c>
      <c r="F50" s="123">
        <v>0</v>
      </c>
      <c r="G50" s="123">
        <v>0</v>
      </c>
      <c r="H50" s="123">
        <v>0</v>
      </c>
      <c r="I50" s="123">
        <v>0</v>
      </c>
      <c r="J50" s="123">
        <v>0</v>
      </c>
      <c r="K50" s="123">
        <v>0</v>
      </c>
      <c r="L50" s="123">
        <v>0</v>
      </c>
      <c r="M50" s="123">
        <v>0</v>
      </c>
      <c r="N50" s="123">
        <v>0</v>
      </c>
      <c r="O50" s="123">
        <v>0</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t="s">
        <v>209</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198</v>
      </c>
      <c r="C52" s="97">
        <v>282</v>
      </c>
      <c r="D52" s="97">
        <v>0</v>
      </c>
      <c r="E52" s="122">
        <v>0</v>
      </c>
      <c r="F52" s="123">
        <v>3</v>
      </c>
      <c r="G52" s="123">
        <v>0</v>
      </c>
      <c r="H52" s="123">
        <v>35</v>
      </c>
      <c r="I52" s="123">
        <v>43</v>
      </c>
      <c r="J52" s="123">
        <v>0</v>
      </c>
      <c r="K52" s="123">
        <v>41</v>
      </c>
      <c r="L52" s="123">
        <v>97</v>
      </c>
      <c r="M52" s="123">
        <v>0</v>
      </c>
      <c r="N52" s="123">
        <v>83</v>
      </c>
      <c r="O52" s="123">
        <v>86</v>
      </c>
      <c r="P52" s="123">
        <v>0</v>
      </c>
      <c r="Q52" s="123">
        <v>0</v>
      </c>
      <c r="R52" s="123">
        <v>0</v>
      </c>
      <c r="S52" s="123">
        <v>0</v>
      </c>
      <c r="T52" s="123">
        <v>0</v>
      </c>
      <c r="U52" s="123">
        <v>0</v>
      </c>
      <c r="V52" s="123">
        <v>0</v>
      </c>
      <c r="W52" s="123">
        <v>39</v>
      </c>
      <c r="X52" s="123">
        <v>53</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0</v>
      </c>
      <c r="C53" s="97">
        <v>0</v>
      </c>
      <c r="D53" s="97">
        <v>0</v>
      </c>
      <c r="E53" s="122">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v>0</v>
      </c>
      <c r="W53" s="123">
        <v>0</v>
      </c>
      <c r="X53" s="123">
        <v>0</v>
      </c>
      <c r="Y53" s="123">
        <v>0</v>
      </c>
      <c r="Z53" s="123">
        <v>0</v>
      </c>
      <c r="AA53" s="123">
        <v>0</v>
      </c>
      <c r="AB53" s="123">
        <v>0</v>
      </c>
      <c r="AC53" s="123">
        <v>0</v>
      </c>
      <c r="AD53" s="123">
        <v>0</v>
      </c>
      <c r="AE53" s="123">
        <v>0</v>
      </c>
      <c r="AF53" s="123" t="s">
        <v>207</v>
      </c>
      <c r="AG53" s="123">
        <v>0</v>
      </c>
      <c r="AH53" s="123">
        <v>0</v>
      </c>
      <c r="AI53" s="123">
        <v>0</v>
      </c>
      <c r="AJ53" s="123">
        <v>0</v>
      </c>
      <c r="AK53" s="123">
        <v>0</v>
      </c>
      <c r="AL53" s="123">
        <v>0</v>
      </c>
      <c r="AM53" s="123">
        <v>0</v>
      </c>
      <c r="AN53" s="123" t="s">
        <v>99</v>
      </c>
      <c r="AO53" s="123">
        <v>0</v>
      </c>
      <c r="AP53" s="123">
        <v>0</v>
      </c>
      <c r="AQ53" s="123">
        <v>0</v>
      </c>
      <c r="AR53" s="123" t="s">
        <v>210</v>
      </c>
      <c r="AS53" s="123">
        <v>0</v>
      </c>
      <c r="AT53" s="123">
        <v>0</v>
      </c>
      <c r="AU53" s="124">
        <v>0</v>
      </c>
    </row>
    <row r="54" spans="1:47" x14ac:dyDescent="0.35">
      <c r="A54" s="95" t="s">
        <v>44</v>
      </c>
      <c r="B54" s="97">
        <v>0</v>
      </c>
      <c r="C54" s="97">
        <v>0</v>
      </c>
      <c r="D54" s="97">
        <v>0</v>
      </c>
      <c r="E54" s="122">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230</v>
      </c>
      <c r="B55" s="97">
        <v>0</v>
      </c>
      <c r="C55" s="97">
        <v>0</v>
      </c>
      <c r="D55" s="97">
        <v>0</v>
      </c>
      <c r="E55" s="122">
        <v>0</v>
      </c>
      <c r="F55" s="123">
        <v>0</v>
      </c>
      <c r="G55" s="123">
        <v>0</v>
      </c>
      <c r="H55" s="123">
        <v>0</v>
      </c>
      <c r="I55" s="123">
        <v>0</v>
      </c>
      <c r="J55" s="123">
        <v>0</v>
      </c>
      <c r="K55" s="123">
        <v>0</v>
      </c>
      <c r="L55" s="123">
        <v>0</v>
      </c>
      <c r="M55" s="123">
        <v>0</v>
      </c>
      <c r="N55" s="123">
        <v>0</v>
      </c>
      <c r="O55" s="123">
        <v>0</v>
      </c>
      <c r="P55" s="123">
        <v>0</v>
      </c>
      <c r="Q55" s="123">
        <v>0</v>
      </c>
      <c r="R55" s="123">
        <v>0</v>
      </c>
      <c r="S55" s="123">
        <v>0</v>
      </c>
      <c r="T55" s="123">
        <v>0</v>
      </c>
      <c r="U55" s="123">
        <v>0</v>
      </c>
      <c r="V55" s="123">
        <v>0</v>
      </c>
      <c r="W55" s="123">
        <v>0</v>
      </c>
      <c r="X55" s="123">
        <v>0</v>
      </c>
      <c r="Y55" s="123">
        <v>0</v>
      </c>
      <c r="Z55" s="123">
        <v>0</v>
      </c>
      <c r="AA55" s="123">
        <v>0</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0</v>
      </c>
      <c r="C56" s="97">
        <v>0</v>
      </c>
      <c r="D56" s="97">
        <v>0</v>
      </c>
      <c r="E56" s="122">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v>0</v>
      </c>
      <c r="W56" s="123">
        <v>0</v>
      </c>
      <c r="X56" s="123">
        <v>0</v>
      </c>
      <c r="Y56" s="123">
        <v>0</v>
      </c>
      <c r="Z56" s="123">
        <v>0</v>
      </c>
      <c r="AA56" s="123">
        <v>0</v>
      </c>
      <c r="AB56" s="123">
        <v>0</v>
      </c>
      <c r="AC56" s="123">
        <v>0</v>
      </c>
      <c r="AD56" s="123">
        <v>0</v>
      </c>
      <c r="AE56" s="123">
        <v>0</v>
      </c>
      <c r="AF56" s="123" t="s">
        <v>172</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0</v>
      </c>
      <c r="C57" s="97">
        <v>0</v>
      </c>
      <c r="D57" s="97">
        <v>0</v>
      </c>
      <c r="E57" s="122">
        <v>0</v>
      </c>
      <c r="F57" s="123">
        <v>0</v>
      </c>
      <c r="G57" s="123">
        <v>0</v>
      </c>
      <c r="H57" s="123">
        <v>0</v>
      </c>
      <c r="I57" s="123">
        <v>0</v>
      </c>
      <c r="J57" s="123">
        <v>0</v>
      </c>
      <c r="K57" s="123">
        <v>0</v>
      </c>
      <c r="L57" s="123">
        <v>0</v>
      </c>
      <c r="M57" s="123">
        <v>0</v>
      </c>
      <c r="N57" s="123">
        <v>0</v>
      </c>
      <c r="O57" s="123">
        <v>0</v>
      </c>
      <c r="P57" s="123">
        <v>0</v>
      </c>
      <c r="Q57" s="123">
        <v>0</v>
      </c>
      <c r="R57" s="123">
        <v>0</v>
      </c>
      <c r="S57" s="123">
        <v>0</v>
      </c>
      <c r="T57" s="123">
        <v>0</v>
      </c>
      <c r="U57" s="123">
        <v>0</v>
      </c>
      <c r="V57" s="123">
        <v>0</v>
      </c>
      <c r="W57" s="123">
        <v>0</v>
      </c>
      <c r="X57" s="123">
        <v>0</v>
      </c>
      <c r="Y57" s="123">
        <v>0</v>
      </c>
      <c r="Z57" s="123">
        <v>0</v>
      </c>
      <c r="AA57" s="123">
        <v>0</v>
      </c>
      <c r="AB57" s="123">
        <v>0</v>
      </c>
      <c r="AC57" s="123">
        <v>0</v>
      </c>
      <c r="AD57" s="123">
        <v>0</v>
      </c>
      <c r="AE57" s="123">
        <v>0</v>
      </c>
      <c r="AF57" s="123" t="s">
        <v>211</v>
      </c>
      <c r="AG57" s="123">
        <v>0</v>
      </c>
      <c r="AH57" s="123">
        <v>0</v>
      </c>
      <c r="AI57" s="123">
        <v>0</v>
      </c>
      <c r="AJ57" s="123" t="s">
        <v>212</v>
      </c>
      <c r="AK57" s="123">
        <v>0</v>
      </c>
      <c r="AL57" s="123">
        <v>0</v>
      </c>
      <c r="AM57" s="123">
        <v>0</v>
      </c>
      <c r="AN57" s="123" t="s">
        <v>213</v>
      </c>
      <c r="AO57" s="123">
        <v>0</v>
      </c>
      <c r="AP57" s="123">
        <v>0</v>
      </c>
      <c r="AQ57" s="123">
        <v>0</v>
      </c>
      <c r="AR57" s="123">
        <v>0</v>
      </c>
      <c r="AS57" s="123">
        <v>0</v>
      </c>
      <c r="AT57" s="123">
        <v>0</v>
      </c>
      <c r="AU57" s="124">
        <v>0</v>
      </c>
    </row>
    <row r="58" spans="1:47" x14ac:dyDescent="0.35">
      <c r="A58" s="95" t="s">
        <v>47</v>
      </c>
      <c r="B58" s="97">
        <v>148</v>
      </c>
      <c r="C58" s="97">
        <v>149</v>
      </c>
      <c r="D58" s="97">
        <v>0</v>
      </c>
      <c r="E58" s="122">
        <v>0</v>
      </c>
      <c r="F58" s="123">
        <v>0</v>
      </c>
      <c r="G58" s="123">
        <v>0</v>
      </c>
      <c r="H58" s="123">
        <v>0</v>
      </c>
      <c r="I58" s="123">
        <v>0</v>
      </c>
      <c r="J58" s="123">
        <v>0</v>
      </c>
      <c r="K58" s="123">
        <v>0</v>
      </c>
      <c r="L58" s="123">
        <v>0</v>
      </c>
      <c r="M58" s="123">
        <v>0</v>
      </c>
      <c r="N58" s="123">
        <v>148</v>
      </c>
      <c r="O58" s="123">
        <v>149</v>
      </c>
      <c r="P58" s="123">
        <v>0</v>
      </c>
      <c r="Q58" s="123">
        <v>0</v>
      </c>
      <c r="R58" s="123">
        <v>0</v>
      </c>
      <c r="S58" s="123">
        <v>0</v>
      </c>
      <c r="T58" s="123">
        <v>0</v>
      </c>
      <c r="U58" s="123">
        <v>0</v>
      </c>
      <c r="V58" s="123">
        <v>0</v>
      </c>
      <c r="W58" s="123">
        <v>0</v>
      </c>
      <c r="X58" s="123">
        <v>0</v>
      </c>
      <c r="Y58" s="123">
        <v>0</v>
      </c>
      <c r="Z58" s="123">
        <v>0</v>
      </c>
      <c r="AA58" s="123">
        <v>0</v>
      </c>
      <c r="AB58" s="123">
        <v>0</v>
      </c>
      <c r="AC58" s="123">
        <v>0</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0</v>
      </c>
      <c r="C59" s="97">
        <v>0</v>
      </c>
      <c r="D59" s="97">
        <v>0</v>
      </c>
      <c r="E59" s="122">
        <v>0</v>
      </c>
      <c r="F59" s="123">
        <v>0</v>
      </c>
      <c r="G59" s="123">
        <v>0</v>
      </c>
      <c r="H59" s="123">
        <v>0</v>
      </c>
      <c r="I59" s="123">
        <v>0</v>
      </c>
      <c r="J59" s="123">
        <v>0</v>
      </c>
      <c r="K59" s="123">
        <v>0</v>
      </c>
      <c r="L59" s="123">
        <v>0</v>
      </c>
      <c r="M59" s="123">
        <v>0</v>
      </c>
      <c r="N59" s="123">
        <v>0</v>
      </c>
      <c r="O59" s="123">
        <v>0</v>
      </c>
      <c r="P59" s="123">
        <v>0</v>
      </c>
      <c r="Q59" s="123">
        <v>0</v>
      </c>
      <c r="R59" s="123">
        <v>0</v>
      </c>
      <c r="S59" s="123">
        <v>0</v>
      </c>
      <c r="T59" s="123">
        <v>0</v>
      </c>
      <c r="U59" s="123">
        <v>0</v>
      </c>
      <c r="V59" s="123">
        <v>0</v>
      </c>
      <c r="W59" s="123">
        <v>0</v>
      </c>
      <c r="X59" s="123">
        <v>0</v>
      </c>
      <c r="Y59" s="123">
        <v>0</v>
      </c>
      <c r="Z59" s="123">
        <v>0</v>
      </c>
      <c r="AA59" s="123">
        <v>0</v>
      </c>
      <c r="AB59" s="123">
        <v>0</v>
      </c>
      <c r="AC59" s="123">
        <v>0</v>
      </c>
      <c r="AD59" s="123">
        <v>0</v>
      </c>
      <c r="AE59" s="123">
        <v>0</v>
      </c>
      <c r="AF59" s="123" t="s">
        <v>214</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24</v>
      </c>
      <c r="C60" s="97">
        <v>25</v>
      </c>
      <c r="D60" s="97">
        <v>0</v>
      </c>
      <c r="E60" s="122">
        <v>0</v>
      </c>
      <c r="F60" s="123">
        <v>0</v>
      </c>
      <c r="G60" s="123">
        <v>0</v>
      </c>
      <c r="H60" s="123">
        <v>13</v>
      </c>
      <c r="I60" s="123">
        <v>4</v>
      </c>
      <c r="J60" s="123">
        <v>0</v>
      </c>
      <c r="K60" s="123">
        <v>0</v>
      </c>
      <c r="L60" s="123">
        <v>0</v>
      </c>
      <c r="M60" s="123">
        <v>0</v>
      </c>
      <c r="N60" s="123">
        <v>3</v>
      </c>
      <c r="O60" s="123">
        <v>7</v>
      </c>
      <c r="P60" s="123">
        <v>0</v>
      </c>
      <c r="Q60" s="123">
        <v>0</v>
      </c>
      <c r="R60" s="123">
        <v>0</v>
      </c>
      <c r="S60" s="123">
        <v>0</v>
      </c>
      <c r="T60" s="123">
        <v>8</v>
      </c>
      <c r="U60" s="123">
        <v>14</v>
      </c>
      <c r="V60" s="123">
        <v>0</v>
      </c>
      <c r="W60" s="123">
        <v>0</v>
      </c>
      <c r="X60" s="123">
        <v>0</v>
      </c>
      <c r="Y60" s="123">
        <v>0</v>
      </c>
      <c r="Z60" s="123">
        <v>0</v>
      </c>
      <c r="AA60" s="123">
        <v>0</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100</v>
      </c>
      <c r="C61" s="97">
        <v>100</v>
      </c>
      <c r="D61" s="97">
        <v>0</v>
      </c>
      <c r="E61" s="122">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t="s">
        <v>207</v>
      </c>
      <c r="AG61" s="123">
        <v>100</v>
      </c>
      <c r="AH61" s="123">
        <v>100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79</v>
      </c>
      <c r="C62" s="97">
        <v>254</v>
      </c>
      <c r="D62" s="97">
        <v>0</v>
      </c>
      <c r="E62" s="122">
        <v>0</v>
      </c>
      <c r="F62" s="123">
        <v>0</v>
      </c>
      <c r="G62" s="123">
        <v>0</v>
      </c>
      <c r="H62" s="123">
        <v>47</v>
      </c>
      <c r="I62" s="123">
        <v>215</v>
      </c>
      <c r="J62" s="123">
        <v>0</v>
      </c>
      <c r="K62" s="123">
        <v>0</v>
      </c>
      <c r="L62" s="123">
        <v>0</v>
      </c>
      <c r="M62" s="123">
        <v>0</v>
      </c>
      <c r="N62" s="123">
        <v>0</v>
      </c>
      <c r="O62" s="123">
        <v>0</v>
      </c>
      <c r="P62" s="123">
        <v>0</v>
      </c>
      <c r="Q62" s="123">
        <v>0</v>
      </c>
      <c r="R62" s="123">
        <v>0</v>
      </c>
      <c r="S62" s="123">
        <v>0</v>
      </c>
      <c r="T62" s="123">
        <v>0</v>
      </c>
      <c r="U62" s="123">
        <v>0</v>
      </c>
      <c r="V62" s="123">
        <v>0</v>
      </c>
      <c r="W62" s="123">
        <v>32</v>
      </c>
      <c r="X62" s="123">
        <v>39</v>
      </c>
      <c r="Y62" s="123">
        <v>0</v>
      </c>
      <c r="Z62" s="123">
        <v>0</v>
      </c>
      <c r="AA62" s="123">
        <v>0</v>
      </c>
      <c r="AB62" s="123">
        <v>0</v>
      </c>
      <c r="AC62" s="123">
        <v>0</v>
      </c>
      <c r="AD62" s="123">
        <v>0</v>
      </c>
      <c r="AE62" s="123">
        <v>0</v>
      </c>
      <c r="AF62" s="123" t="s">
        <v>215</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12</v>
      </c>
      <c r="C63" s="97">
        <v>8</v>
      </c>
      <c r="D63" s="97">
        <v>2</v>
      </c>
      <c r="E63" s="122">
        <v>0</v>
      </c>
      <c r="F63" s="123">
        <v>0</v>
      </c>
      <c r="G63" s="123">
        <v>0</v>
      </c>
      <c r="H63" s="123">
        <v>12</v>
      </c>
      <c r="I63" s="123">
        <v>8</v>
      </c>
      <c r="J63" s="123">
        <v>2</v>
      </c>
      <c r="K63" s="123">
        <v>0</v>
      </c>
      <c r="L63" s="123">
        <v>0</v>
      </c>
      <c r="M63" s="123">
        <v>0</v>
      </c>
      <c r="N63" s="123">
        <v>0</v>
      </c>
      <c r="O63" s="123">
        <v>0</v>
      </c>
      <c r="P63" s="123">
        <v>0</v>
      </c>
      <c r="Q63" s="123">
        <v>0</v>
      </c>
      <c r="R63" s="123">
        <v>0</v>
      </c>
      <c r="S63" s="123">
        <v>0</v>
      </c>
      <c r="T63" s="123">
        <v>0</v>
      </c>
      <c r="U63" s="123">
        <v>0</v>
      </c>
      <c r="V63" s="123">
        <v>0</v>
      </c>
      <c r="W63" s="123">
        <v>0</v>
      </c>
      <c r="X63" s="123">
        <v>0</v>
      </c>
      <c r="Y63" s="123">
        <v>0</v>
      </c>
      <c r="Z63" s="123">
        <v>0</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16</v>
      </c>
      <c r="C64" s="97">
        <v>13</v>
      </c>
      <c r="D64" s="97">
        <v>0</v>
      </c>
      <c r="E64" s="122">
        <v>0</v>
      </c>
      <c r="F64" s="123">
        <v>0</v>
      </c>
      <c r="G64" s="123">
        <v>0</v>
      </c>
      <c r="H64" s="123">
        <v>0</v>
      </c>
      <c r="I64" s="123">
        <v>4</v>
      </c>
      <c r="J64" s="123">
        <v>0</v>
      </c>
      <c r="K64" s="123">
        <v>0</v>
      </c>
      <c r="L64" s="123">
        <v>0</v>
      </c>
      <c r="M64" s="123">
        <v>0</v>
      </c>
      <c r="N64" s="123">
        <v>10</v>
      </c>
      <c r="O64" s="123">
        <v>1</v>
      </c>
      <c r="P64" s="123">
        <v>0</v>
      </c>
      <c r="Q64" s="123">
        <v>0</v>
      </c>
      <c r="R64" s="123">
        <v>0</v>
      </c>
      <c r="S64" s="123">
        <v>0</v>
      </c>
      <c r="T64" s="123">
        <v>0</v>
      </c>
      <c r="U64" s="123">
        <v>0</v>
      </c>
      <c r="V64" s="123">
        <v>0</v>
      </c>
      <c r="W64" s="123">
        <v>0</v>
      </c>
      <c r="X64" s="123">
        <v>0</v>
      </c>
      <c r="Y64" s="123">
        <v>0</v>
      </c>
      <c r="Z64" s="123">
        <v>6</v>
      </c>
      <c r="AA64" s="123">
        <v>8</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54</v>
      </c>
      <c r="B65" s="97">
        <v>0</v>
      </c>
      <c r="C65" s="97">
        <v>0</v>
      </c>
      <c r="D65" s="97">
        <v>0</v>
      </c>
      <c r="E65" s="122">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v>0</v>
      </c>
      <c r="W65" s="123">
        <v>0</v>
      </c>
      <c r="X65" s="123">
        <v>0</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0</v>
      </c>
      <c r="C66" s="97">
        <v>0</v>
      </c>
      <c r="D66" s="97">
        <v>0</v>
      </c>
      <c r="E66" s="122">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v>0</v>
      </c>
      <c r="W66" s="123">
        <v>0</v>
      </c>
      <c r="X66" s="123">
        <v>0</v>
      </c>
      <c r="Y66" s="123">
        <v>0</v>
      </c>
      <c r="Z66" s="123">
        <v>0</v>
      </c>
      <c r="AA66" s="123">
        <v>0</v>
      </c>
      <c r="AB66" s="123">
        <v>0</v>
      </c>
      <c r="AC66" s="123">
        <v>0</v>
      </c>
      <c r="AD66" s="123">
        <v>0</v>
      </c>
      <c r="AE66" s="123">
        <v>0</v>
      </c>
      <c r="AF66" s="123" t="s">
        <v>216</v>
      </c>
      <c r="AG66" s="123">
        <v>0</v>
      </c>
      <c r="AH66" s="123">
        <v>0</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0</v>
      </c>
      <c r="C67" s="97">
        <v>0</v>
      </c>
      <c r="D67" s="97">
        <v>0</v>
      </c>
      <c r="E67" s="122">
        <v>0</v>
      </c>
      <c r="F67" s="123">
        <v>0</v>
      </c>
      <c r="G67" s="123">
        <v>0</v>
      </c>
      <c r="H67" s="123">
        <v>0</v>
      </c>
      <c r="I67" s="123">
        <v>0</v>
      </c>
      <c r="J67" s="123">
        <v>0</v>
      </c>
      <c r="K67" s="123">
        <v>0</v>
      </c>
      <c r="L67" s="123">
        <v>0</v>
      </c>
      <c r="M67" s="123">
        <v>0</v>
      </c>
      <c r="N67" s="123">
        <v>0</v>
      </c>
      <c r="O67" s="123">
        <v>0</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v>
      </c>
      <c r="C68" s="97">
        <v>0</v>
      </c>
      <c r="D68" s="97">
        <v>0</v>
      </c>
      <c r="E68" s="122">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0</v>
      </c>
      <c r="D69" s="97">
        <v>0</v>
      </c>
      <c r="E69" s="122">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t="s">
        <v>217</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8</v>
      </c>
      <c r="C70" s="97">
        <v>14</v>
      </c>
      <c r="D70" s="97">
        <v>0</v>
      </c>
      <c r="E70" s="122">
        <v>0</v>
      </c>
      <c r="F70" s="123">
        <v>0</v>
      </c>
      <c r="G70" s="123">
        <v>0</v>
      </c>
      <c r="H70" s="123">
        <v>0</v>
      </c>
      <c r="I70" s="123">
        <v>0</v>
      </c>
      <c r="J70" s="123">
        <v>0</v>
      </c>
      <c r="K70" s="123">
        <v>0</v>
      </c>
      <c r="L70" s="123">
        <v>0</v>
      </c>
      <c r="M70" s="123">
        <v>0</v>
      </c>
      <c r="N70" s="123">
        <v>0</v>
      </c>
      <c r="O70" s="123">
        <v>0</v>
      </c>
      <c r="P70" s="123">
        <v>0</v>
      </c>
      <c r="Q70" s="123">
        <v>0</v>
      </c>
      <c r="R70" s="123">
        <v>0</v>
      </c>
      <c r="S70" s="123">
        <v>0</v>
      </c>
      <c r="T70" s="123">
        <v>0</v>
      </c>
      <c r="U70" s="123">
        <v>0</v>
      </c>
      <c r="V70" s="123">
        <v>0</v>
      </c>
      <c r="W70" s="123">
        <v>0</v>
      </c>
      <c r="X70" s="123">
        <v>0</v>
      </c>
      <c r="Y70" s="123">
        <v>0</v>
      </c>
      <c r="Z70" s="123">
        <v>8</v>
      </c>
      <c r="AA70" s="123">
        <v>14</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0</v>
      </c>
      <c r="C71" s="97">
        <v>0</v>
      </c>
      <c r="D71" s="97">
        <v>0</v>
      </c>
      <c r="E71" s="122">
        <v>0</v>
      </c>
      <c r="F71" s="123">
        <v>0</v>
      </c>
      <c r="G71" s="123">
        <v>0</v>
      </c>
      <c r="H71" s="123">
        <v>0</v>
      </c>
      <c r="I71" s="123">
        <v>0</v>
      </c>
      <c r="J71" s="123">
        <v>0</v>
      </c>
      <c r="K71" s="123">
        <v>0</v>
      </c>
      <c r="L71" s="123">
        <v>0</v>
      </c>
      <c r="M71" s="123">
        <v>0</v>
      </c>
      <c r="N71" s="123">
        <v>0</v>
      </c>
      <c r="O71" s="123">
        <v>0</v>
      </c>
      <c r="P71" s="123">
        <v>0</v>
      </c>
      <c r="Q71" s="123">
        <v>0</v>
      </c>
      <c r="R71" s="123">
        <v>0</v>
      </c>
      <c r="S71" s="123">
        <v>0</v>
      </c>
      <c r="T71" s="123">
        <v>0</v>
      </c>
      <c r="U71" s="123">
        <v>0</v>
      </c>
      <c r="V71" s="123">
        <v>0</v>
      </c>
      <c r="W71" s="123">
        <v>0</v>
      </c>
      <c r="X71" s="123">
        <v>0</v>
      </c>
      <c r="Y71" s="123">
        <v>0</v>
      </c>
      <c r="Z71" s="123">
        <v>0</v>
      </c>
      <c r="AA71" s="123">
        <v>0</v>
      </c>
      <c r="AB71" s="123">
        <v>0</v>
      </c>
      <c r="AC71" s="123">
        <v>0</v>
      </c>
      <c r="AD71" s="123">
        <v>0</v>
      </c>
      <c r="AE71" s="123">
        <v>0</v>
      </c>
      <c r="AF71" s="123" t="s">
        <v>218</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61</v>
      </c>
      <c r="C72" s="97">
        <v>107</v>
      </c>
      <c r="D72" s="97">
        <v>0</v>
      </c>
      <c r="E72" s="122">
        <v>0</v>
      </c>
      <c r="F72" s="123">
        <v>0</v>
      </c>
      <c r="G72" s="123">
        <v>0</v>
      </c>
      <c r="H72" s="123">
        <v>0</v>
      </c>
      <c r="I72" s="123">
        <v>0</v>
      </c>
      <c r="J72" s="123">
        <v>0</v>
      </c>
      <c r="K72" s="123">
        <v>0</v>
      </c>
      <c r="L72" s="123">
        <v>0</v>
      </c>
      <c r="M72" s="123">
        <v>0</v>
      </c>
      <c r="N72" s="123">
        <v>26</v>
      </c>
      <c r="O72" s="123">
        <v>49</v>
      </c>
      <c r="P72" s="123">
        <v>0</v>
      </c>
      <c r="Q72" s="123">
        <v>35</v>
      </c>
      <c r="R72" s="123">
        <v>58</v>
      </c>
      <c r="S72" s="123">
        <v>0</v>
      </c>
      <c r="T72" s="123">
        <v>0</v>
      </c>
      <c r="U72" s="123">
        <v>0</v>
      </c>
      <c r="V72" s="123">
        <v>0</v>
      </c>
      <c r="W72" s="123">
        <v>0</v>
      </c>
      <c r="X72" s="123">
        <v>0</v>
      </c>
      <c r="Y72" s="123">
        <v>0</v>
      </c>
      <c r="Z72" s="123">
        <v>0</v>
      </c>
      <c r="AA72" s="123">
        <v>0</v>
      </c>
      <c r="AB72" s="123">
        <v>0</v>
      </c>
      <c r="AC72" s="123">
        <v>0</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0</v>
      </c>
      <c r="C73" s="97">
        <v>0</v>
      </c>
      <c r="D73" s="97">
        <v>0</v>
      </c>
      <c r="E73" s="122">
        <v>0</v>
      </c>
      <c r="F73" s="123">
        <v>0</v>
      </c>
      <c r="G73" s="123">
        <v>0</v>
      </c>
      <c r="H73" s="123">
        <v>0</v>
      </c>
      <c r="I73" s="123">
        <v>0</v>
      </c>
      <c r="J73" s="123">
        <v>0</v>
      </c>
      <c r="K73" s="123">
        <v>0</v>
      </c>
      <c r="L73" s="123">
        <v>0</v>
      </c>
      <c r="M73" s="123">
        <v>0</v>
      </c>
      <c r="N73" s="123">
        <v>0</v>
      </c>
      <c r="O73" s="123">
        <v>0</v>
      </c>
      <c r="P73" s="123">
        <v>0</v>
      </c>
      <c r="Q73" s="123">
        <v>0</v>
      </c>
      <c r="R73" s="123">
        <v>0</v>
      </c>
      <c r="S73" s="123">
        <v>0</v>
      </c>
      <c r="T73" s="123">
        <v>0</v>
      </c>
      <c r="U73" s="123">
        <v>0</v>
      </c>
      <c r="V73" s="123">
        <v>0</v>
      </c>
      <c r="W73" s="123">
        <v>0</v>
      </c>
      <c r="X73" s="123">
        <v>0</v>
      </c>
      <c r="Y73" s="123">
        <v>0</v>
      </c>
      <c r="Z73" s="123">
        <v>0</v>
      </c>
      <c r="AA73" s="123">
        <v>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0</v>
      </c>
      <c r="C74" s="97">
        <v>0</v>
      </c>
      <c r="D74" s="97">
        <v>0</v>
      </c>
      <c r="E74" s="122">
        <v>0</v>
      </c>
      <c r="F74" s="123">
        <v>0</v>
      </c>
      <c r="G74" s="123">
        <v>0</v>
      </c>
      <c r="H74" s="123">
        <v>0</v>
      </c>
      <c r="I74" s="123">
        <v>0</v>
      </c>
      <c r="J74" s="123">
        <v>0</v>
      </c>
      <c r="K74" s="123">
        <v>0</v>
      </c>
      <c r="L74" s="123">
        <v>0</v>
      </c>
      <c r="M74" s="123">
        <v>0</v>
      </c>
      <c r="N74" s="123">
        <v>0</v>
      </c>
      <c r="O74" s="123">
        <v>0</v>
      </c>
      <c r="P74" s="123">
        <v>0</v>
      </c>
      <c r="Q74" s="123">
        <v>0</v>
      </c>
      <c r="R74" s="123">
        <v>0</v>
      </c>
      <c r="S74" s="123">
        <v>0</v>
      </c>
      <c r="T74" s="123">
        <v>0</v>
      </c>
      <c r="U74" s="123">
        <v>0</v>
      </c>
      <c r="V74" s="123">
        <v>0</v>
      </c>
      <c r="W74" s="123">
        <v>0</v>
      </c>
      <c r="X74" s="123">
        <v>0</v>
      </c>
      <c r="Y74" s="123">
        <v>0</v>
      </c>
      <c r="Z74" s="123">
        <v>0</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55.4</v>
      </c>
      <c r="C75" s="97">
        <v>102.86</v>
      </c>
      <c r="D75" s="97">
        <v>0</v>
      </c>
      <c r="E75" s="122">
        <v>0</v>
      </c>
      <c r="F75" s="123">
        <v>0</v>
      </c>
      <c r="G75" s="123">
        <v>0</v>
      </c>
      <c r="H75" s="123">
        <v>0</v>
      </c>
      <c r="I75" s="123">
        <v>46</v>
      </c>
      <c r="J75" s="123">
        <v>0</v>
      </c>
      <c r="K75" s="123">
        <v>15</v>
      </c>
      <c r="L75" s="123">
        <v>7.26</v>
      </c>
      <c r="M75" s="123">
        <v>0</v>
      </c>
      <c r="N75" s="123">
        <v>40.4</v>
      </c>
      <c r="O75" s="123">
        <v>49.6</v>
      </c>
      <c r="P75" s="123">
        <v>0</v>
      </c>
      <c r="Q75" s="123">
        <v>0</v>
      </c>
      <c r="R75" s="123">
        <v>0</v>
      </c>
      <c r="S75" s="123">
        <v>0</v>
      </c>
      <c r="T75" s="123">
        <v>0</v>
      </c>
      <c r="U75" s="123">
        <v>0</v>
      </c>
      <c r="V75" s="123">
        <v>0</v>
      </c>
      <c r="W75" s="123">
        <v>0</v>
      </c>
      <c r="X75" s="123">
        <v>0</v>
      </c>
      <c r="Y75" s="123">
        <v>0</v>
      </c>
      <c r="Z75" s="123">
        <v>0</v>
      </c>
      <c r="AA75" s="123">
        <v>0</v>
      </c>
      <c r="AB75" s="123">
        <v>0</v>
      </c>
      <c r="AC75" s="123">
        <v>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51</v>
      </c>
      <c r="C76" s="97">
        <v>66</v>
      </c>
      <c r="D76" s="97">
        <v>0</v>
      </c>
      <c r="E76" s="122">
        <v>0</v>
      </c>
      <c r="F76" s="123">
        <v>0</v>
      </c>
      <c r="G76" s="123">
        <v>0</v>
      </c>
      <c r="H76" s="123">
        <v>11</v>
      </c>
      <c r="I76" s="123">
        <v>9</v>
      </c>
      <c r="J76" s="123">
        <v>0</v>
      </c>
      <c r="K76" s="123">
        <v>0</v>
      </c>
      <c r="L76" s="123">
        <v>0</v>
      </c>
      <c r="M76" s="123">
        <v>0</v>
      </c>
      <c r="N76" s="123">
        <v>40</v>
      </c>
      <c r="O76" s="123">
        <v>53</v>
      </c>
      <c r="P76" s="123">
        <v>0</v>
      </c>
      <c r="Q76" s="123">
        <v>0</v>
      </c>
      <c r="R76" s="123">
        <v>0</v>
      </c>
      <c r="S76" s="123">
        <v>0</v>
      </c>
      <c r="T76" s="123">
        <v>0</v>
      </c>
      <c r="U76" s="123">
        <v>0</v>
      </c>
      <c r="V76" s="123">
        <v>0</v>
      </c>
      <c r="W76" s="123">
        <v>0</v>
      </c>
      <c r="X76" s="123">
        <v>0</v>
      </c>
      <c r="Y76" s="123">
        <v>0</v>
      </c>
      <c r="Z76" s="123">
        <v>0</v>
      </c>
      <c r="AA76" s="123">
        <v>4</v>
      </c>
      <c r="AB76" s="123">
        <v>0</v>
      </c>
      <c r="AC76" s="123">
        <v>0</v>
      </c>
      <c r="AD76" s="123">
        <v>0</v>
      </c>
      <c r="AE76" s="123">
        <v>0</v>
      </c>
      <c r="AF76" s="123">
        <v>0</v>
      </c>
      <c r="AG76" s="123">
        <v>0</v>
      </c>
      <c r="AH76" s="123">
        <v>0</v>
      </c>
      <c r="AI76" s="123">
        <v>0</v>
      </c>
      <c r="AJ76" s="123" t="s">
        <v>219</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0</v>
      </c>
      <c r="C77" s="97">
        <v>0</v>
      </c>
      <c r="D77" s="97">
        <v>0</v>
      </c>
      <c r="E77" s="122">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67</v>
      </c>
      <c r="B78" s="97">
        <v>0</v>
      </c>
      <c r="C78" s="97">
        <v>0</v>
      </c>
      <c r="D78" s="97">
        <v>0</v>
      </c>
      <c r="E78" s="122">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123</v>
      </c>
      <c r="C79" s="97">
        <v>205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220</v>
      </c>
      <c r="AG79" s="123">
        <v>0</v>
      </c>
      <c r="AH79" s="123">
        <v>0</v>
      </c>
      <c r="AI79" s="123">
        <v>0</v>
      </c>
      <c r="AJ79" s="123" t="s">
        <v>221</v>
      </c>
      <c r="AK79" s="123">
        <v>64</v>
      </c>
      <c r="AL79" s="123">
        <v>148</v>
      </c>
      <c r="AM79" s="123">
        <v>0</v>
      </c>
      <c r="AN79" s="123" t="s">
        <v>222</v>
      </c>
      <c r="AO79" s="123">
        <v>0</v>
      </c>
      <c r="AP79" s="123">
        <v>0</v>
      </c>
      <c r="AQ79" s="123">
        <v>0</v>
      </c>
      <c r="AR79" s="123" t="s">
        <v>223</v>
      </c>
      <c r="AS79" s="123">
        <v>59</v>
      </c>
      <c r="AT79" s="123">
        <v>57</v>
      </c>
      <c r="AU79" s="124">
        <v>0</v>
      </c>
    </row>
    <row r="80" spans="1:47" x14ac:dyDescent="0.35">
      <c r="A80" s="95" t="s">
        <v>69</v>
      </c>
      <c r="B80" s="97">
        <v>0</v>
      </c>
      <c r="C80" s="97">
        <v>371</v>
      </c>
      <c r="D80" s="97">
        <v>0</v>
      </c>
      <c r="E80" s="122">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0</v>
      </c>
      <c r="X80" s="123">
        <v>0</v>
      </c>
      <c r="Y80" s="123">
        <v>0</v>
      </c>
      <c r="Z80" s="123">
        <v>0</v>
      </c>
      <c r="AA80" s="123">
        <v>0</v>
      </c>
      <c r="AB80" s="123">
        <v>0</v>
      </c>
      <c r="AC80" s="123">
        <v>0</v>
      </c>
      <c r="AD80" s="123">
        <v>0</v>
      </c>
      <c r="AE80" s="123">
        <v>0</v>
      </c>
      <c r="AF80" s="123">
        <v>0</v>
      </c>
      <c r="AG80" s="123">
        <v>0</v>
      </c>
      <c r="AH80" s="123">
        <v>371</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26</v>
      </c>
      <c r="C81" s="97">
        <v>57</v>
      </c>
      <c r="D81" s="97">
        <v>0</v>
      </c>
      <c r="E81" s="122">
        <v>0</v>
      </c>
      <c r="F81" s="123">
        <v>0</v>
      </c>
      <c r="G81" s="123">
        <v>0</v>
      </c>
      <c r="H81" s="123">
        <v>0</v>
      </c>
      <c r="I81" s="123">
        <v>0</v>
      </c>
      <c r="J81" s="123">
        <v>0</v>
      </c>
      <c r="K81" s="123">
        <v>22</v>
      </c>
      <c r="L81" s="123">
        <v>55</v>
      </c>
      <c r="M81" s="123">
        <v>0</v>
      </c>
      <c r="N81" s="123">
        <v>0</v>
      </c>
      <c r="O81" s="123">
        <v>0</v>
      </c>
      <c r="P81" s="123">
        <v>0</v>
      </c>
      <c r="Q81" s="123">
        <v>0</v>
      </c>
      <c r="R81" s="123">
        <v>0</v>
      </c>
      <c r="S81" s="123">
        <v>0</v>
      </c>
      <c r="T81" s="123">
        <v>0</v>
      </c>
      <c r="U81" s="123">
        <v>0</v>
      </c>
      <c r="V81" s="123">
        <v>0</v>
      </c>
      <c r="W81" s="123">
        <v>4</v>
      </c>
      <c r="X81" s="123">
        <v>2</v>
      </c>
      <c r="Y81" s="123">
        <v>0</v>
      </c>
      <c r="Z81" s="123">
        <v>0</v>
      </c>
      <c r="AA81" s="123">
        <v>0</v>
      </c>
      <c r="AB81" s="123">
        <v>0</v>
      </c>
      <c r="AC81" s="123">
        <v>0</v>
      </c>
      <c r="AD81" s="123">
        <v>0</v>
      </c>
      <c r="AE81" s="123">
        <v>0</v>
      </c>
      <c r="AF81" s="123" t="s">
        <v>224</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71</v>
      </c>
      <c r="B82" s="97">
        <v>120</v>
      </c>
      <c r="C82" s="97">
        <v>191</v>
      </c>
      <c r="D82" s="97">
        <v>0</v>
      </c>
      <c r="E82" s="122">
        <v>0</v>
      </c>
      <c r="F82" s="123">
        <v>0</v>
      </c>
      <c r="G82" s="123">
        <v>0</v>
      </c>
      <c r="H82" s="123">
        <v>22</v>
      </c>
      <c r="I82" s="123">
        <v>46</v>
      </c>
      <c r="J82" s="123">
        <v>0</v>
      </c>
      <c r="K82" s="123">
        <v>31</v>
      </c>
      <c r="L82" s="123">
        <v>44</v>
      </c>
      <c r="M82" s="123">
        <v>0</v>
      </c>
      <c r="N82" s="123">
        <v>43</v>
      </c>
      <c r="O82" s="123">
        <v>64</v>
      </c>
      <c r="P82" s="123">
        <v>0</v>
      </c>
      <c r="Q82" s="123">
        <v>0</v>
      </c>
      <c r="R82" s="123">
        <v>0</v>
      </c>
      <c r="S82" s="123">
        <v>0</v>
      </c>
      <c r="T82" s="123">
        <v>0</v>
      </c>
      <c r="U82" s="123">
        <v>0</v>
      </c>
      <c r="V82" s="123">
        <v>0</v>
      </c>
      <c r="W82" s="123">
        <v>16</v>
      </c>
      <c r="X82" s="123">
        <v>30</v>
      </c>
      <c r="Y82" s="123">
        <v>0</v>
      </c>
      <c r="Z82" s="123">
        <v>0</v>
      </c>
      <c r="AA82" s="123">
        <v>0</v>
      </c>
      <c r="AB82" s="123">
        <v>0</v>
      </c>
      <c r="AC82" s="123">
        <v>0</v>
      </c>
      <c r="AD82" s="123">
        <v>0</v>
      </c>
      <c r="AE82" s="123">
        <v>0</v>
      </c>
      <c r="AF82" s="123" t="s">
        <v>225</v>
      </c>
      <c r="AG82" s="123">
        <v>8</v>
      </c>
      <c r="AH82" s="123">
        <v>7</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0</v>
      </c>
      <c r="C83" s="97">
        <v>0</v>
      </c>
      <c r="D83" s="97">
        <v>0</v>
      </c>
      <c r="E83" s="122">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53</v>
      </c>
      <c r="C84" s="97">
        <v>20</v>
      </c>
      <c r="D84" s="97">
        <v>0</v>
      </c>
      <c r="E84" s="122">
        <v>0</v>
      </c>
      <c r="F84" s="123">
        <v>0</v>
      </c>
      <c r="G84" s="123">
        <v>0</v>
      </c>
      <c r="H84" s="123">
        <v>17</v>
      </c>
      <c r="I84" s="123">
        <v>10</v>
      </c>
      <c r="J84" s="123">
        <v>0</v>
      </c>
      <c r="K84" s="123">
        <v>0</v>
      </c>
      <c r="L84" s="123">
        <v>0</v>
      </c>
      <c r="M84" s="123">
        <v>0</v>
      </c>
      <c r="N84" s="123">
        <v>36</v>
      </c>
      <c r="O84" s="123">
        <v>10</v>
      </c>
      <c r="P84" s="123">
        <v>0</v>
      </c>
      <c r="Q84" s="123">
        <v>0</v>
      </c>
      <c r="R84" s="123">
        <v>0</v>
      </c>
      <c r="S84" s="123">
        <v>0</v>
      </c>
      <c r="T84" s="123">
        <v>0</v>
      </c>
      <c r="U84" s="123">
        <v>0</v>
      </c>
      <c r="V84" s="123">
        <v>0</v>
      </c>
      <c r="W84" s="123">
        <v>0</v>
      </c>
      <c r="X84" s="123">
        <v>0</v>
      </c>
      <c r="Y84" s="123">
        <v>0</v>
      </c>
      <c r="Z84" s="123">
        <v>0</v>
      </c>
      <c r="AA84" s="123">
        <v>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43</v>
      </c>
      <c r="C85" s="97">
        <v>101</v>
      </c>
      <c r="D85" s="97">
        <v>0</v>
      </c>
      <c r="E85" s="122">
        <v>0</v>
      </c>
      <c r="F85" s="123">
        <v>0</v>
      </c>
      <c r="G85" s="123">
        <v>0</v>
      </c>
      <c r="H85" s="123">
        <v>19</v>
      </c>
      <c r="I85" s="123">
        <v>52</v>
      </c>
      <c r="J85" s="123">
        <v>0</v>
      </c>
      <c r="K85" s="123">
        <v>17</v>
      </c>
      <c r="L85" s="123">
        <v>27</v>
      </c>
      <c r="M85" s="123">
        <v>0</v>
      </c>
      <c r="N85" s="123">
        <v>6</v>
      </c>
      <c r="O85" s="123">
        <v>14</v>
      </c>
      <c r="P85" s="123">
        <v>0</v>
      </c>
      <c r="Q85" s="123">
        <v>0</v>
      </c>
      <c r="R85" s="123">
        <v>0</v>
      </c>
      <c r="S85" s="123">
        <v>0</v>
      </c>
      <c r="T85" s="123">
        <v>0</v>
      </c>
      <c r="U85" s="123">
        <v>0</v>
      </c>
      <c r="V85" s="123">
        <v>0</v>
      </c>
      <c r="W85" s="123">
        <v>1</v>
      </c>
      <c r="X85" s="123">
        <v>8</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0</v>
      </c>
      <c r="C86" s="97">
        <v>0</v>
      </c>
      <c r="D86" s="97">
        <v>0</v>
      </c>
      <c r="E86" s="122">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0</v>
      </c>
      <c r="X86" s="123">
        <v>0</v>
      </c>
      <c r="Y86" s="123">
        <v>0</v>
      </c>
      <c r="Z86" s="123">
        <v>0</v>
      </c>
      <c r="AA86" s="123">
        <v>0</v>
      </c>
      <c r="AB86" s="123">
        <v>0</v>
      </c>
      <c r="AC86" s="123">
        <v>0</v>
      </c>
      <c r="AD86" s="123">
        <v>0</v>
      </c>
      <c r="AE86" s="123">
        <v>0</v>
      </c>
      <c r="AF86" s="123">
        <v>0</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47</v>
      </c>
      <c r="C87" s="97">
        <v>77</v>
      </c>
      <c r="D87" s="97">
        <v>0</v>
      </c>
      <c r="E87" s="122">
        <v>0</v>
      </c>
      <c r="F87" s="123">
        <v>0</v>
      </c>
      <c r="G87" s="123">
        <v>0</v>
      </c>
      <c r="H87" s="123">
        <v>20</v>
      </c>
      <c r="I87" s="123">
        <v>10</v>
      </c>
      <c r="J87" s="123">
        <v>0</v>
      </c>
      <c r="K87" s="123">
        <v>27</v>
      </c>
      <c r="L87" s="123">
        <v>67</v>
      </c>
      <c r="M87" s="123">
        <v>0</v>
      </c>
      <c r="N87" s="123">
        <v>0</v>
      </c>
      <c r="O87" s="123">
        <v>0</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0</v>
      </c>
      <c r="C88" s="97">
        <v>0</v>
      </c>
      <c r="D88" s="97">
        <v>0</v>
      </c>
      <c r="E88" s="122">
        <v>0</v>
      </c>
      <c r="F88" s="123">
        <v>0</v>
      </c>
      <c r="G88" s="123">
        <v>0</v>
      </c>
      <c r="H88" s="123">
        <v>0</v>
      </c>
      <c r="I88" s="123">
        <v>0</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226</v>
      </c>
      <c r="AG88" s="123">
        <v>0</v>
      </c>
      <c r="AH88" s="123">
        <v>0</v>
      </c>
      <c r="AI88" s="123">
        <v>0</v>
      </c>
      <c r="AJ88" s="123" t="s">
        <v>227</v>
      </c>
      <c r="AK88" s="123">
        <v>0</v>
      </c>
      <c r="AL88" s="123">
        <v>0</v>
      </c>
      <c r="AM88" s="123">
        <v>0</v>
      </c>
      <c r="AN88" s="123" t="s">
        <v>228</v>
      </c>
      <c r="AO88" s="123">
        <v>0</v>
      </c>
      <c r="AP88" s="123">
        <v>0</v>
      </c>
      <c r="AQ88" s="123">
        <v>0</v>
      </c>
      <c r="AR88" s="123" t="s">
        <v>229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2766.4</v>
      </c>
      <c r="C90" s="107">
        <f>SUM(C9:C89)</f>
        <v>5034.8600000000006</v>
      </c>
      <c r="D90" s="107">
        <f>SUM(D9:D89)</f>
        <v>125</v>
      </c>
      <c r="E90" s="107">
        <f>SUM(E9:E89)</f>
        <v>149</v>
      </c>
      <c r="F90" s="107">
        <f t="shared" ref="F90:AU90" si="0">SUM(F9:F89)</f>
        <v>164</v>
      </c>
      <c r="G90" s="107">
        <f t="shared" si="0"/>
        <v>1</v>
      </c>
      <c r="H90" s="107">
        <f t="shared" si="0"/>
        <v>587</v>
      </c>
      <c r="I90" s="107">
        <f t="shared" si="0"/>
        <v>922</v>
      </c>
      <c r="J90" s="107">
        <f t="shared" si="0"/>
        <v>6</v>
      </c>
      <c r="K90" s="107">
        <f t="shared" si="0"/>
        <v>473</v>
      </c>
      <c r="L90" s="107">
        <f t="shared" si="0"/>
        <v>1026.26</v>
      </c>
      <c r="M90" s="107">
        <f t="shared" si="0"/>
        <v>1</v>
      </c>
      <c r="N90" s="107">
        <f t="shared" si="0"/>
        <v>843.4</v>
      </c>
      <c r="O90" s="107">
        <f t="shared" si="0"/>
        <v>1477.6</v>
      </c>
      <c r="P90" s="107">
        <f t="shared" si="0"/>
        <v>0</v>
      </c>
      <c r="Q90" s="107">
        <f t="shared" si="0"/>
        <v>43</v>
      </c>
      <c r="R90" s="107">
        <f t="shared" si="0"/>
        <v>67</v>
      </c>
      <c r="S90" s="107">
        <f t="shared" si="0"/>
        <v>0</v>
      </c>
      <c r="T90" s="107">
        <f t="shared" si="0"/>
        <v>51</v>
      </c>
      <c r="U90" s="107">
        <f t="shared" si="0"/>
        <v>27</v>
      </c>
      <c r="V90" s="107">
        <f t="shared" si="0"/>
        <v>0</v>
      </c>
      <c r="W90" s="107">
        <f t="shared" si="0"/>
        <v>155</v>
      </c>
      <c r="X90" s="107">
        <f t="shared" si="0"/>
        <v>260</v>
      </c>
      <c r="Y90" s="107">
        <f t="shared" si="0"/>
        <v>1</v>
      </c>
      <c r="Z90" s="107">
        <f t="shared" si="0"/>
        <v>139</v>
      </c>
      <c r="AA90" s="107">
        <f t="shared" si="0"/>
        <v>322</v>
      </c>
      <c r="AB90" s="107">
        <f t="shared" si="0"/>
        <v>0</v>
      </c>
      <c r="AC90" s="107">
        <f t="shared" si="0"/>
        <v>0</v>
      </c>
      <c r="AD90" s="107">
        <f t="shared" si="0"/>
        <v>0</v>
      </c>
      <c r="AE90" s="107">
        <f t="shared" si="0"/>
        <v>0</v>
      </c>
      <c r="AF90" s="107">
        <f t="shared" si="0"/>
        <v>0</v>
      </c>
      <c r="AG90" s="107">
        <f t="shared" si="0"/>
        <v>113</v>
      </c>
      <c r="AH90" s="107">
        <f t="shared" si="0"/>
        <v>484</v>
      </c>
      <c r="AI90" s="107">
        <f t="shared" si="0"/>
        <v>0</v>
      </c>
      <c r="AJ90" s="107">
        <f t="shared" si="0"/>
        <v>0</v>
      </c>
      <c r="AK90" s="107">
        <f t="shared" si="0"/>
        <v>147</v>
      </c>
      <c r="AL90" s="107">
        <f t="shared" si="0"/>
        <v>215</v>
      </c>
      <c r="AM90" s="107">
        <f t="shared" si="0"/>
        <v>116</v>
      </c>
      <c r="AN90" s="107">
        <f t="shared" si="0"/>
        <v>0</v>
      </c>
      <c r="AO90" s="107">
        <f t="shared" si="0"/>
        <v>0</v>
      </c>
      <c r="AP90" s="107">
        <f t="shared" si="0"/>
        <v>0</v>
      </c>
      <c r="AQ90" s="107">
        <f t="shared" si="0"/>
        <v>0</v>
      </c>
      <c r="AR90" s="107">
        <f t="shared" si="0"/>
        <v>0</v>
      </c>
      <c r="AS90" s="107">
        <f t="shared" si="0"/>
        <v>66</v>
      </c>
      <c r="AT90" s="107">
        <f t="shared" si="0"/>
        <v>70</v>
      </c>
      <c r="AU90" s="108">
        <f t="shared" si="0"/>
        <v>0</v>
      </c>
    </row>
    <row r="91" spans="1:47" x14ac:dyDescent="0.35">
      <c r="A91" s="109" t="str">
        <f>"Source: Victorian Local Government Grants Commission - Questionnaire "&amp;$A$3&amp;" response from Council"</f>
        <v>Source: Victorian Local Government Grants Commission - Questionnaire 2021-22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row r="92" spans="1:47" x14ac:dyDescent="0.35">
      <c r="A92" s="75" t="s">
        <v>231</v>
      </c>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 (3)</vt:lpstr>
      <vt:lpstr>LGV1</vt:lpstr>
      <vt:lpstr>Employment Totals</vt:lpstr>
      <vt:lpstr>Full Time</vt:lpstr>
      <vt:lpstr>Part Time</vt:lpstr>
      <vt:lpstr>Part Time-EFT</vt:lpstr>
      <vt:lpstr>TOTAL EFT</vt:lpstr>
      <vt:lpstr>Casual</vt:lpstr>
      <vt:lpstr>Volunteers</vt:lpstr>
      <vt:lpstr>Staff Movements</vt:lpstr>
      <vt:lpstr>Casual!Print_Area</vt:lpstr>
      <vt:lpstr>'Description (3)'!Print_Area</vt:lpstr>
      <vt:lpstr>'Employment Totals'!Print_Area</vt:lpstr>
      <vt:lpstr>'Full Time'!Print_Area</vt:lpstr>
      <vt:lpstr>'LGV1'!Print_Area</vt:lpstr>
      <vt:lpstr>'Part Time'!Print_Area</vt:lpstr>
      <vt:lpstr>'Part Time-EFT'!Print_Area</vt:lpstr>
      <vt:lpstr>'Staff Movements'!Print_Area</vt:lpstr>
      <vt:lpstr>'TOTAL EFT'!Print_Area</vt:lpstr>
      <vt:lpstr>Volunteers!Print_Area</vt:lpstr>
      <vt:lpstr>Casual!Print_Titles</vt:lpstr>
      <vt:lpstr>'Employment Totals'!Print_Titles</vt:lpstr>
      <vt:lpstr>'Full Time'!Print_Titles</vt:lpstr>
      <vt:lpstr>'LGV1'!Print_Titles</vt:lpstr>
      <vt:lpstr>'Part Time'!Print_Titles</vt:lpstr>
      <vt:lpstr>'Part Time-EFT'!Print_Titles</vt:lpstr>
      <vt:lpstr>'Staff Movements'!Print_Titles</vt:lpstr>
      <vt:lpstr>'TOTAL EFT'!Print_Titles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2019-08-30T01:07:24Z</cp:lastPrinted>
  <dcterms:created xsi:type="dcterms:W3CDTF">2012-08-03T00:53:16Z</dcterms:created>
  <dcterms:modified xsi:type="dcterms:W3CDTF">2023-05-09T06:26:41Z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2023-05-09T06:26:41Z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79f330c7-0ec7-45cd-a9b5-e04dc2234774</vt:lpwstr>
  </property>
  <property fmtid="{D5CDD505-2E9C-101B-9397-08002B2CF9AE}" pid="8" name="MSIP_Label_d00a4df9-c942-4b09-b23a-6c1023f6de27_ContentBits">
    <vt:lpwstr>3</vt:lpwstr>
  </property>
</Properties>
</file>