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G:\LGV\LOCAL GOVERNMENT VICTORIA\VGC\2020-21\06 REPORTING\20 Maps - Charts - Web - etc\Web\WEB - VGC Data - QU 2018-19 - May 2020\"/>
    </mc:Choice>
  </mc:AlternateContent>
  <xr:revisionPtr revIDLastSave="0" documentId="13_ncr:1_{AE2FDFEF-9956-4CDC-A13C-8703AF27893B}" xr6:coauthVersionLast="44" xr6:coauthVersionMax="44" xr10:uidLastSave="{00000000-0000-0000-0000-000000000000}"/>
  <bookViews>
    <workbookView xWindow="-120" yWindow="-120" windowWidth="20730" windowHeight="11160" tabRatio="832" xr2:uid="{00000000-000D-0000-FFFF-FFFF00000000}"/>
  </bookViews>
  <sheets>
    <sheet name="Description" sheetId="17" r:id="rId1"/>
    <sheet name="LGV1" sheetId="16" r:id="rId2"/>
    <sheet name="Employment Totals" sheetId="1" r:id="rId3"/>
    <sheet name="Full Time" sheetId="8" r:id="rId4"/>
    <sheet name="Part Time" sheetId="9" r:id="rId5"/>
    <sheet name="Part Time-EFT" sheetId="10" r:id="rId6"/>
    <sheet name="TOTAL EFT" sheetId="11" r:id="rId7"/>
    <sheet name="Casual" sheetId="12" r:id="rId8"/>
    <sheet name="Volunteers" sheetId="13" r:id="rId9"/>
    <sheet name="Staff Movements" sheetId="14" r:id="rId10"/>
  </sheets>
  <definedNames>
    <definedName name="_xlnm.Print_Area" localSheetId="7">Casual!$A$1:$AU$91</definedName>
    <definedName name="_xlnm.Print_Area" localSheetId="0">Description!$B$1:$C$23</definedName>
    <definedName name="_xlnm.Print_Area" localSheetId="2">'Employment Totals'!$A$1:$X$91</definedName>
    <definedName name="_xlnm.Print_Area" localSheetId="3">'Full Time'!$A$1:$AU$91</definedName>
    <definedName name="_xlnm.Print_Area" localSheetId="1">'LGV1'!$B$1:$AE$45</definedName>
    <definedName name="_xlnm.Print_Area" localSheetId="4">'Part Time'!$A$1:$AU$91</definedName>
    <definedName name="_xlnm.Print_Area" localSheetId="5">'Part Time-EFT'!$A$1:$AU$91</definedName>
    <definedName name="_xlnm.Print_Area" localSheetId="9">'Staff Movements'!$A$1:$AG$91</definedName>
    <definedName name="_xlnm.Print_Area" localSheetId="6">'TOTAL EFT'!$A$1:$AU$91</definedName>
    <definedName name="_xlnm.Print_Area" localSheetId="8">Volunteers!$A$1:$AU$91</definedName>
    <definedName name="_xlnm.Print_Titles" localSheetId="7">Casual!$A:$A,Casual!$1:$9</definedName>
    <definedName name="_xlnm.Print_Titles" localSheetId="2">'Employment Totals'!$A:$A,'Employment Totals'!$1:$9</definedName>
    <definedName name="_xlnm.Print_Titles" localSheetId="3">'Full Time'!$A:$A,'Full Time'!$1:$9</definedName>
    <definedName name="_xlnm.Print_Titles" localSheetId="1">'LGV1'!$A:$D,'LGV1'!$1:$11</definedName>
    <definedName name="_xlnm.Print_Titles" localSheetId="4">'Part Time'!$A:$A,'Part Time'!$1:$9</definedName>
    <definedName name="_xlnm.Print_Titles" localSheetId="5">'Part Time-EFT'!$A:$A,'Part Time-EFT'!$1:$9</definedName>
    <definedName name="_xlnm.Print_Titles" localSheetId="9">'Staff Movements'!$A:$A,'Staff Movements'!$1:$9</definedName>
    <definedName name="_xlnm.Print_Titles" localSheetId="6">'TOTAL EFT'!$A:$A,'TOTAL EFT'!$1:$9</definedName>
    <definedName name="_xlnm.Print_Titles" localSheetId="8">Volunteers!$A:$A,Volunteers!$1:$9</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88" i="1" l="1"/>
  <c r="H88" i="1"/>
  <c r="M88" i="1"/>
  <c r="N88" i="1"/>
  <c r="S88" i="1"/>
  <c r="B88" i="1"/>
  <c r="D87" i="1"/>
  <c r="E87" i="1"/>
  <c r="J87" i="1"/>
  <c r="K87" i="1"/>
  <c r="P87" i="1"/>
  <c r="Q87" i="1"/>
  <c r="T87" i="1"/>
  <c r="U86" i="1"/>
  <c r="T86" i="1"/>
  <c r="D86" i="1"/>
  <c r="E86" i="1"/>
  <c r="J86" i="1"/>
  <c r="L86" i="1"/>
  <c r="K86" i="1"/>
  <c r="P86" i="1"/>
  <c r="R86" i="1"/>
  <c r="Q86" i="1"/>
  <c r="S85" i="1"/>
  <c r="B85" i="1"/>
  <c r="G85" i="1"/>
  <c r="H85" i="1"/>
  <c r="M85" i="1"/>
  <c r="N85" i="1"/>
  <c r="P84" i="1"/>
  <c r="Q84" i="1"/>
  <c r="T84" i="1"/>
  <c r="D84" i="1"/>
  <c r="E84" i="1"/>
  <c r="J84" i="1"/>
  <c r="K84" i="1"/>
  <c r="M83" i="1"/>
  <c r="O83" i="1"/>
  <c r="N83" i="1"/>
  <c r="S83" i="1"/>
  <c r="C83" i="1"/>
  <c r="B83" i="1"/>
  <c r="G83" i="1"/>
  <c r="I83" i="1"/>
  <c r="H83" i="1"/>
  <c r="J82" i="1"/>
  <c r="K82" i="1"/>
  <c r="P82" i="1"/>
  <c r="Q82" i="1"/>
  <c r="T82" i="1"/>
  <c r="D82" i="1"/>
  <c r="E82" i="1"/>
  <c r="G81" i="1"/>
  <c r="H81" i="1"/>
  <c r="M81" i="1"/>
  <c r="N81" i="1"/>
  <c r="S81" i="1"/>
  <c r="B81" i="1"/>
  <c r="D80" i="1"/>
  <c r="E80" i="1"/>
  <c r="J80" i="1"/>
  <c r="K80" i="1"/>
  <c r="P80" i="1"/>
  <c r="Q80" i="1"/>
  <c r="T80" i="1"/>
  <c r="T79" i="1"/>
  <c r="D79" i="1"/>
  <c r="E79" i="1"/>
  <c r="J79" i="1"/>
  <c r="K79" i="1"/>
  <c r="P79" i="1"/>
  <c r="Q79" i="1"/>
  <c r="S78" i="1"/>
  <c r="B78" i="1"/>
  <c r="G78" i="1"/>
  <c r="H78" i="1"/>
  <c r="M78" i="1"/>
  <c r="N78" i="1"/>
  <c r="P77" i="1"/>
  <c r="Q77" i="1"/>
  <c r="T77" i="1"/>
  <c r="D77" i="1"/>
  <c r="E77" i="1"/>
  <c r="J77" i="1"/>
  <c r="K77" i="1"/>
  <c r="M76" i="1"/>
  <c r="N76" i="1"/>
  <c r="S76" i="1"/>
  <c r="B76" i="1"/>
  <c r="G76" i="1"/>
  <c r="H76" i="1"/>
  <c r="J75" i="1"/>
  <c r="K75" i="1"/>
  <c r="P75" i="1"/>
  <c r="Q75" i="1"/>
  <c r="T75" i="1"/>
  <c r="D75" i="1"/>
  <c r="E75" i="1"/>
  <c r="G74" i="1"/>
  <c r="H74" i="1"/>
  <c r="M74" i="1"/>
  <c r="N74" i="1"/>
  <c r="S74" i="1"/>
  <c r="B74" i="1"/>
  <c r="D73" i="1"/>
  <c r="E73" i="1"/>
  <c r="J73" i="1"/>
  <c r="K73" i="1"/>
  <c r="P73" i="1"/>
  <c r="Q73" i="1"/>
  <c r="T73" i="1"/>
  <c r="T72" i="1"/>
  <c r="D72" i="1"/>
  <c r="E72" i="1"/>
  <c r="J72" i="1"/>
  <c r="K72" i="1"/>
  <c r="P72" i="1"/>
  <c r="Q72" i="1"/>
  <c r="S71" i="1"/>
  <c r="B71" i="1"/>
  <c r="G71" i="1"/>
  <c r="H71" i="1"/>
  <c r="M71" i="1"/>
  <c r="N71" i="1"/>
  <c r="P70" i="1"/>
  <c r="Q70" i="1"/>
  <c r="T70" i="1"/>
  <c r="D70" i="1"/>
  <c r="E70" i="1"/>
  <c r="J70" i="1"/>
  <c r="K70" i="1"/>
  <c r="M69" i="1"/>
  <c r="N69" i="1"/>
  <c r="S69" i="1"/>
  <c r="B69" i="1"/>
  <c r="G69" i="1"/>
  <c r="H69" i="1"/>
  <c r="J68" i="1"/>
  <c r="K68" i="1"/>
  <c r="P68" i="1"/>
  <c r="Q68" i="1"/>
  <c r="T68" i="1"/>
  <c r="D68" i="1"/>
  <c r="E68" i="1"/>
  <c r="G67" i="1"/>
  <c r="H67" i="1"/>
  <c r="M67" i="1"/>
  <c r="N67" i="1"/>
  <c r="S67" i="1"/>
  <c r="B67" i="1"/>
  <c r="D66" i="1"/>
  <c r="E66" i="1"/>
  <c r="J66" i="1"/>
  <c r="K66" i="1"/>
  <c r="P66" i="1"/>
  <c r="Q66" i="1"/>
  <c r="T66" i="1"/>
  <c r="T65" i="1"/>
  <c r="D65" i="1"/>
  <c r="E65" i="1"/>
  <c r="J65" i="1"/>
  <c r="K65" i="1"/>
  <c r="P65" i="1"/>
  <c r="Q65" i="1"/>
  <c r="S64" i="1"/>
  <c r="B64" i="1"/>
  <c r="G64" i="1"/>
  <c r="H64" i="1"/>
  <c r="M64" i="1"/>
  <c r="N64" i="1"/>
  <c r="P63" i="1"/>
  <c r="Q63" i="1"/>
  <c r="T63" i="1"/>
  <c r="D63" i="1"/>
  <c r="E63" i="1"/>
  <c r="J63" i="1"/>
  <c r="H63" i="1"/>
  <c r="K63" i="1"/>
  <c r="M62" i="1"/>
  <c r="N62" i="1"/>
  <c r="S62" i="1"/>
  <c r="B62" i="1"/>
  <c r="G62" i="1"/>
  <c r="E62" i="1"/>
  <c r="H62" i="1"/>
  <c r="J61" i="1"/>
  <c r="H61" i="1"/>
  <c r="K61" i="1"/>
  <c r="P61" i="1"/>
  <c r="N61" i="1"/>
  <c r="Q61" i="1"/>
  <c r="T61" i="1"/>
  <c r="D61" i="1"/>
  <c r="G61" i="1"/>
  <c r="E61" i="1"/>
  <c r="G60" i="1"/>
  <c r="H60" i="1"/>
  <c r="M60" i="1"/>
  <c r="K60" i="1"/>
  <c r="P60" i="1"/>
  <c r="N60" i="1"/>
  <c r="S60" i="1"/>
  <c r="D60" i="1"/>
  <c r="B60" i="1"/>
  <c r="D59" i="1"/>
  <c r="G59" i="1"/>
  <c r="E59" i="1"/>
  <c r="J59" i="1"/>
  <c r="H59" i="1"/>
  <c r="K59" i="1"/>
  <c r="P59" i="1"/>
  <c r="N59" i="1"/>
  <c r="Q59" i="1"/>
  <c r="T59" i="1"/>
  <c r="T58" i="1"/>
  <c r="D58" i="1"/>
  <c r="B58" i="1"/>
  <c r="E58" i="1"/>
  <c r="J58" i="1"/>
  <c r="M58" i="1"/>
  <c r="K58" i="1"/>
  <c r="P58" i="1"/>
  <c r="N58" i="1"/>
  <c r="Q58" i="1"/>
  <c r="S57" i="1"/>
  <c r="Q57" i="1"/>
  <c r="T57" i="1"/>
  <c r="D57" i="1"/>
  <c r="B57" i="1"/>
  <c r="G57" i="1"/>
  <c r="J57" i="1"/>
  <c r="H57" i="1"/>
  <c r="M57" i="1"/>
  <c r="N57" i="1"/>
  <c r="P56" i="1"/>
  <c r="S56" i="1"/>
  <c r="Q56" i="1"/>
  <c r="T56" i="1"/>
  <c r="D56" i="1"/>
  <c r="B56" i="1"/>
  <c r="G56" i="1"/>
  <c r="E56" i="1"/>
  <c r="J56" i="1"/>
  <c r="H56" i="1"/>
  <c r="M56" i="1"/>
  <c r="K56" i="1"/>
  <c r="M55" i="1"/>
  <c r="K55" i="1"/>
  <c r="N55" i="1"/>
  <c r="S55" i="1"/>
  <c r="Q55" i="1"/>
  <c r="T55" i="1"/>
  <c r="B55" i="1"/>
  <c r="G55" i="1"/>
  <c r="E55" i="1"/>
  <c r="J55" i="1"/>
  <c r="H55" i="1"/>
  <c r="J54" i="1"/>
  <c r="H54" i="1"/>
  <c r="M54" i="1"/>
  <c r="K54" i="1"/>
  <c r="P54" i="1"/>
  <c r="N54" i="1"/>
  <c r="S54" i="1"/>
  <c r="Q54" i="1"/>
  <c r="T54" i="1"/>
  <c r="D54" i="1"/>
  <c r="E54" i="1"/>
  <c r="G53" i="1"/>
  <c r="E53" i="1"/>
  <c r="J53" i="1"/>
  <c r="H53" i="1"/>
  <c r="M53" i="1"/>
  <c r="K53" i="1"/>
  <c r="N53" i="1"/>
  <c r="S53" i="1"/>
  <c r="B53" i="1"/>
  <c r="D52" i="1"/>
  <c r="G52" i="1"/>
  <c r="E52" i="1"/>
  <c r="J52" i="1"/>
  <c r="K52" i="1"/>
  <c r="P52" i="1"/>
  <c r="S52" i="1"/>
  <c r="Q52" i="1"/>
  <c r="T52" i="1"/>
  <c r="T51" i="1"/>
  <c r="D51" i="1"/>
  <c r="B51" i="1"/>
  <c r="E51" i="1"/>
  <c r="J51" i="1"/>
  <c r="H51" i="1"/>
  <c r="K51" i="1"/>
  <c r="P51" i="1"/>
  <c r="N51" i="1"/>
  <c r="Q51" i="1"/>
  <c r="S50" i="1"/>
  <c r="T50" i="1"/>
  <c r="B50" i="1"/>
  <c r="G50" i="1"/>
  <c r="E50" i="1"/>
  <c r="H50" i="1"/>
  <c r="M50" i="1"/>
  <c r="P50" i="1"/>
  <c r="N50" i="1"/>
  <c r="P49" i="1"/>
  <c r="N49" i="1"/>
  <c r="Q49" i="1"/>
  <c r="T49" i="1"/>
  <c r="D49" i="1"/>
  <c r="B49" i="1"/>
  <c r="E49" i="1"/>
  <c r="J49" i="1"/>
  <c r="K49" i="1"/>
  <c r="M48" i="1"/>
  <c r="K48" i="1"/>
  <c r="P48" i="1"/>
  <c r="N48" i="1"/>
  <c r="S48" i="1"/>
  <c r="B48" i="1"/>
  <c r="G48" i="1"/>
  <c r="H48" i="1"/>
  <c r="J47" i="1"/>
  <c r="M47" i="1"/>
  <c r="K47" i="1"/>
  <c r="P47" i="1"/>
  <c r="S47" i="1"/>
  <c r="Q47" i="1"/>
  <c r="T47" i="1"/>
  <c r="D47" i="1"/>
  <c r="C47" i="1"/>
  <c r="B47" i="1"/>
  <c r="E47" i="1"/>
  <c r="G46" i="1"/>
  <c r="E46" i="1"/>
  <c r="H46" i="1"/>
  <c r="M46" i="1"/>
  <c r="L46" i="1"/>
  <c r="N46" i="1"/>
  <c r="S46" i="1"/>
  <c r="Q46" i="1"/>
  <c r="T46" i="1"/>
  <c r="B46" i="1"/>
  <c r="D45" i="1"/>
  <c r="C45" i="1"/>
  <c r="E45" i="1"/>
  <c r="J45" i="1"/>
  <c r="K45" i="1"/>
  <c r="P45" i="1"/>
  <c r="N45" i="1"/>
  <c r="Q45" i="1"/>
  <c r="T45" i="1"/>
  <c r="T44" i="1"/>
  <c r="D44" i="1"/>
  <c r="B44" i="1"/>
  <c r="G44" i="1"/>
  <c r="E44" i="1"/>
  <c r="J44" i="1"/>
  <c r="I44" i="1"/>
  <c r="M44" i="1"/>
  <c r="K44" i="1"/>
  <c r="P44" i="1"/>
  <c r="O44" i="1"/>
  <c r="Q44" i="1"/>
  <c r="S43" i="1"/>
  <c r="R43" i="1"/>
  <c r="Q43" i="1"/>
  <c r="T43" i="1"/>
  <c r="D43" i="1"/>
  <c r="B43" i="1"/>
  <c r="G43" i="1"/>
  <c r="F43" i="1"/>
  <c r="H43" i="1"/>
  <c r="M43" i="1"/>
  <c r="P43" i="1"/>
  <c r="N43" i="1"/>
  <c r="P42" i="1"/>
  <c r="N42" i="1"/>
  <c r="S42" i="1"/>
  <c r="Q42" i="1"/>
  <c r="T42" i="1"/>
  <c r="D42" i="1"/>
  <c r="B42" i="1"/>
  <c r="G42" i="1"/>
  <c r="E42" i="1"/>
  <c r="J42" i="1"/>
  <c r="H42" i="1"/>
  <c r="M42" i="1"/>
  <c r="K42" i="1"/>
  <c r="M41" i="1"/>
  <c r="L41" i="1"/>
  <c r="N41" i="1"/>
  <c r="S41" i="1"/>
  <c r="Q41" i="1"/>
  <c r="T41" i="1"/>
  <c r="B41" i="1"/>
  <c r="G41" i="1"/>
  <c r="F41" i="1"/>
  <c r="J41" i="1"/>
  <c r="H41" i="1"/>
  <c r="J40" i="1"/>
  <c r="K40" i="1"/>
  <c r="P40" i="1"/>
  <c r="O40" i="1"/>
  <c r="N40" i="1"/>
  <c r="S40" i="1"/>
  <c r="Q40" i="1"/>
  <c r="T40" i="1"/>
  <c r="D40" i="1"/>
  <c r="C40" i="1"/>
  <c r="B40" i="1"/>
  <c r="G40" i="1"/>
  <c r="E40" i="1"/>
  <c r="G39" i="1"/>
  <c r="F39" i="1"/>
  <c r="J39" i="1"/>
  <c r="H39" i="1"/>
  <c r="M39" i="1"/>
  <c r="K39" i="1"/>
  <c r="P39" i="1"/>
  <c r="N39" i="1"/>
  <c r="S39" i="1"/>
  <c r="R39" i="1"/>
  <c r="Q39" i="1"/>
  <c r="U39" i="1"/>
  <c r="T39" i="1"/>
  <c r="D39" i="1"/>
  <c r="B39" i="1"/>
  <c r="D38" i="1"/>
  <c r="C38" i="1"/>
  <c r="B38" i="1"/>
  <c r="G38" i="1"/>
  <c r="F38" i="1"/>
  <c r="E38" i="1"/>
  <c r="J38" i="1"/>
  <c r="H38" i="1"/>
  <c r="M38" i="1"/>
  <c r="L38" i="1"/>
  <c r="K38" i="1"/>
  <c r="P38" i="1"/>
  <c r="O38" i="1"/>
  <c r="N38" i="1"/>
  <c r="Q38" i="1"/>
  <c r="T38" i="1"/>
  <c r="T37" i="1"/>
  <c r="D37" i="1"/>
  <c r="C37" i="1"/>
  <c r="B37" i="1"/>
  <c r="E37" i="1"/>
  <c r="J37" i="1"/>
  <c r="H37" i="1"/>
  <c r="K37" i="1"/>
  <c r="P37" i="1"/>
  <c r="O37" i="1"/>
  <c r="S37" i="1"/>
  <c r="Q37" i="1"/>
  <c r="S36" i="1"/>
  <c r="R36" i="1"/>
  <c r="Q36" i="1"/>
  <c r="U36" i="1"/>
  <c r="T36" i="1"/>
  <c r="C36" i="1"/>
  <c r="B36" i="1"/>
  <c r="G36" i="1"/>
  <c r="F36" i="1"/>
  <c r="J36" i="1"/>
  <c r="I36" i="1"/>
  <c r="H36" i="1"/>
  <c r="M36" i="1"/>
  <c r="L36" i="1"/>
  <c r="K36" i="1"/>
  <c r="P36" i="1"/>
  <c r="O36" i="1"/>
  <c r="N36" i="1"/>
  <c r="P35" i="1"/>
  <c r="N35" i="1"/>
  <c r="R35" i="1"/>
  <c r="Q35" i="1"/>
  <c r="U35" i="1"/>
  <c r="T35" i="1"/>
  <c r="D35" i="1"/>
  <c r="C35" i="1"/>
  <c r="G35" i="1"/>
  <c r="F35" i="1"/>
  <c r="E35" i="1"/>
  <c r="J35" i="1"/>
  <c r="I35" i="1"/>
  <c r="L35" i="1"/>
  <c r="K35" i="1"/>
  <c r="M34" i="1"/>
  <c r="L34" i="1"/>
  <c r="O34" i="1"/>
  <c r="N34" i="1"/>
  <c r="S34" i="1"/>
  <c r="R34" i="1"/>
  <c r="Q34" i="1"/>
  <c r="U34" i="1"/>
  <c r="T34" i="1"/>
  <c r="D34" i="1"/>
  <c r="C34" i="1"/>
  <c r="B34" i="1"/>
  <c r="G34" i="1"/>
  <c r="F34" i="1"/>
  <c r="J34" i="1"/>
  <c r="H34" i="1"/>
  <c r="J33" i="1"/>
  <c r="M33" i="1"/>
  <c r="L33" i="1"/>
  <c r="K33" i="1"/>
  <c r="P33" i="1"/>
  <c r="O33" i="1"/>
  <c r="S33" i="1"/>
  <c r="Q33" i="1"/>
  <c r="U33" i="1"/>
  <c r="T33" i="1"/>
  <c r="D33" i="1"/>
  <c r="C33" i="1"/>
  <c r="B33" i="1"/>
  <c r="F33" i="1"/>
  <c r="E33" i="1"/>
  <c r="G32" i="1"/>
  <c r="F32" i="1"/>
  <c r="E32" i="1"/>
  <c r="J32" i="1"/>
  <c r="I32" i="1"/>
  <c r="H32" i="1"/>
  <c r="M32" i="1"/>
  <c r="L32" i="1"/>
  <c r="K32" i="1"/>
  <c r="O32" i="1"/>
  <c r="N32" i="1"/>
  <c r="S32" i="1"/>
  <c r="R32" i="1"/>
  <c r="Q32" i="1"/>
  <c r="U32" i="1"/>
  <c r="T32" i="1"/>
  <c r="D32" i="1"/>
  <c r="C32" i="1"/>
  <c r="B32" i="1"/>
  <c r="D31" i="1"/>
  <c r="C31" i="1"/>
  <c r="G31" i="1"/>
  <c r="E31" i="1"/>
  <c r="J31" i="1"/>
  <c r="I31" i="1"/>
  <c r="L31" i="1"/>
  <c r="K31" i="1"/>
  <c r="P31" i="1"/>
  <c r="O31" i="1"/>
  <c r="N31" i="1"/>
  <c r="S31" i="1"/>
  <c r="Q31" i="1"/>
  <c r="U31" i="1"/>
  <c r="T31" i="1"/>
  <c r="U30" i="1"/>
  <c r="T30" i="1"/>
  <c r="D30" i="1"/>
  <c r="C30" i="1"/>
  <c r="B30" i="1"/>
  <c r="G30" i="1"/>
  <c r="E30" i="1"/>
  <c r="J30" i="1"/>
  <c r="I30" i="1"/>
  <c r="H30" i="1"/>
  <c r="L30" i="1"/>
  <c r="K30" i="1"/>
  <c r="P30" i="1"/>
  <c r="O30" i="1"/>
  <c r="N30" i="1"/>
  <c r="S30" i="1"/>
  <c r="Q30" i="1"/>
  <c r="S29" i="1"/>
  <c r="R29" i="1"/>
  <c r="Q29" i="1"/>
  <c r="T29" i="1"/>
  <c r="B29" i="1"/>
  <c r="G29" i="1"/>
  <c r="F29" i="1"/>
  <c r="E29" i="1"/>
  <c r="J29" i="1"/>
  <c r="I29" i="1"/>
  <c r="H29" i="1"/>
  <c r="M29" i="1"/>
  <c r="L29" i="1"/>
  <c r="K29" i="1"/>
  <c r="O29" i="1"/>
  <c r="N29" i="1"/>
  <c r="P28" i="1"/>
  <c r="O28" i="1"/>
  <c r="Q28" i="1"/>
  <c r="T28" i="1"/>
  <c r="D28" i="1"/>
  <c r="C28" i="1"/>
  <c r="G28" i="1"/>
  <c r="F28" i="1"/>
  <c r="E28" i="1"/>
  <c r="J28" i="1"/>
  <c r="I28" i="1"/>
  <c r="H28" i="1"/>
  <c r="M28" i="1"/>
  <c r="L28" i="1"/>
  <c r="K28" i="1"/>
  <c r="M27" i="1"/>
  <c r="L27" i="1"/>
  <c r="P27" i="1"/>
  <c r="N27" i="1"/>
  <c r="S27" i="1"/>
  <c r="R27" i="1"/>
  <c r="U27" i="1"/>
  <c r="T27" i="1"/>
  <c r="D27" i="1"/>
  <c r="C27" i="1"/>
  <c r="B27" i="1"/>
  <c r="G27" i="1"/>
  <c r="F27" i="1"/>
  <c r="E27" i="1"/>
  <c r="I27" i="1"/>
  <c r="H27" i="1"/>
  <c r="J26" i="1"/>
  <c r="I26" i="1"/>
  <c r="H26" i="1"/>
  <c r="L26" i="1"/>
  <c r="K26" i="1"/>
  <c r="P26" i="1"/>
  <c r="O26" i="1"/>
  <c r="N26" i="1"/>
  <c r="S26" i="1"/>
  <c r="R26" i="1"/>
  <c r="Q26" i="1"/>
  <c r="U26" i="1"/>
  <c r="T26" i="1"/>
  <c r="D26" i="1"/>
  <c r="C26" i="1"/>
  <c r="B26" i="1"/>
  <c r="F26" i="1"/>
  <c r="E26" i="1"/>
  <c r="G25" i="1"/>
  <c r="F25" i="1"/>
  <c r="J25" i="1"/>
  <c r="I25" i="1"/>
  <c r="H25" i="1"/>
  <c r="M25" i="1"/>
  <c r="L25" i="1"/>
  <c r="K25" i="1"/>
  <c r="P25" i="1"/>
  <c r="O25" i="1"/>
  <c r="N25" i="1"/>
  <c r="S25" i="1"/>
  <c r="R25" i="1"/>
  <c r="Q25" i="1"/>
  <c r="U25" i="1"/>
  <c r="T25" i="1"/>
  <c r="D25" i="1"/>
  <c r="C25" i="1"/>
  <c r="B25" i="1"/>
  <c r="D24" i="1"/>
  <c r="C24" i="1"/>
  <c r="B24" i="1"/>
  <c r="G24" i="1"/>
  <c r="F24" i="1"/>
  <c r="E24" i="1"/>
  <c r="J24" i="1"/>
  <c r="I24" i="1"/>
  <c r="H24" i="1"/>
  <c r="K24" i="1"/>
  <c r="P24" i="1"/>
  <c r="O24" i="1"/>
  <c r="N24" i="1"/>
  <c r="S24" i="1"/>
  <c r="R24" i="1"/>
  <c r="Q24" i="1"/>
  <c r="U24" i="1"/>
  <c r="T24" i="1"/>
  <c r="U23" i="1"/>
  <c r="T23" i="1"/>
  <c r="D23" i="1"/>
  <c r="C23" i="1"/>
  <c r="B23" i="1"/>
  <c r="G23" i="1"/>
  <c r="E23" i="1"/>
  <c r="J23" i="1"/>
  <c r="I23" i="1"/>
  <c r="H23" i="1"/>
  <c r="L23" i="1"/>
  <c r="K23" i="1"/>
  <c r="P23" i="1"/>
  <c r="O23" i="1"/>
  <c r="N23" i="1"/>
  <c r="S23" i="1"/>
  <c r="R23" i="1"/>
  <c r="Q23" i="1"/>
  <c r="S22" i="1"/>
  <c r="R22" i="1"/>
  <c r="U22" i="1"/>
  <c r="T22" i="1"/>
  <c r="B22" i="1"/>
  <c r="G22" i="1"/>
  <c r="F22" i="1"/>
  <c r="E22" i="1"/>
  <c r="J22" i="1"/>
  <c r="I22" i="1"/>
  <c r="H22" i="1"/>
  <c r="M22" i="1"/>
  <c r="L22" i="1"/>
  <c r="K22" i="1"/>
  <c r="P22" i="1"/>
  <c r="O22" i="1"/>
  <c r="N22" i="1"/>
  <c r="P21" i="1"/>
  <c r="O21" i="1"/>
  <c r="N21" i="1"/>
  <c r="R21" i="1"/>
  <c r="Q21" i="1"/>
  <c r="U21" i="1"/>
  <c r="T21" i="1"/>
  <c r="D21" i="1"/>
  <c r="C21" i="1"/>
  <c r="B21" i="1"/>
  <c r="G21" i="1"/>
  <c r="F21" i="1"/>
  <c r="E21" i="1"/>
  <c r="J21" i="1"/>
  <c r="I21" i="1"/>
  <c r="M21" i="1"/>
  <c r="L21" i="1"/>
  <c r="K21" i="1"/>
  <c r="M20" i="1"/>
  <c r="L20" i="1"/>
  <c r="K20" i="1"/>
  <c r="P20" i="1"/>
  <c r="O20" i="1"/>
  <c r="N20" i="1"/>
  <c r="S20" i="1"/>
  <c r="R20" i="1"/>
  <c r="Q20" i="1"/>
  <c r="U20" i="1"/>
  <c r="D20" i="1"/>
  <c r="C20" i="1"/>
  <c r="B20" i="1"/>
  <c r="G20" i="1"/>
  <c r="F20" i="1"/>
  <c r="J20" i="1"/>
  <c r="I20" i="1"/>
  <c r="H20" i="1"/>
  <c r="J19" i="1"/>
  <c r="I19" i="1"/>
  <c r="H19" i="1"/>
  <c r="M19" i="1"/>
  <c r="L19" i="1"/>
  <c r="K19" i="1"/>
  <c r="P19" i="1"/>
  <c r="O19" i="1"/>
  <c r="N19" i="1"/>
  <c r="S19" i="1"/>
  <c r="R19" i="1"/>
  <c r="Q19" i="1"/>
  <c r="U19" i="1"/>
  <c r="T19" i="1"/>
  <c r="D19" i="1"/>
  <c r="C19" i="1"/>
  <c r="B19" i="1"/>
  <c r="G19" i="1"/>
  <c r="F19" i="1"/>
  <c r="E19" i="1"/>
  <c r="G18" i="1"/>
  <c r="F18" i="1"/>
  <c r="E18" i="1"/>
  <c r="J18" i="1"/>
  <c r="I18" i="1"/>
  <c r="H18" i="1"/>
  <c r="M18" i="1"/>
  <c r="L18" i="1"/>
  <c r="K18" i="1"/>
  <c r="P18" i="1"/>
  <c r="O18" i="1"/>
  <c r="N18" i="1"/>
  <c r="S18" i="1"/>
  <c r="R18" i="1"/>
  <c r="Q18" i="1"/>
  <c r="U18" i="1"/>
  <c r="T18" i="1"/>
  <c r="C18" i="1"/>
  <c r="B18" i="1"/>
  <c r="D17" i="1"/>
  <c r="C17" i="1"/>
  <c r="B17" i="1"/>
  <c r="G17" i="1"/>
  <c r="F17" i="1"/>
  <c r="E17" i="1"/>
  <c r="J17" i="1"/>
  <c r="I17" i="1"/>
  <c r="H17" i="1"/>
  <c r="M17" i="1"/>
  <c r="K17" i="1"/>
  <c r="P17" i="1"/>
  <c r="O17" i="1"/>
  <c r="N17" i="1"/>
  <c r="S17" i="1"/>
  <c r="R17" i="1"/>
  <c r="Q17" i="1"/>
  <c r="U17" i="1"/>
  <c r="T17" i="1"/>
  <c r="T16" i="1"/>
  <c r="D16" i="1"/>
  <c r="C16" i="1"/>
  <c r="B16" i="1"/>
  <c r="G16" i="1"/>
  <c r="E16" i="1"/>
  <c r="J16" i="1"/>
  <c r="I16" i="1"/>
  <c r="H16" i="1"/>
  <c r="M16" i="1"/>
  <c r="K16" i="1"/>
  <c r="P16" i="1"/>
  <c r="O16" i="1"/>
  <c r="N16" i="1"/>
  <c r="S16" i="1"/>
  <c r="R16" i="1"/>
  <c r="Q16" i="1"/>
  <c r="S15" i="1"/>
  <c r="R15" i="1"/>
  <c r="Q15" i="1"/>
  <c r="U15" i="1"/>
  <c r="T15" i="1"/>
  <c r="D15" i="1"/>
  <c r="C15" i="1"/>
  <c r="B15" i="1"/>
  <c r="G15" i="1"/>
  <c r="F15" i="1"/>
  <c r="E15" i="1"/>
  <c r="J15" i="1"/>
  <c r="I15" i="1"/>
  <c r="H15" i="1"/>
  <c r="M15" i="1"/>
  <c r="L15" i="1"/>
  <c r="K15" i="1"/>
  <c r="P15" i="1"/>
  <c r="N15" i="1"/>
  <c r="P14" i="1"/>
  <c r="O14" i="1"/>
  <c r="N14" i="1"/>
  <c r="S14" i="1"/>
  <c r="R14" i="1"/>
  <c r="Q14" i="1"/>
  <c r="U14" i="1"/>
  <c r="T14" i="1"/>
  <c r="D14" i="1"/>
  <c r="C14" i="1"/>
  <c r="B14" i="1"/>
  <c r="G14" i="1"/>
  <c r="F14" i="1"/>
  <c r="E14" i="1"/>
  <c r="J14" i="1"/>
  <c r="I14" i="1"/>
  <c r="H14" i="1"/>
  <c r="M14" i="1"/>
  <c r="L14" i="1"/>
  <c r="K14" i="1"/>
  <c r="M13" i="1"/>
  <c r="L13" i="1"/>
  <c r="K13" i="1"/>
  <c r="P13" i="1"/>
  <c r="O13" i="1"/>
  <c r="N13" i="1"/>
  <c r="S13" i="1"/>
  <c r="R13" i="1"/>
  <c r="Q13" i="1"/>
  <c r="U13" i="1"/>
  <c r="T13" i="1"/>
  <c r="D13" i="1"/>
  <c r="C13" i="1"/>
  <c r="B13" i="1"/>
  <c r="G13" i="1"/>
  <c r="F13" i="1"/>
  <c r="E13" i="1"/>
  <c r="J13" i="1"/>
  <c r="I13" i="1"/>
  <c r="H13" i="1"/>
  <c r="J12" i="1"/>
  <c r="I12" i="1"/>
  <c r="H12" i="1"/>
  <c r="M12" i="1"/>
  <c r="L12" i="1"/>
  <c r="K12" i="1"/>
  <c r="P12" i="1"/>
  <c r="O12" i="1"/>
  <c r="N12" i="1"/>
  <c r="S12" i="1"/>
  <c r="Q12" i="1"/>
  <c r="U12" i="1"/>
  <c r="T12" i="1"/>
  <c r="D12" i="1"/>
  <c r="C12" i="1"/>
  <c r="G12" i="1"/>
  <c r="F12" i="1"/>
  <c r="E12" i="1"/>
  <c r="G11" i="1"/>
  <c r="F11" i="1"/>
  <c r="E11" i="1"/>
  <c r="J11" i="1"/>
  <c r="I11" i="1"/>
  <c r="H11" i="1"/>
  <c r="M11" i="1"/>
  <c r="L11" i="1"/>
  <c r="K11" i="1"/>
  <c r="P11" i="1"/>
  <c r="O11" i="1"/>
  <c r="N11" i="1"/>
  <c r="S11" i="1"/>
  <c r="R11" i="1"/>
  <c r="Q11" i="1"/>
  <c r="U11" i="1"/>
  <c r="T11" i="1"/>
  <c r="D11" i="1"/>
  <c r="C11" i="1"/>
  <c r="B11" i="1"/>
  <c r="R28" i="1"/>
  <c r="R30" i="1"/>
  <c r="S35" i="1"/>
  <c r="R38" i="1"/>
  <c r="R50" i="1"/>
  <c r="R52" i="1"/>
  <c r="R56" i="1"/>
  <c r="R58" i="1"/>
  <c r="S59" i="1"/>
  <c r="R62" i="1"/>
  <c r="R64" i="1"/>
  <c r="R70" i="1"/>
  <c r="R72" i="1"/>
  <c r="S73" i="1"/>
  <c r="R74" i="1"/>
  <c r="R76" i="1"/>
  <c r="R80" i="1"/>
  <c r="R84" i="1"/>
  <c r="R88" i="1"/>
  <c r="N28" i="1"/>
  <c r="N37" i="1"/>
  <c r="P41" i="1"/>
  <c r="O42" i="1"/>
  <c r="O46" i="1"/>
  <c r="O48" i="1"/>
  <c r="O50" i="1"/>
  <c r="N52" i="1"/>
  <c r="O52" i="1"/>
  <c r="P53" i="1"/>
  <c r="O54" i="1"/>
  <c r="O56" i="1"/>
  <c r="P57" i="1"/>
  <c r="O58" i="1"/>
  <c r="O60" i="1"/>
  <c r="O62" i="1"/>
  <c r="O64" i="1"/>
  <c r="P67" i="1"/>
  <c r="N68" i="1"/>
  <c r="O70" i="1"/>
  <c r="O72" i="1"/>
  <c r="O74" i="1"/>
  <c r="P74" i="1"/>
  <c r="N75" i="1"/>
  <c r="O76" i="1"/>
  <c r="O78" i="1"/>
  <c r="O80" i="1"/>
  <c r="O82" i="1"/>
  <c r="O84" i="1"/>
  <c r="O86" i="1"/>
  <c r="O88" i="1"/>
  <c r="L16" i="1"/>
  <c r="L24" i="1"/>
  <c r="M31" i="1"/>
  <c r="K34" i="1"/>
  <c r="L40" i="1"/>
  <c r="L44" i="1"/>
  <c r="K46" i="1"/>
  <c r="L48" i="1"/>
  <c r="L50" i="1"/>
  <c r="M51" i="1"/>
  <c r="L54" i="1"/>
  <c r="L56" i="1"/>
  <c r="L58" i="1"/>
  <c r="K62" i="1"/>
  <c r="L62" i="1"/>
  <c r="M63" i="1"/>
  <c r="L64" i="1"/>
  <c r="M65" i="1"/>
  <c r="M66" i="1"/>
  <c r="M68" i="1"/>
  <c r="L70" i="1"/>
  <c r="M70" i="1"/>
  <c r="L72" i="1"/>
  <c r="L74" i="1"/>
  <c r="L76" i="1"/>
  <c r="M77" i="1"/>
  <c r="L78" i="1"/>
  <c r="L80" i="1"/>
  <c r="K81" i="1"/>
  <c r="L84" i="1"/>
  <c r="K85" i="1"/>
  <c r="M87" i="1"/>
  <c r="K88" i="1"/>
  <c r="L88" i="1"/>
  <c r="H21" i="1"/>
  <c r="J27" i="1"/>
  <c r="H31" i="1"/>
  <c r="H33" i="1"/>
  <c r="I34" i="1"/>
  <c r="H35" i="1"/>
  <c r="I38" i="1"/>
  <c r="I42" i="1"/>
  <c r="J43" i="1"/>
  <c r="H45" i="1"/>
  <c r="I46" i="1"/>
  <c r="H47" i="1"/>
  <c r="I48" i="1"/>
  <c r="H49" i="1"/>
  <c r="I50" i="1"/>
  <c r="J50" i="1"/>
  <c r="I52" i="1"/>
  <c r="I54" i="1"/>
  <c r="I56" i="1"/>
  <c r="I58" i="1"/>
  <c r="I60" i="1"/>
  <c r="J60" i="1"/>
  <c r="J62" i="1"/>
  <c r="I64" i="1"/>
  <c r="J64" i="1"/>
  <c r="H65" i="1"/>
  <c r="H66" i="1"/>
  <c r="I66" i="1"/>
  <c r="J67" i="1"/>
  <c r="H68" i="1"/>
  <c r="I68" i="1"/>
  <c r="J69" i="1"/>
  <c r="I70" i="1"/>
  <c r="J71" i="1"/>
  <c r="J74" i="1"/>
  <c r="I76" i="1"/>
  <c r="I78" i="1"/>
  <c r="H79" i="1"/>
  <c r="I80" i="1"/>
  <c r="I82" i="1"/>
  <c r="I88" i="1"/>
  <c r="F16" i="1"/>
  <c r="E20" i="1"/>
  <c r="G26" i="1"/>
  <c r="E36" i="1"/>
  <c r="F40" i="1"/>
  <c r="F42" i="1"/>
  <c r="E43" i="1"/>
  <c r="F44" i="1"/>
  <c r="G45" i="1"/>
  <c r="F46" i="1"/>
  <c r="E48" i="1"/>
  <c r="F48" i="1"/>
  <c r="G49" i="1"/>
  <c r="F50" i="1"/>
  <c r="F52" i="1"/>
  <c r="F54" i="1"/>
  <c r="E57" i="1"/>
  <c r="F58" i="1"/>
  <c r="G58" i="1"/>
  <c r="F60" i="1"/>
  <c r="F62" i="1"/>
  <c r="F64" i="1"/>
  <c r="F66" i="1"/>
  <c r="F68" i="1"/>
  <c r="G68" i="1"/>
  <c r="E69" i="1"/>
  <c r="F70" i="1"/>
  <c r="E71" i="1"/>
  <c r="G72" i="1"/>
  <c r="G73" i="1"/>
  <c r="E74" i="1"/>
  <c r="F74" i="1"/>
  <c r="F76" i="1"/>
  <c r="G77" i="1"/>
  <c r="F80" i="1"/>
  <c r="F82" i="1"/>
  <c r="E83" i="1"/>
  <c r="F84" i="1"/>
  <c r="G84" i="1"/>
  <c r="F86" i="1"/>
  <c r="B12" i="1"/>
  <c r="C22" i="1"/>
  <c r="D22" i="1"/>
  <c r="D29" i="1"/>
  <c r="B31" i="1"/>
  <c r="D36" i="1"/>
  <c r="D41" i="1"/>
  <c r="C42" i="1"/>
  <c r="B45" i="1"/>
  <c r="C46" i="1"/>
  <c r="D48" i="1"/>
  <c r="C50" i="1"/>
  <c r="C52" i="1"/>
  <c r="B54" i="1"/>
  <c r="C54" i="1"/>
  <c r="C56" i="1"/>
  <c r="C58" i="1"/>
  <c r="C62" i="1"/>
  <c r="B63" i="1"/>
  <c r="C64" i="1"/>
  <c r="B66" i="1"/>
  <c r="C66" i="1"/>
  <c r="C68" i="1"/>
  <c r="C70" i="1"/>
  <c r="C72" i="1"/>
  <c r="C74" i="1"/>
  <c r="B75" i="1"/>
  <c r="C76" i="1"/>
  <c r="B77" i="1"/>
  <c r="C78" i="1"/>
  <c r="D78" i="1"/>
  <c r="C82" i="1"/>
  <c r="B84" i="1"/>
  <c r="C84" i="1"/>
  <c r="C86" i="1"/>
  <c r="B87" i="1"/>
  <c r="D88" i="1"/>
  <c r="R10" i="1"/>
  <c r="P10" i="1"/>
  <c r="O15" i="1"/>
  <c r="U16" i="1"/>
  <c r="L17" i="1"/>
  <c r="D18" i="1"/>
  <c r="T20" i="1"/>
  <c r="S21" i="1"/>
  <c r="Q22" i="1"/>
  <c r="F23" i="1"/>
  <c r="M23" i="1"/>
  <c r="M24" i="1"/>
  <c r="E25" i="1"/>
  <c r="M26" i="1"/>
  <c r="K27" i="1"/>
  <c r="O27" i="1"/>
  <c r="Q27" i="1"/>
  <c r="B28" i="1"/>
  <c r="S28" i="1"/>
  <c r="U28" i="1"/>
  <c r="C29" i="1"/>
  <c r="P29" i="1"/>
  <c r="U29" i="1"/>
  <c r="F30" i="1"/>
  <c r="M30" i="1"/>
  <c r="F31" i="1"/>
  <c r="R31" i="1"/>
  <c r="P32" i="1"/>
  <c r="G33" i="1"/>
  <c r="I33" i="1"/>
  <c r="N33" i="1"/>
  <c r="R33" i="1"/>
  <c r="E34" i="1"/>
  <c r="P34" i="1"/>
  <c r="B35" i="1"/>
  <c r="M35" i="1"/>
  <c r="O35" i="1"/>
  <c r="F37" i="1"/>
  <c r="G37" i="1"/>
  <c r="I37" i="1"/>
  <c r="L37" i="1"/>
  <c r="M37" i="1"/>
  <c r="R37" i="1"/>
  <c r="U37" i="1"/>
  <c r="S38" i="1"/>
  <c r="U38" i="1"/>
  <c r="C39" i="1"/>
  <c r="E39" i="1"/>
  <c r="I39" i="1"/>
  <c r="L39" i="1"/>
  <c r="O39" i="1"/>
  <c r="H40" i="1"/>
  <c r="I40" i="1"/>
  <c r="M40" i="1"/>
  <c r="R40" i="1"/>
  <c r="U40" i="1"/>
  <c r="C41" i="1"/>
  <c r="E41" i="1"/>
  <c r="I41" i="1"/>
  <c r="K41" i="1"/>
  <c r="O41" i="1"/>
  <c r="R41" i="1"/>
  <c r="U41" i="1"/>
  <c r="L42" i="1"/>
  <c r="R42" i="1"/>
  <c r="U42" i="1"/>
  <c r="C43" i="1"/>
  <c r="I43" i="1"/>
  <c r="K43" i="1"/>
  <c r="L43" i="1"/>
  <c r="O43" i="1"/>
  <c r="U43" i="1"/>
  <c r="C44" i="1"/>
  <c r="H44" i="1"/>
  <c r="N44" i="1"/>
  <c r="R44" i="1"/>
  <c r="S44" i="1"/>
  <c r="U44" i="1"/>
  <c r="F45" i="1"/>
  <c r="I45" i="1"/>
  <c r="L45" i="1"/>
  <c r="M45" i="1"/>
  <c r="O45" i="1"/>
  <c r="R45" i="1"/>
  <c r="S45" i="1"/>
  <c r="U45" i="1"/>
  <c r="D46" i="1"/>
  <c r="J46" i="1"/>
  <c r="P46" i="1"/>
  <c r="R46" i="1"/>
  <c r="U46" i="1"/>
  <c r="F47" i="1"/>
  <c r="G47" i="1"/>
  <c r="I47" i="1"/>
  <c r="L47" i="1"/>
  <c r="N47" i="1"/>
  <c r="O47" i="1"/>
  <c r="R47" i="1"/>
  <c r="U47" i="1"/>
  <c r="C48" i="1"/>
  <c r="J48" i="1"/>
  <c r="Q48" i="1"/>
  <c r="R48" i="1"/>
  <c r="T48" i="1"/>
  <c r="U48" i="1"/>
  <c r="C49" i="1"/>
  <c r="F49" i="1"/>
  <c r="I49" i="1"/>
  <c r="L49" i="1"/>
  <c r="M49" i="1"/>
  <c r="O49" i="1"/>
  <c r="R49" i="1"/>
  <c r="S49" i="1"/>
  <c r="U49" i="1"/>
  <c r="D50" i="1"/>
  <c r="K50" i="1"/>
  <c r="Q50" i="1"/>
  <c r="U50" i="1"/>
  <c r="C51" i="1"/>
  <c r="F51" i="1"/>
  <c r="G51" i="1"/>
  <c r="I51" i="1"/>
  <c r="L51" i="1"/>
  <c r="O51" i="1"/>
  <c r="R51" i="1"/>
  <c r="S51" i="1"/>
  <c r="U51" i="1"/>
  <c r="B52" i="1"/>
  <c r="H52" i="1"/>
  <c r="L52" i="1"/>
  <c r="M52" i="1"/>
  <c r="U52" i="1"/>
  <c r="C53" i="1"/>
  <c r="D53" i="1"/>
  <c r="F53" i="1"/>
  <c r="I53" i="1"/>
  <c r="L53" i="1"/>
  <c r="O53" i="1"/>
  <c r="Q53" i="1"/>
  <c r="R53" i="1"/>
  <c r="T53" i="1"/>
  <c r="U53" i="1"/>
  <c r="G54" i="1"/>
  <c r="R54" i="1"/>
  <c r="U54" i="1"/>
  <c r="C55" i="1"/>
  <c r="D55" i="1"/>
  <c r="F55" i="1"/>
  <c r="I55" i="1"/>
  <c r="L55" i="1"/>
  <c r="O55" i="1"/>
  <c r="P55" i="1"/>
  <c r="R55" i="1"/>
  <c r="U55" i="1"/>
  <c r="F56" i="1"/>
  <c r="N56" i="1"/>
  <c r="U56" i="1"/>
  <c r="C57" i="1"/>
  <c r="F57" i="1"/>
  <c r="I57" i="1"/>
  <c r="K57" i="1"/>
  <c r="L57" i="1"/>
  <c r="O57" i="1"/>
  <c r="R57" i="1"/>
  <c r="U57" i="1"/>
  <c r="H58" i="1"/>
  <c r="S58" i="1"/>
  <c r="U58" i="1"/>
  <c r="B59" i="1"/>
  <c r="C59" i="1"/>
  <c r="F59" i="1"/>
  <c r="I59" i="1"/>
  <c r="L59" i="1"/>
  <c r="M59" i="1"/>
  <c r="O59" i="1"/>
  <c r="R59" i="1"/>
  <c r="U59" i="1"/>
  <c r="C60" i="1"/>
  <c r="E60" i="1"/>
  <c r="L60" i="1"/>
  <c r="Q60" i="1"/>
  <c r="R60" i="1"/>
  <c r="T60" i="1"/>
  <c r="U60" i="1"/>
  <c r="B61" i="1"/>
  <c r="C61" i="1"/>
  <c r="F61" i="1"/>
  <c r="I61" i="1"/>
  <c r="L61" i="1"/>
  <c r="M61" i="1"/>
  <c r="O61" i="1"/>
  <c r="R61" i="1"/>
  <c r="S61" i="1"/>
  <c r="U61" i="1"/>
  <c r="D62" i="1"/>
  <c r="I62" i="1"/>
  <c r="P62" i="1"/>
  <c r="Q62" i="1"/>
  <c r="T62" i="1"/>
  <c r="U62" i="1"/>
  <c r="C63" i="1"/>
  <c r="F63" i="1"/>
  <c r="G63" i="1"/>
  <c r="I63" i="1"/>
  <c r="L63" i="1"/>
  <c r="N63" i="1"/>
  <c r="O63" i="1"/>
  <c r="R63" i="1"/>
  <c r="S63" i="1"/>
  <c r="U63" i="1"/>
  <c r="D64" i="1"/>
  <c r="E64" i="1"/>
  <c r="K64" i="1"/>
  <c r="P64" i="1"/>
  <c r="Q64" i="1"/>
  <c r="T64" i="1"/>
  <c r="U64" i="1"/>
  <c r="B65" i="1"/>
  <c r="C65" i="1"/>
  <c r="F65" i="1"/>
  <c r="G65" i="1"/>
  <c r="I65" i="1"/>
  <c r="L65" i="1"/>
  <c r="N65" i="1"/>
  <c r="O65" i="1"/>
  <c r="R65" i="1"/>
  <c r="S65" i="1"/>
  <c r="U65" i="1"/>
  <c r="G66" i="1"/>
  <c r="L66" i="1"/>
  <c r="N66" i="1"/>
  <c r="O66" i="1"/>
  <c r="R66" i="1"/>
  <c r="S66" i="1"/>
  <c r="U66" i="1"/>
  <c r="C67" i="1"/>
  <c r="D67" i="1"/>
  <c r="E67" i="1"/>
  <c r="F67" i="1"/>
  <c r="I67" i="1"/>
  <c r="K67" i="1"/>
  <c r="L67" i="1"/>
  <c r="O67" i="1"/>
  <c r="Q67" i="1"/>
  <c r="R67" i="1"/>
  <c r="T67" i="1"/>
  <c r="U67" i="1"/>
  <c r="B68" i="1"/>
  <c r="L68" i="1"/>
  <c r="O68" i="1"/>
  <c r="R68" i="1"/>
  <c r="S68" i="1"/>
  <c r="U68" i="1"/>
  <c r="C69" i="1"/>
  <c r="D69" i="1"/>
  <c r="F69" i="1"/>
  <c r="I69" i="1"/>
  <c r="K69" i="1"/>
  <c r="L69" i="1"/>
  <c r="O69" i="1"/>
  <c r="P69" i="1"/>
  <c r="Q69" i="1"/>
  <c r="R69" i="1"/>
  <c r="T69" i="1"/>
  <c r="U69" i="1"/>
  <c r="B70" i="1"/>
  <c r="G70" i="1"/>
  <c r="H70" i="1"/>
  <c r="N70" i="1"/>
  <c r="S70" i="1"/>
  <c r="U70" i="1"/>
  <c r="C71" i="1"/>
  <c r="D71" i="1"/>
  <c r="F71" i="1"/>
  <c r="I71" i="1"/>
  <c r="K71" i="1"/>
  <c r="L71" i="1"/>
  <c r="O71" i="1"/>
  <c r="P71" i="1"/>
  <c r="Q71" i="1"/>
  <c r="R71" i="1"/>
  <c r="T71" i="1"/>
  <c r="U71" i="1"/>
  <c r="B72" i="1"/>
  <c r="F72" i="1"/>
  <c r="H72" i="1"/>
  <c r="I72" i="1"/>
  <c r="M72" i="1"/>
  <c r="N72" i="1"/>
  <c r="S72" i="1"/>
  <c r="U72" i="1"/>
  <c r="B73" i="1"/>
  <c r="C73" i="1"/>
  <c r="F73" i="1"/>
  <c r="H73" i="1"/>
  <c r="I73" i="1"/>
  <c r="L73" i="1"/>
  <c r="M73" i="1"/>
  <c r="N73" i="1"/>
  <c r="O73" i="1"/>
  <c r="R73" i="1"/>
  <c r="U73" i="1"/>
  <c r="D74" i="1"/>
  <c r="I74" i="1"/>
  <c r="K74" i="1"/>
  <c r="Q74" i="1"/>
  <c r="T74" i="1"/>
  <c r="U74" i="1"/>
  <c r="C75" i="1"/>
  <c r="F75" i="1"/>
  <c r="G75" i="1"/>
  <c r="H75" i="1"/>
  <c r="I75" i="1"/>
  <c r="L75" i="1"/>
  <c r="M75" i="1"/>
  <c r="O75" i="1"/>
  <c r="R75" i="1"/>
  <c r="S75" i="1"/>
  <c r="U75" i="1"/>
  <c r="D76" i="1"/>
  <c r="E76" i="1"/>
  <c r="J76" i="1"/>
  <c r="K76" i="1"/>
  <c r="P76" i="1"/>
  <c r="Q76" i="1"/>
  <c r="T76" i="1"/>
  <c r="U76" i="1"/>
  <c r="C77" i="1"/>
  <c r="F77" i="1"/>
  <c r="H77" i="1"/>
  <c r="I77" i="1"/>
  <c r="L77" i="1"/>
  <c r="N77" i="1"/>
  <c r="O77" i="1"/>
  <c r="R77" i="1"/>
  <c r="S77" i="1"/>
  <c r="U77" i="1"/>
  <c r="E78" i="1"/>
  <c r="F78" i="1"/>
  <c r="J78" i="1"/>
  <c r="K78" i="1"/>
  <c r="P78" i="1"/>
  <c r="Q78" i="1"/>
  <c r="R78" i="1"/>
  <c r="T78" i="1"/>
  <c r="U78" i="1"/>
  <c r="B79" i="1"/>
  <c r="C79" i="1"/>
  <c r="F79" i="1"/>
  <c r="G79" i="1"/>
  <c r="I79" i="1"/>
  <c r="L79" i="1"/>
  <c r="M79" i="1"/>
  <c r="N79" i="1"/>
  <c r="O79" i="1"/>
  <c r="R79" i="1"/>
  <c r="S79" i="1"/>
  <c r="U79" i="1"/>
  <c r="B80" i="1"/>
  <c r="C80" i="1"/>
  <c r="G80" i="1"/>
  <c r="H80" i="1"/>
  <c r="M80" i="1"/>
  <c r="N80" i="1"/>
  <c r="S80" i="1"/>
  <c r="U80" i="1"/>
  <c r="C81" i="1"/>
  <c r="D81" i="1"/>
  <c r="E81" i="1"/>
  <c r="F81" i="1"/>
  <c r="I81" i="1"/>
  <c r="J81" i="1"/>
  <c r="L81" i="1"/>
  <c r="O81" i="1"/>
  <c r="P81" i="1"/>
  <c r="Q81" i="1"/>
  <c r="R81" i="1"/>
  <c r="T81" i="1"/>
  <c r="U81" i="1"/>
  <c r="B82" i="1"/>
  <c r="G82" i="1"/>
  <c r="H82" i="1"/>
  <c r="L82" i="1"/>
  <c r="M82" i="1"/>
  <c r="N82" i="1"/>
  <c r="R82" i="1"/>
  <c r="S82" i="1"/>
  <c r="U82" i="1"/>
  <c r="D83" i="1"/>
  <c r="F83" i="1"/>
  <c r="J83" i="1"/>
  <c r="K83" i="1"/>
  <c r="L83" i="1"/>
  <c r="P83" i="1"/>
  <c r="Q83" i="1"/>
  <c r="R83" i="1"/>
  <c r="T83" i="1"/>
  <c r="U83" i="1"/>
  <c r="H84" i="1"/>
  <c r="I84" i="1"/>
  <c r="M84" i="1"/>
  <c r="N84" i="1"/>
  <c r="S84" i="1"/>
  <c r="U84" i="1"/>
  <c r="C85" i="1"/>
  <c r="D85" i="1"/>
  <c r="E85" i="1"/>
  <c r="F85" i="1"/>
  <c r="I85" i="1"/>
  <c r="J85" i="1"/>
  <c r="L85" i="1"/>
  <c r="O85" i="1"/>
  <c r="P85" i="1"/>
  <c r="Q85" i="1"/>
  <c r="R85" i="1"/>
  <c r="T85" i="1"/>
  <c r="U85" i="1"/>
  <c r="B86" i="1"/>
  <c r="G86" i="1"/>
  <c r="H86" i="1"/>
  <c r="I86" i="1"/>
  <c r="M86" i="1"/>
  <c r="N86" i="1"/>
  <c r="S86" i="1"/>
  <c r="C87" i="1"/>
  <c r="F87" i="1"/>
  <c r="G87" i="1"/>
  <c r="H87" i="1"/>
  <c r="I87" i="1"/>
  <c r="L87" i="1"/>
  <c r="N87" i="1"/>
  <c r="O87" i="1"/>
  <c r="R87" i="1"/>
  <c r="S87" i="1"/>
  <c r="U87" i="1"/>
  <c r="C88" i="1"/>
  <c r="E88" i="1"/>
  <c r="F88" i="1"/>
  <c r="J88" i="1"/>
  <c r="P88" i="1"/>
  <c r="Q88" i="1"/>
  <c r="T88" i="1"/>
  <c r="U88" i="1"/>
  <c r="D90" i="12" l="1"/>
  <c r="C90" i="13"/>
  <c r="B90" i="12"/>
  <c r="R12" i="1"/>
  <c r="N10" i="1"/>
  <c r="D90" i="13"/>
  <c r="AE28" i="16"/>
  <c r="AD28" i="16"/>
  <c r="AB28" i="16"/>
  <c r="AA28" i="16"/>
  <c r="Z28" i="16"/>
  <c r="X28" i="16"/>
  <c r="W28" i="16"/>
  <c r="V28" i="16"/>
  <c r="P28" i="16"/>
  <c r="O28" i="16"/>
  <c r="N28" i="16"/>
  <c r="L28" i="16"/>
  <c r="K28" i="16"/>
  <c r="J28" i="16"/>
  <c r="H28" i="16"/>
  <c r="G28" i="16"/>
  <c r="F28" i="16"/>
  <c r="T26" i="16"/>
  <c r="S26" i="16"/>
  <c r="R26" i="16"/>
  <c r="T25" i="16"/>
  <c r="S25" i="16"/>
  <c r="R25" i="16"/>
  <c r="T24" i="16"/>
  <c r="S24" i="16"/>
  <c r="R24" i="16"/>
  <c r="T23" i="16"/>
  <c r="S23" i="16"/>
  <c r="R23" i="16"/>
  <c r="T21" i="16"/>
  <c r="S21" i="16"/>
  <c r="R21" i="16"/>
  <c r="T20" i="16"/>
  <c r="S20" i="16"/>
  <c r="R20" i="16"/>
  <c r="T19" i="16"/>
  <c r="S19" i="16"/>
  <c r="R19" i="16"/>
  <c r="T18" i="16"/>
  <c r="S18" i="16"/>
  <c r="R18" i="16"/>
  <c r="T17" i="16"/>
  <c r="S17" i="16"/>
  <c r="R17" i="16"/>
  <c r="T16" i="16"/>
  <c r="S16" i="16"/>
  <c r="R16" i="16"/>
  <c r="T15" i="16"/>
  <c r="S15" i="16"/>
  <c r="R15" i="16"/>
  <c r="T14" i="16"/>
  <c r="S14" i="16"/>
  <c r="R14" i="16"/>
  <c r="T13" i="16"/>
  <c r="T28" i="16" s="1"/>
  <c r="S13" i="16"/>
  <c r="S28" i="16" s="1"/>
  <c r="R13" i="16"/>
  <c r="R28" i="16" s="1"/>
  <c r="C90" i="14" l="1"/>
  <c r="U10" i="1"/>
  <c r="B90" i="14"/>
  <c r="T10" i="1"/>
  <c r="S10" i="1"/>
  <c r="B90" i="13"/>
  <c r="Q10" i="1"/>
  <c r="C90" i="12"/>
  <c r="O10" i="1"/>
  <c r="B10" i="1"/>
  <c r="B90" i="8"/>
  <c r="D90" i="8"/>
  <c r="D10" i="1"/>
  <c r="C10" i="1"/>
  <c r="C90" i="8"/>
  <c r="D90" i="10"/>
  <c r="J10" i="1"/>
  <c r="B90" i="10"/>
  <c r="H10" i="1"/>
  <c r="G10" i="1"/>
  <c r="D90" i="9"/>
  <c r="B90" i="9"/>
  <c r="E10" i="1"/>
  <c r="C90" i="11"/>
  <c r="L10" i="1"/>
  <c r="I10" i="1"/>
  <c r="C90" i="10"/>
  <c r="C90" i="9"/>
  <c r="F10" i="1"/>
  <c r="D90" i="11" l="1"/>
  <c r="M10" i="1"/>
  <c r="K10" i="1"/>
  <c r="B90" i="11"/>
  <c r="A3" i="14"/>
  <c r="A3" i="13"/>
  <c r="A3" i="12"/>
  <c r="A3" i="11"/>
  <c r="A3" i="10"/>
  <c r="A3" i="9"/>
  <c r="A3" i="8"/>
  <c r="AG90" i="14" l="1"/>
  <c r="E90" i="14"/>
  <c r="A91" i="14"/>
  <c r="Y90" i="14"/>
  <c r="AB90" i="13"/>
  <c r="AL90" i="13"/>
  <c r="A91" i="13"/>
  <c r="AN90" i="13"/>
  <c r="AQ90" i="12"/>
  <c r="AH90" i="12"/>
  <c r="I90" i="12"/>
  <c r="A91" i="12"/>
  <c r="X90" i="11"/>
  <c r="A91" i="11"/>
  <c r="AR90" i="11"/>
  <c r="V90" i="10"/>
  <c r="Y90" i="10"/>
  <c r="S90" i="10"/>
  <c r="AH90" i="10"/>
  <c r="AS90" i="10"/>
  <c r="E90" i="10"/>
  <c r="A91" i="10"/>
  <c r="AU90" i="9"/>
  <c r="AE90" i="9"/>
  <c r="S90" i="9"/>
  <c r="G90" i="9"/>
  <c r="O90" i="9"/>
  <c r="AC90" i="9"/>
  <c r="A91" i="9"/>
  <c r="K90" i="9" l="1"/>
  <c r="E90" i="11"/>
  <c r="T90" i="11"/>
  <c r="U90" i="10"/>
  <c r="AN90" i="11"/>
  <c r="AH90" i="13"/>
  <c r="Y90" i="13"/>
  <c r="AF90" i="9"/>
  <c r="AL90" i="10"/>
  <c r="AF90" i="11"/>
  <c r="Z90" i="11"/>
  <c r="R90" i="11"/>
  <c r="P90" i="12"/>
  <c r="AD90" i="13"/>
  <c r="V90" i="13"/>
  <c r="AS90" i="13"/>
  <c r="AT90" i="13"/>
  <c r="AQ90" i="9"/>
  <c r="AP90" i="9"/>
  <c r="AP90" i="13"/>
  <c r="AQ90" i="13"/>
  <c r="AP90" i="10"/>
  <c r="AP90" i="12"/>
  <c r="AM90" i="10"/>
  <c r="AM90" i="12"/>
  <c r="AL90" i="11"/>
  <c r="AM90" i="9"/>
  <c r="AK90" i="10"/>
  <c r="AL90" i="9"/>
  <c r="AL90" i="12"/>
  <c r="AG90" i="10"/>
  <c r="AI90" i="12"/>
  <c r="AC90" i="10"/>
  <c r="AB90" i="12"/>
  <c r="Z90" i="10"/>
  <c r="AB90" i="11"/>
  <c r="AA90" i="12"/>
  <c r="Z90" i="9"/>
  <c r="AA90" i="9"/>
  <c r="Z90" i="12"/>
  <c r="Z90" i="13"/>
  <c r="W90" i="9"/>
  <c r="Y90" i="11"/>
  <c r="W90" i="13"/>
  <c r="W90" i="12"/>
  <c r="T90" i="13"/>
  <c r="T90" i="9"/>
  <c r="V90" i="12"/>
  <c r="T90" i="10"/>
  <c r="M90" i="14"/>
  <c r="Q90" i="10"/>
  <c r="R90" i="13"/>
  <c r="Q90" i="12"/>
  <c r="P90" i="11"/>
  <c r="O90" i="12"/>
  <c r="O90" i="13"/>
  <c r="L90" i="12"/>
  <c r="M90" i="10"/>
  <c r="H90" i="14"/>
  <c r="M90" i="11"/>
  <c r="K90" i="12"/>
  <c r="L90" i="11"/>
  <c r="H90" i="9"/>
  <c r="I90" i="10"/>
  <c r="AJ90" i="9"/>
  <c r="F90" i="13"/>
  <c r="F90" i="9"/>
  <c r="AI90" i="9"/>
  <c r="R90" i="10"/>
  <c r="AT90" i="10"/>
  <c r="AC90" i="12"/>
  <c r="H90" i="13"/>
  <c r="I90" i="14"/>
  <c r="Q90" i="14"/>
  <c r="U90" i="14"/>
  <c r="L90" i="13"/>
  <c r="P90" i="13"/>
  <c r="X90" i="13"/>
  <c r="E90" i="12"/>
  <c r="M90" i="12"/>
  <c r="U90" i="12"/>
  <c r="Y90" i="12"/>
  <c r="AK90" i="12"/>
  <c r="F90" i="11"/>
  <c r="N90" i="11"/>
  <c r="AD90" i="11"/>
  <c r="AP90" i="11"/>
  <c r="AT90" i="11"/>
  <c r="G90" i="10"/>
  <c r="K90" i="10"/>
  <c r="O90" i="10"/>
  <c r="W90" i="10"/>
  <c r="AA90" i="10"/>
  <c r="AE90" i="10"/>
  <c r="AQ90" i="10"/>
  <c r="AU90" i="10"/>
  <c r="L90" i="9"/>
  <c r="X90" i="9"/>
  <c r="AN90" i="9"/>
  <c r="AR90" i="9"/>
  <c r="T90" i="12"/>
  <c r="J90" i="13"/>
  <c r="F90" i="10"/>
  <c r="AD90" i="10"/>
  <c r="H90" i="11"/>
  <c r="AH90" i="11"/>
  <c r="AS90" i="12"/>
  <c r="P90" i="9"/>
  <c r="AB90" i="9"/>
  <c r="AJ90" i="11"/>
  <c r="G90" i="12"/>
  <c r="S90" i="12"/>
  <c r="AE90" i="12"/>
  <c r="AU90" i="12"/>
  <c r="N90" i="13"/>
  <c r="AI90" i="10"/>
  <c r="J90" i="11"/>
  <c r="V90" i="11"/>
  <c r="AO90" i="12"/>
  <c r="AC90" i="14"/>
  <c r="AG90" i="12"/>
  <c r="AF90" i="13"/>
  <c r="AR90" i="13"/>
  <c r="AJ90" i="13"/>
  <c r="AO90" i="10"/>
  <c r="AN90" i="12"/>
  <c r="I90" i="11"/>
  <c r="U90" i="11"/>
  <c r="AF90" i="12"/>
  <c r="V90" i="9"/>
  <c r="AI90" i="13"/>
  <c r="J90" i="9"/>
  <c r="N90" i="9"/>
  <c r="R90" i="9"/>
  <c r="AD90" i="9"/>
  <c r="AH90" i="9"/>
  <c r="AT90" i="9"/>
  <c r="L90" i="14"/>
  <c r="P90" i="14"/>
  <c r="X90" i="14"/>
  <c r="AF90" i="14"/>
  <c r="K90" i="13"/>
  <c r="S90" i="13"/>
  <c r="AA90" i="13"/>
  <c r="AE90" i="13"/>
  <c r="AM90" i="13"/>
  <c r="H90" i="12"/>
  <c r="X90" i="12"/>
  <c r="Q90" i="11"/>
  <c r="AC90" i="11"/>
  <c r="AG90" i="11"/>
  <c r="AK90" i="11"/>
  <c r="AO90" i="11"/>
  <c r="AS90" i="11"/>
  <c r="N90" i="10"/>
  <c r="AR90" i="12"/>
  <c r="G90" i="13"/>
  <c r="AU90" i="13"/>
  <c r="J90" i="10"/>
  <c r="AJ90" i="12"/>
  <c r="AB90" i="14"/>
  <c r="D90" i="14"/>
  <c r="T90" i="14"/>
  <c r="AI90" i="11"/>
  <c r="AN90" i="10"/>
  <c r="W90" i="11"/>
  <c r="E90" i="13"/>
  <c r="U90" i="13"/>
  <c r="AC90" i="13"/>
  <c r="AK90" i="13"/>
  <c r="J90" i="12"/>
  <c r="N90" i="12"/>
  <c r="K90" i="11"/>
  <c r="AE90" i="11"/>
  <c r="AQ90" i="11"/>
  <c r="AU90" i="11"/>
  <c r="H90" i="10"/>
  <c r="E90" i="9"/>
  <c r="I90" i="9"/>
  <c r="M90" i="9"/>
  <c r="Q90" i="9"/>
  <c r="U90" i="9"/>
  <c r="Y90" i="9"/>
  <c r="AS90" i="9"/>
  <c r="AG90" i="9"/>
  <c r="AJ90" i="10"/>
  <c r="L90" i="10"/>
  <c r="X90" i="10"/>
  <c r="Q90" i="13"/>
  <c r="G90" i="11"/>
  <c r="S90" i="11"/>
  <c r="F90" i="12"/>
  <c r="R90" i="12"/>
  <c r="AD90" i="12"/>
  <c r="AT90" i="12"/>
  <c r="AG90" i="13"/>
  <c r="I90" i="13"/>
  <c r="AO90" i="9"/>
  <c r="AK90" i="9"/>
  <c r="AF90" i="10"/>
  <c r="AR90" i="10"/>
  <c r="P90" i="10"/>
  <c r="AB90" i="10"/>
  <c r="O90" i="11"/>
  <c r="AA90" i="11"/>
  <c r="AM90" i="11"/>
  <c r="AO90" i="13"/>
  <c r="M90" i="13"/>
  <c r="K90" i="14"/>
  <c r="S90" i="14"/>
  <c r="W90" i="14"/>
  <c r="AA90" i="14"/>
  <c r="AE90" i="14"/>
  <c r="J90" i="14"/>
  <c r="R90" i="14"/>
  <c r="G90" i="14"/>
  <c r="O90" i="14"/>
  <c r="F90" i="14"/>
  <c r="N90" i="14"/>
  <c r="V90" i="14"/>
  <c r="Z90" i="14"/>
  <c r="AD90" i="14"/>
  <c r="AI90" i="8" l="1"/>
  <c r="AE90" i="8"/>
  <c r="O90" i="8"/>
  <c r="G90" i="8"/>
  <c r="L90" i="8" l="1"/>
  <c r="X90" i="8"/>
  <c r="K90" i="8"/>
  <c r="AP90" i="8"/>
  <c r="E90" i="8"/>
  <c r="P90" i="8"/>
  <c r="AN90" i="8"/>
  <c r="S90" i="8"/>
  <c r="AH90" i="8"/>
  <c r="AS90" i="8"/>
  <c r="AO90" i="8"/>
  <c r="AQ90" i="8"/>
  <c r="AK90" i="8"/>
  <c r="AL90" i="8"/>
  <c r="AM90" i="8"/>
  <c r="Y90" i="8"/>
  <c r="U90" i="8"/>
  <c r="M90" i="8"/>
  <c r="H90" i="8"/>
  <c r="I90" i="8"/>
  <c r="AF90" i="8"/>
  <c r="F90" i="8"/>
  <c r="N90" i="8"/>
  <c r="V90" i="8"/>
  <c r="AD90" i="8"/>
  <c r="AT90" i="8"/>
  <c r="T90" i="8"/>
  <c r="Q90" i="8"/>
  <c r="J90" i="8"/>
  <c r="R90" i="8"/>
  <c r="Z90" i="8"/>
  <c r="W90" i="8"/>
  <c r="AB90" i="8"/>
  <c r="AJ90" i="8"/>
  <c r="AR90" i="8"/>
  <c r="AC90" i="8"/>
  <c r="AG90" i="8"/>
  <c r="AA90" i="8"/>
  <c r="AU90" i="8"/>
  <c r="A91" i="8" l="1"/>
  <c r="X90" i="1"/>
  <c r="V90" i="1"/>
  <c r="U90" i="1"/>
  <c r="S90" i="1"/>
  <c r="R90" i="1"/>
  <c r="Q90" i="1"/>
  <c r="N90" i="1"/>
  <c r="M90" i="1"/>
  <c r="K90" i="1"/>
  <c r="J90" i="1"/>
  <c r="I90" i="1"/>
  <c r="G90" i="1"/>
  <c r="F90" i="1"/>
  <c r="E90" i="1"/>
  <c r="D90" i="1"/>
  <c r="H90" i="1"/>
  <c r="L90" i="1"/>
  <c r="O90" i="1"/>
  <c r="P90" i="1"/>
  <c r="T90" i="1"/>
  <c r="W90" i="1"/>
  <c r="A91" i="1" l="1"/>
  <c r="B90" i="1" l="1"/>
  <c r="C90" i="1"/>
</calcChain>
</file>

<file path=xl/sharedStrings.xml><?xml version="1.0" encoding="utf-8"?>
<sst xmlns="http://schemas.openxmlformats.org/spreadsheetml/2006/main" count="1595" uniqueCount="235">
  <si>
    <t>Victoria Grants Commission</t>
  </si>
  <si>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</si>
  <si>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</si>
  <si>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</si>
  <si>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</si>
  <si>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</si>
  <si>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</si>
  <si>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</si>
  <si>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</si>
  <si>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</si>
  <si>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</si>
  <si>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</si>
  <si>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</si>
  <si>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</si>
  <si>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</si>
  <si>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</si>
  <si>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 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</si>
  <si>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</si>
  <si>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</si>
  <si>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</si>
  <si>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</si>
  <si>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</si>
  <si>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</si>
  <si>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</si>
  <si>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</si>
  <si>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</si>
  <si>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</si>
  <si>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</si>
  <si>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</si>
  <si>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</si>
  <si>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</si>
  <si>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</si>
  <si>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</si>
  <si>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</si>
  <si>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</si>
  <si>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t>
  </si>
  <si>
    <t>Knox (C)</t>
  </si>
  <si>
    <t>Latrobe (C)</t>
  </si>
  <si>
    <t>Loddon (S)</t>
  </si>
  <si>
    <t>Macedon Ranges (S)</t>
  </si>
  <si>
    <t>Manningham (C)</t>
  </si>
  <si>
    <t>Mansfield (S)</t>
  </si>
  <si>
    <t>Maribyrnong (C)</t>
  </si>
  <si>
    <t>Maroondah (C)</t>
  </si>
  <si>
    <t>Melbourne (C)</t>
  </si>
  <si>
    <t>Melton (S)</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</si>
  <si>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</si>
  <si>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</si>
  <si>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</si>
  <si>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</si>
  <si>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</si>
  <si>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</si>
  <si>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</si>
  <si>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</si>
  <si>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</si>
  <si>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</si>
  <si>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</si>
  <si>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</si>
  <si>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</si>
  <si>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</si>
  <si>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</si>
  <si>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</si>
  <si>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</si>
  <si>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</si>
  <si>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</si>
  <si>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</si>
  <si>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</si>
  <si>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</si>
  <si>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</si>
  <si>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</si>
  <si>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</si>
  <si>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</si>
  <si>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</si>
  <si>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</si>
  <si>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</si>
  <si>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</si>
  <si>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</si>
  <si>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</si>
  <si>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</si>
  <si>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</si>
  <si>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Totals</t>
  </si>
  <si>
    <t>LGV1  Council Employment</t>
  </si>
  <si>
    <t>Governance</t>
  </si>
  <si>
    <t>Employment Numbers</t>
  </si>
  <si>
    <t>Staff Movement (b)</t>
  </si>
  <si>
    <t>Family &amp; Community Services</t>
  </si>
  <si>
    <t>Aged &amp; Disabled Services</t>
  </si>
  <si>
    <t>Recreation &amp; Culture</t>
  </si>
  <si>
    <t>Waste Management</t>
  </si>
  <si>
    <t>Traffic &amp; Street Management</t>
  </si>
  <si>
    <t>Environment</t>
  </si>
  <si>
    <t>Business &amp; Economic Services</t>
  </si>
  <si>
    <t>Local Roads &amp; Bridges</t>
  </si>
  <si>
    <t>Other 1</t>
  </si>
  <si>
    <t>Other 2</t>
  </si>
  <si>
    <t>Other 3</t>
  </si>
  <si>
    <t>Other 4</t>
  </si>
  <si>
    <t>LGV1</t>
  </si>
  <si>
    <t>Code</t>
  </si>
  <si>
    <t>Full Time</t>
  </si>
  <si>
    <t>Part Time</t>
  </si>
  <si>
    <t>Staff Leaving</t>
  </si>
  <si>
    <t>New appoint-ments</t>
  </si>
  <si>
    <t>M</t>
  </si>
  <si>
    <t>F</t>
  </si>
  <si>
    <t>EFT</t>
  </si>
  <si>
    <t>Employment by Functional Groupings</t>
  </si>
  <si>
    <t xml:space="preserve">Total </t>
  </si>
  <si>
    <t>COMMENTS - Please add any comments and explanatory notes to the Comments tab.</t>
  </si>
  <si>
    <t xml:space="preserve">Council Employment </t>
  </si>
  <si>
    <t>Volunteers</t>
  </si>
  <si>
    <r>
      <t xml:space="preserve">Other </t>
    </r>
    <r>
      <rPr>
        <i/>
        <sz val="10"/>
        <color theme="1"/>
        <rFont val="Arial"/>
        <family val="2"/>
      </rPr>
      <t xml:space="preserve"> (please specify)</t>
    </r>
  </si>
  <si>
    <t>Council Name</t>
  </si>
  <si>
    <t>Part Time 
E.F.T (a)</t>
  </si>
  <si>
    <t>Total 
E.F.T. (a)</t>
  </si>
  <si>
    <t>Aboriginal or Torres Strait Islander</t>
  </si>
  <si>
    <t>(a)  The E.F.T. is calculated as the total hours worked by staff in a week divided by the Council's standard full-time hours per week.</t>
  </si>
  <si>
    <t>(b)  If staff movement data cannot be broken down by functional groupings, use 'Other'.</t>
  </si>
  <si>
    <t>NOTE: Local Government Victoria (LGV - DELWP) has requested this data.  Data is not used in the VGC allocations.</t>
  </si>
  <si>
    <t>Staff Movement</t>
  </si>
  <si>
    <t>Council staff who identify as being from an Aboriginal or Torres Strait Islander background.</t>
  </si>
  <si>
    <t>X (c)</t>
  </si>
  <si>
    <t xml:space="preserve"> (1) </t>
  </si>
  <si>
    <t xml:space="preserve"> (2) </t>
  </si>
  <si>
    <t xml:space="preserve"> (3)</t>
  </si>
  <si>
    <t xml:space="preserve"> (4) </t>
  </si>
  <si>
    <t xml:space="preserve"> (5) </t>
  </si>
  <si>
    <t xml:space="preserve"> (6)</t>
  </si>
  <si>
    <t xml:space="preserve"> (7) </t>
  </si>
  <si>
    <t xml:space="preserve"> (8) </t>
  </si>
  <si>
    <t xml:space="preserve"> (9)</t>
  </si>
  <si>
    <t xml:space="preserve"> (10) </t>
  </si>
  <si>
    <t xml:space="preserve"> (11) </t>
  </si>
  <si>
    <t xml:space="preserve"> (12)</t>
  </si>
  <si>
    <t xml:space="preserve"> (13) </t>
  </si>
  <si>
    <t xml:space="preserve"> (14) </t>
  </si>
  <si>
    <t xml:space="preserve"> (15)</t>
  </si>
  <si>
    <t xml:space="preserve"> (16) </t>
  </si>
  <si>
    <t xml:space="preserve"> (17) </t>
  </si>
  <si>
    <t xml:space="preserve"> (18)</t>
  </si>
  <si>
    <t>(19)</t>
  </si>
  <si>
    <t>(20)</t>
  </si>
  <si>
    <t>(c)  Persons who have mixed or non-binary biological characteristics (if known), or a non-binary sex assigned at birth.</t>
  </si>
  <si>
    <t>Total  (EFT)</t>
  </si>
  <si>
    <t>X</t>
  </si>
  <si>
    <t>Part Time 
EFT</t>
  </si>
  <si>
    <t>Casual</t>
  </si>
  <si>
    <t>Voluntary Staff</t>
  </si>
  <si>
    <t>Total 
EFT</t>
  </si>
  <si>
    <t xml:space="preserve">Casual 
EFT </t>
  </si>
  <si>
    <t>Casual 
EFT</t>
  </si>
  <si>
    <t xml:space="preserve">  </t>
  </si>
  <si>
    <t>or Torres Strait Islander</t>
  </si>
  <si>
    <t>Aboriginal</t>
  </si>
  <si>
    <t>New Appointments</t>
  </si>
  <si>
    <t xml:space="preserve">Casual Staff </t>
  </si>
  <si>
    <t xml:space="preserve">Previous year total  </t>
  </si>
  <si>
    <t>Casual Staff</t>
  </si>
  <si>
    <t>Staff Movements</t>
  </si>
  <si>
    <t>Employment Numbers  --  Full Time</t>
  </si>
  <si>
    <t>Employment Numbers  --  Part Time</t>
  </si>
  <si>
    <t>EFT  --  Part Time</t>
  </si>
  <si>
    <t>EFT  --  TOTAL EMPLOYMENT</t>
  </si>
  <si>
    <t>as at 30 June 2019</t>
  </si>
  <si>
    <t>2018-19</t>
  </si>
  <si>
    <t xml:space="preserve">
Full Time</t>
  </si>
  <si>
    <t xml:space="preserve">
Part Time</t>
  </si>
  <si>
    <t>Totals  --  Full Time</t>
  </si>
  <si>
    <t>Totals  --  Part Time</t>
  </si>
  <si>
    <t>Totals  -- EFT Part Time</t>
  </si>
  <si>
    <t>Totals  --  EFT</t>
  </si>
  <si>
    <t>Totals  --  Casual</t>
  </si>
  <si>
    <t>Totals  --  Volunteers</t>
  </si>
  <si>
    <t>Totals  --  Movement</t>
  </si>
  <si>
    <t>Administration</t>
  </si>
  <si>
    <t>Revenue</t>
  </si>
  <si>
    <t>Capital Deliveries Projects</t>
  </si>
  <si>
    <t>Project Management Office</t>
  </si>
  <si>
    <t>Commercial Services</t>
  </si>
  <si>
    <t>Building &amp; Planning</t>
  </si>
  <si>
    <t>Parks &amp; Gardens</t>
  </si>
  <si>
    <t>Local Laws</t>
  </si>
  <si>
    <t>General Admin</t>
  </si>
  <si>
    <t>Local Laws, cleaners, crossing supervisors, EHO</t>
  </si>
  <si>
    <t>Parks and Gardens</t>
  </si>
  <si>
    <t>Cleaning</t>
  </si>
  <si>
    <t>Workshop</t>
  </si>
  <si>
    <t>Corporate Services</t>
  </si>
  <si>
    <t>Community</t>
  </si>
  <si>
    <t>Infrastructure</t>
  </si>
  <si>
    <t>Sustainable Development</t>
  </si>
  <si>
    <t>Engineering and Infrastructure</t>
  </si>
  <si>
    <t>Volunteers across all of KCC</t>
  </si>
  <si>
    <t>Office Administration</t>
  </si>
  <si>
    <t>Rates</t>
  </si>
  <si>
    <t>New Starters/Terminations</t>
  </si>
  <si>
    <t>Other</t>
  </si>
  <si>
    <t>Advocacy and Community Services Directorate</t>
  </si>
  <si>
    <t>Development and Infrastructure Directorate</t>
  </si>
  <si>
    <t>Governance and Corporate Performance Directorate</t>
  </si>
  <si>
    <t>Works</t>
  </si>
  <si>
    <t>Community Safety</t>
  </si>
  <si>
    <t xml:space="preserve">Planning &amp; Building </t>
  </si>
  <si>
    <t>Communications, Customer Service &amp; Library</t>
  </si>
  <si>
    <t xml:space="preserve">Infrastructure - Capital, Operations </t>
  </si>
  <si>
    <t>Assets and Property</t>
  </si>
  <si>
    <t>Commencements</t>
  </si>
  <si>
    <t>Terminations</t>
  </si>
  <si>
    <t>Municipal Emergency</t>
  </si>
  <si>
    <t>Project Management</t>
  </si>
  <si>
    <t>Corporate Strategies</t>
  </si>
  <si>
    <t>Community Development</t>
  </si>
  <si>
    <t>City Infrastructure</t>
  </si>
  <si>
    <t>City Growth</t>
  </si>
  <si>
    <t>Volunteers (both male and female)</t>
  </si>
  <si>
    <t>Emergency Relief Centre</t>
  </si>
  <si>
    <t>Admin</t>
  </si>
  <si>
    <t>Ranger</t>
  </si>
  <si>
    <t>Building</t>
  </si>
  <si>
    <t>Risk</t>
  </si>
  <si>
    <t>Local Government Accounting &amp; General Information</t>
  </si>
  <si>
    <t>Council Employment</t>
  </si>
  <si>
    <t>Description</t>
  </si>
  <si>
    <t xml:space="preserve">The data in these spreadsheet represents the Council's determination of :
</t>
  </si>
  <si>
    <r>
      <rPr>
        <b/>
        <sz val="11"/>
        <color theme="1"/>
        <rFont val="Arial"/>
        <family val="2"/>
      </rPr>
      <t>Employment Type</t>
    </r>
    <r>
      <rPr>
        <sz val="11"/>
        <color theme="1"/>
        <rFont val="Arial"/>
        <family val="2"/>
      </rPr>
      <t xml:space="preserve">
- number of employees in council based on 
  full-time, part-time, EFT, Casual and Volunteers..
</t>
    </r>
  </si>
  <si>
    <t xml:space="preserve">More Information
</t>
  </si>
  <si>
    <t xml:space="preserve">Refer to Manual pages 54.
</t>
  </si>
  <si>
    <t>TABS</t>
  </si>
  <si>
    <r>
      <rPr>
        <b/>
        <sz val="11"/>
        <color theme="1"/>
        <rFont val="Arial"/>
        <family val="2"/>
      </rPr>
      <t>LGV1</t>
    </r>
    <r>
      <rPr>
        <sz val="11"/>
        <color theme="1"/>
        <rFont val="Arial"/>
        <family val="2"/>
      </rPr>
      <t xml:space="preserve"> 
- Questionnaire tab showing data requested.
</t>
    </r>
  </si>
  <si>
    <r>
      <rPr>
        <b/>
        <sz val="11"/>
        <color theme="1"/>
        <rFont val="Arial"/>
        <family val="2"/>
      </rPr>
      <t>Employment Totals</t>
    </r>
    <r>
      <rPr>
        <sz val="11"/>
        <color theme="1"/>
        <rFont val="Arial"/>
        <family val="2"/>
      </rPr>
      <t xml:space="preserve">
- Council data in responses to questionnaire.
</t>
    </r>
  </si>
  <si>
    <t>Conditions 
of Use</t>
  </si>
  <si>
    <t xml:space="preserve">Content from this spreadsheet should be attributed as Victoria Grants Commission data collection.
</t>
  </si>
  <si>
    <t xml:space="preserve">Disclaimer </t>
  </si>
  <si>
    <t xml:space="preserve">The data in these spreadsheets is provided for information purposes only. 
These spreadsheets are produced from data sourced annually from Local Government (councils) in Victoria.  Councils provide permission for this online release.  The data has been analysed, but the Victoria Grants Commission does not guarantee the material to be free from error.  
For more detailed analysis, it is suggested that you contact the Council(s) for verification of its accuracy and reliability.
It is the responsibility of the user to make their own decisions about the accuracy, currency, reliability and correctness of information contained in this data.  
No responsibility is taken for any information that may appear on any other linked websites.
</t>
  </si>
  <si>
    <t>for the year ending 30 June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</si>
</sst>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 #,##0_-;_-* &quot;-&quot;_-;_-@_-"/>
    <numFmt numFmtId="164" formatCode="#,##0_ ;[Red]\-#,##0\ "/>
    <numFmt numFmtId="165" formatCode="_(* #,##0_);_(* \(#,##0\);_(* &quot;-&quot;_);_(@_)"/>
    <numFmt numFmtId="166" formatCode="_(&quot;$&quot;* #,##0_);_(&quot;$&quot;* \(#,##0\);_(&quot;$&quot;* &quot;-&quot;??_);_(@_)"/>
    <numFmt numFmtId="167" formatCode="#,##0.0_ ;[Red]\-#,##0.0\ "/>
    <numFmt numFmtId="168" formatCode="#,##0.0"/>
  </numFmts>
  <fonts count="26" x14ac:knownFonts="1">
    <font>
      <sz val="11"/>
      <color theme="1"/>
      <name val="Calibri"/>
      <family val="2"/>
      <scheme val="minor"/>
    </font>
    <font>
      <b/>
      <sz val="10"/>
      <name val="Arial"/>
      <family val="2"/>
    </font>
    <font>
      <b/>
      <sz val="12"/>
      <name val="Arial"/>
      <family val="2"/>
    </font>
    <font>
      <b/>
      <sz val="12"/>
      <color theme="0"/>
      <name val="Arial"/>
      <family val="2"/>
    </font>
    <font>
      <b/>
      <sz val="10"/>
      <color theme="0"/>
      <name val="Arial"/>
      <family val="2"/>
    </font>
    <font>
      <i/>
      <sz val="9"/>
      <name val="Arial"/>
      <family val="2"/>
    </font>
    <font>
      <sz val="11"/>
      <color theme="1"/>
      <name val="Arial"/>
      <family val="2"/>
    </font>
    <font>
      <sz val="10"/>
      <name val="Arial"/>
      <family val="2"/>
    </font>
    <font>
      <b/>
      <sz val="8"/>
      <color theme="0"/>
      <name val="Arial"/>
      <family val="2"/>
    </font>
    <font>
      <sz val="8"/>
      <color theme="1"/>
      <name val="Arial"/>
      <family val="2"/>
    </font>
    <font>
      <sz val="12"/>
      <color theme="9" tint="-0.249977111117893"/>
      <name val="Arial"/>
      <family val="2"/>
    </font>
    <font>
      <b/>
      <sz val="14"/>
      <color theme="9" tint="-0.249977111117893"/>
      <name val="Arial"/>
      <family val="2"/>
    </font>
    <font>
      <b/>
      <sz val="12"/>
      <color theme="1"/>
      <name val="Arial"/>
      <family val="2"/>
    </font>
    <font>
      <sz val="12"/>
      <color theme="1"/>
      <name val="Arial"/>
      <family val="2"/>
    </font>
    <font>
      <i/>
      <sz val="10"/>
      <color theme="1"/>
      <name val="Arial"/>
      <family val="2"/>
    </font>
    <font>
      <b/>
      <sz val="12"/>
      <color theme="9" tint="-0.249977111117893"/>
      <name val="Arial"/>
      <family val="2"/>
    </font>
    <font>
      <b/>
      <sz val="14"/>
      <color theme="1"/>
      <name val="Arial"/>
      <family val="2"/>
    </font>
    <font>
      <sz val="9"/>
      <name val="Arial"/>
      <family val="2"/>
    </font>
    <font>
      <b/>
      <sz val="10"/>
      <color rgb="FFFF0000"/>
      <name val="Arial"/>
      <family val="2"/>
    </font>
    <font>
      <sz val="8"/>
      <color theme="0"/>
      <name val="Arial"/>
      <family val="2"/>
    </font>
    <font>
      <i/>
      <sz val="9"/>
      <color theme="1"/>
      <name val="Arial"/>
      <family val="2"/>
    </font>
    <font>
      <b/>
      <sz val="11"/>
      <color theme="9" tint="-0.249977111117893"/>
      <name val="Arial"/>
      <family val="2"/>
    </font>
    <font>
      <b/>
      <sz val="11"/>
      <color theme="1"/>
      <name val="Arial"/>
      <family val="2"/>
    </font>
    <font>
      <sz val="20"/>
      <color theme="1"/>
      <name val="Arial"/>
      <family val="2"/>
    </font>
    <font>
      <sz val="9"/>
      <color theme="1"/>
      <name val="Arial"/>
      <family val="2"/>
    </font>
    <font>
      <b/>
      <sz val="9"/>
      <color theme="1"/>
      <name val="Arial"/>
      <family val="2"/>
    </font>
  </fonts>
  <fills count="14">
    <fill>
      <patternFill patternType="none"/>
    </fill>
    <fill>
      <patternFill patternType="gray125"/>
    </fill>
    <fill>
      <patternFill patternType="gray0625"/>
    </fill>
    <fill>
      <patternFill patternType="solid">
        <fgColor theme="8" tint="0.59999389629810485"/>
        <bgColor indexed="64"/>
      </patternFill>
    </fill>
    <fill>
      <patternFill patternType="solid">
        <fgColor theme="2"/>
        <bgColor indexed="64"/>
      </patternFill>
    </fill>
    <fill>
      <patternFill patternType="solid">
        <fgColor theme="2" tint="-0.249977111117893"/>
        <bgColor indexed="64"/>
      </patternFill>
    </fill>
    <fill>
      <patternFill patternType="solid">
        <fgColor rgb="FF6E6464"/>
        <bgColor indexed="64"/>
      </patternFill>
    </fill>
    <fill>
      <patternFill patternType="solid">
        <fgColor rgb="FFFFC000"/>
        <bgColor indexed="64"/>
      </patternFill>
    </fill>
    <fill>
      <patternFill patternType="solid">
        <fgColor rgb="FFFAF0B4"/>
        <bgColor indexed="64"/>
      </patternFill>
    </fill>
    <fill>
      <patternFill patternType="mediumGray">
        <fgColor indexed="19"/>
        <bgColor indexed="26"/>
      </patternFill>
    </fill>
    <fill>
      <patternFill patternType="lightGray"/>
    </fill>
    <fill>
      <patternFill patternType="solid">
        <fgColor rgb="FFFAE682"/>
        <bgColor indexed="64"/>
      </patternFill>
    </fill>
    <fill>
      <patternFill patternType="solid">
        <fgColor theme="9" tint="0.39997558519241921"/>
        <bgColor indexed="64"/>
      </patternFill>
    </fill>
    <fill>
      <patternFill patternType="solid">
        <fgColor theme="9" tint="0.59999389629810485"/>
        <bgColor indexed="64"/>
      </patternFill>
    </fill>
  </fills>
  <borders count="40">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22"/>
      </bottom>
      <diagonal/>
    </border>
    <border>
      <left/>
      <right/>
      <top/>
      <bottom style="medium">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style="thin">
        <color theme="0"/>
      </right>
      <top/>
      <bottom/>
      <diagonal/>
    </border>
    <border>
      <left/>
      <right style="thin">
        <color theme="0"/>
      </right>
      <top/>
      <bottom style="thin">
        <color indexed="64"/>
      </bottom>
      <diagonal/>
    </border>
    <border>
      <left style="thin">
        <color theme="0"/>
      </left>
      <right/>
      <top/>
      <bottom/>
      <diagonal/>
    </border>
    <border>
      <left style="thin">
        <color theme="0"/>
      </left>
      <right/>
      <top/>
      <bottom style="thin">
        <color indexed="64"/>
      </bottom>
      <diagonal/>
    </border>
    <border>
      <left/>
      <right style="thin">
        <color indexed="64"/>
      </right>
      <top/>
      <bottom style="thin">
        <color indexed="22"/>
      </bottom>
      <diagonal/>
    </border>
    <border>
      <left style="thin">
        <color indexed="64"/>
      </left>
      <right style="thin">
        <color indexed="64"/>
      </right>
      <top style="thin">
        <color indexed="64"/>
      </top>
      <bottom/>
      <diagonal/>
    </border>
    <border>
      <left style="thin">
        <color indexed="64"/>
      </left>
      <right/>
      <top style="thin">
        <color indexed="22"/>
      </top>
      <bottom/>
      <diagonal/>
    </border>
    <border>
      <left/>
      <right/>
      <top style="thin">
        <color indexed="22"/>
      </top>
      <bottom/>
      <diagonal/>
    </border>
    <border>
      <left style="thin">
        <color indexed="64"/>
      </left>
      <right style="thin">
        <color indexed="64"/>
      </right>
      <top style="thin">
        <color indexed="22"/>
      </top>
      <bottom/>
      <diagonal/>
    </border>
    <border>
      <left/>
      <right style="thin">
        <color indexed="64"/>
      </right>
      <top style="thin">
        <color indexed="22"/>
      </top>
      <bottom/>
      <diagonal/>
    </border>
    <border>
      <left/>
      <right style="thin">
        <color indexed="64"/>
      </right>
      <top style="thin">
        <color indexed="64"/>
      </top>
      <bottom style="thin">
        <color indexed="22"/>
      </bottom>
      <diagonal/>
    </border>
  </borders>
  <cellStyleXfs count="8">
    <xf numFmtId="0" fontId="0" fillId="0" borderId="0"/>
    <xf numFmtId="165" fontId="2" fillId="0" borderId="0" applyFill="0" applyBorder="0">
      <protection locked="0"/>
    </xf>
    <xf numFmtId="41" fontId="2" fillId="0" borderId="0" applyFill="0" applyBorder="0">
      <protection locked="0"/>
    </xf>
    <xf numFmtId="0" fontId="2" fillId="2" borderId="0" applyBorder="0"/>
    <xf numFmtId="41" fontId="2" fillId="9" borderId="0" applyBorder="0"/>
    <xf numFmtId="0" fontId="2" fillId="9" borderId="0" applyFill="0" applyBorder="0">
      <alignment horizontal="left"/>
    </xf>
    <xf numFmtId="166" fontId="2" fillId="10" borderId="0"/>
    <xf numFmtId="0" fontId="7" fillId="0" borderId="0"/>
  </cellStyleXfs>
  <cellXfs count="196">
    <xf numFmtId="0" fontId="0" fillId="0" borderId="0" xfId="0"/>
    <xf numFmtId="0" fontId="10" fillId="0" borderId="0" xfId="0" applyFont="1"/>
    <xf numFmtId="0" fontId="10" fillId="0" borderId="0" xfId="0" applyFont="1" applyAlignment="1">
      <alignment horizontal="center"/>
    </xf>
    <xf numFmtId="0" fontId="10" fillId="0" borderId="0" xfId="0" applyFont="1" applyFill="1" applyAlignment="1">
      <alignment horizontal="center"/>
    </xf>
    <xf numFmtId="3" fontId="10" fillId="0" borderId="0" xfId="0" applyNumberFormat="1" applyFont="1"/>
    <xf numFmtId="3" fontId="10" fillId="0" borderId="0" xfId="0" applyNumberFormat="1" applyFont="1" applyBorder="1"/>
    <xf numFmtId="0" fontId="11" fillId="0" borderId="0" xfId="0" applyFont="1"/>
    <xf numFmtId="0" fontId="11" fillId="0" borderId="0" xfId="0" applyFont="1" applyAlignment="1">
      <alignment horizontal="center"/>
    </xf>
    <xf numFmtId="0" fontId="11" fillId="0" borderId="0" xfId="0" applyFont="1" applyFill="1" applyAlignment="1">
      <alignment horizontal="center"/>
    </xf>
    <xf numFmtId="3" fontId="11" fillId="0" borderId="0" xfId="0" applyNumberFormat="1" applyFont="1"/>
    <xf numFmtId="3" fontId="11" fillId="0" borderId="0" xfId="0" applyNumberFormat="1" applyFont="1" applyBorder="1"/>
    <xf numFmtId="0" fontId="11" fillId="0" borderId="0" xfId="0" applyFont="1" applyAlignment="1">
      <alignment horizontal="right"/>
    </xf>
    <xf numFmtId="3" fontId="11" fillId="0" borderId="0" xfId="0" applyNumberFormat="1" applyFont="1" applyAlignment="1">
      <alignment horizontal="right"/>
    </xf>
    <xf numFmtId="0" fontId="11" fillId="0" borderId="27" xfId="0" applyFont="1" applyBorder="1"/>
    <xf numFmtId="0" fontId="11" fillId="0" borderId="27" xfId="0" applyFont="1" applyBorder="1" applyAlignment="1">
      <alignment horizontal="center"/>
    </xf>
    <xf numFmtId="0" fontId="11" fillId="0" borderId="27" xfId="0" applyFont="1" applyFill="1" applyBorder="1" applyAlignment="1">
      <alignment horizontal="center"/>
    </xf>
    <xf numFmtId="3" fontId="11" fillId="0" borderId="27" xfId="0" applyNumberFormat="1" applyFont="1" applyBorder="1"/>
    <xf numFmtId="0" fontId="12" fillId="3" borderId="0" xfId="0" applyFont="1" applyFill="1" applyAlignment="1">
      <alignment horizontal="left"/>
    </xf>
    <xf numFmtId="0" fontId="12" fillId="0" borderId="0" xfId="0" applyFont="1" applyFill="1" applyAlignment="1">
      <alignment horizontal="left"/>
    </xf>
    <xf numFmtId="3" fontId="12" fillId="3" borderId="0" xfId="0" applyNumberFormat="1" applyFont="1" applyFill="1" applyAlignment="1">
      <alignment horizontal="left"/>
    </xf>
    <xf numFmtId="3" fontId="12" fillId="3" borderId="0" xfId="0" applyNumberFormat="1" applyFont="1" applyFill="1" applyBorder="1" applyAlignment="1">
      <alignment horizontal="left"/>
    </xf>
    <xf numFmtId="3" fontId="12" fillId="3" borderId="10" xfId="0" applyNumberFormat="1" applyFont="1" applyFill="1" applyBorder="1" applyAlignment="1">
      <alignment horizontal="left"/>
    </xf>
    <xf numFmtId="0" fontId="12" fillId="0" borderId="0" xfId="0" applyFont="1" applyAlignment="1">
      <alignment horizontal="left"/>
    </xf>
    <xf numFmtId="0" fontId="12" fillId="3" borderId="0" xfId="0" applyFont="1" applyFill="1" applyAlignment="1">
      <alignment horizontal="center" wrapText="1"/>
    </xf>
    <xf numFmtId="0" fontId="12" fillId="0" borderId="0" xfId="0" applyFont="1" applyFill="1" applyAlignment="1">
      <alignment horizontal="center" wrapText="1"/>
    </xf>
    <xf numFmtId="3" fontId="12" fillId="3" borderId="0" xfId="0" applyNumberFormat="1" applyFont="1" applyFill="1" applyAlignment="1">
      <alignment horizontal="center" wrapText="1"/>
    </xf>
    <xf numFmtId="0" fontId="12" fillId="0" borderId="0" xfId="0" applyFont="1" applyAlignment="1">
      <alignment horizontal="center" wrapText="1"/>
    </xf>
    <xf numFmtId="0" fontId="12" fillId="3" borderId="0" xfId="0" applyFont="1" applyFill="1" applyAlignment="1">
      <alignment horizontal="center"/>
    </xf>
    <xf numFmtId="0" fontId="12" fillId="0" borderId="0" xfId="0" applyFont="1" applyFill="1" applyAlignment="1">
      <alignment horizontal="center"/>
    </xf>
    <xf numFmtId="3" fontId="12" fillId="3" borderId="0" xfId="0" applyNumberFormat="1" applyFont="1" applyFill="1" applyAlignment="1">
      <alignment horizontal="center"/>
    </xf>
    <xf numFmtId="0" fontId="12" fillId="0" borderId="0" xfId="0" applyFont="1" applyAlignment="1">
      <alignment horizontal="center"/>
    </xf>
    <xf numFmtId="3" fontId="12" fillId="3" borderId="0" xfId="0" quotePrefix="1" applyNumberFormat="1" applyFont="1" applyFill="1" applyAlignment="1">
      <alignment horizontal="center"/>
    </xf>
    <xf numFmtId="0" fontId="12" fillId="0" borderId="0" xfId="0" applyFont="1"/>
    <xf numFmtId="0" fontId="13" fillId="0" borderId="0" xfId="0" applyFont="1" applyBorder="1" applyAlignment="1">
      <alignment vertical="top" wrapText="1"/>
    </xf>
    <xf numFmtId="0" fontId="13" fillId="0" borderId="0" xfId="0" applyFont="1" applyBorder="1" applyAlignment="1">
      <alignment horizontal="center"/>
    </xf>
    <xf numFmtId="0" fontId="13" fillId="0" borderId="0" xfId="0" applyFont="1" applyFill="1" applyBorder="1" applyAlignment="1">
      <alignment horizontal="center"/>
    </xf>
    <xf numFmtId="3" fontId="13" fillId="0" borderId="0" xfId="0" applyNumberFormat="1" applyFont="1"/>
    <xf numFmtId="3" fontId="13" fillId="0" borderId="0" xfId="0" applyNumberFormat="1" applyFont="1" applyBorder="1"/>
    <xf numFmtId="0" fontId="13" fillId="0" borderId="0" xfId="0" applyFont="1"/>
    <xf numFmtId="0" fontId="13" fillId="0" borderId="0" xfId="0" applyFont="1" applyBorder="1"/>
    <xf numFmtId="0" fontId="13" fillId="0" borderId="0" xfId="0" applyFont="1" applyFill="1" applyBorder="1"/>
    <xf numFmtId="3" fontId="13" fillId="4" borderId="28" xfId="0" applyNumberFormat="1" applyFont="1" applyFill="1" applyBorder="1"/>
    <xf numFmtId="0" fontId="12" fillId="0" borderId="0" xfId="0" applyFont="1" applyBorder="1" applyAlignment="1">
      <alignment horizontal="right" vertical="top" wrapText="1"/>
    </xf>
    <xf numFmtId="0" fontId="12" fillId="0" borderId="0" xfId="0" applyFont="1" applyBorder="1" applyAlignment="1">
      <alignment horizontal="center"/>
    </xf>
    <xf numFmtId="0" fontId="15" fillId="0" borderId="0" xfId="0" applyFont="1"/>
    <xf numFmtId="0" fontId="10" fillId="0" borderId="0" xfId="0" applyFont="1" applyAlignment="1">
      <alignment vertical="top" wrapText="1"/>
    </xf>
    <xf numFmtId="0" fontId="16" fillId="0" borderId="27" xfId="0" applyFont="1" applyBorder="1"/>
    <xf numFmtId="0" fontId="16" fillId="0" borderId="27" xfId="0" applyFont="1" applyBorder="1" applyAlignment="1">
      <alignment vertical="top" wrapText="1"/>
    </xf>
    <xf numFmtId="0" fontId="16" fillId="0" borderId="27" xfId="0" applyFont="1" applyBorder="1" applyAlignment="1">
      <alignment horizontal="center"/>
    </xf>
    <xf numFmtId="0" fontId="16" fillId="0" borderId="27" xfId="0" applyFont="1" applyFill="1" applyBorder="1" applyAlignment="1">
      <alignment horizontal="center"/>
    </xf>
    <xf numFmtId="3" fontId="16" fillId="0" borderId="27" xfId="0" applyNumberFormat="1" applyFont="1" applyBorder="1"/>
    <xf numFmtId="0" fontId="13" fillId="0" borderId="0" xfId="0" applyFont="1" applyAlignment="1">
      <alignment horizontal="center"/>
    </xf>
    <xf numFmtId="0" fontId="13" fillId="0" borderId="0" xfId="0" applyFont="1" applyFill="1" applyAlignment="1">
      <alignment horizontal="center"/>
    </xf>
    <xf numFmtId="0" fontId="12" fillId="0" borderId="0" xfId="0" applyFont="1" applyAlignment="1">
      <alignment wrapText="1"/>
    </xf>
    <xf numFmtId="164" fontId="4" fillId="6" borderId="0" xfId="0" applyNumberFormat="1" applyFont="1" applyFill="1" applyBorder="1" applyAlignment="1">
      <alignment vertical="center"/>
    </xf>
    <xf numFmtId="164" fontId="4" fillId="6" borderId="8" xfId="0" applyNumberFormat="1" applyFont="1" applyFill="1" applyBorder="1" applyAlignment="1">
      <alignment vertical="center"/>
    </xf>
    <xf numFmtId="164" fontId="19" fillId="6" borderId="8" xfId="0" applyNumberFormat="1" applyFont="1" applyFill="1" applyBorder="1" applyAlignment="1">
      <alignment horizontal="center" vertical="center" wrapText="1"/>
    </xf>
    <xf numFmtId="164" fontId="19" fillId="6" borderId="0" xfId="0" applyNumberFormat="1" applyFont="1" applyFill="1" applyBorder="1" applyAlignment="1">
      <alignment horizontal="center" vertical="center" wrapText="1"/>
    </xf>
    <xf numFmtId="164" fontId="19" fillId="6" borderId="11" xfId="0" quotePrefix="1" applyNumberFormat="1" applyFont="1" applyFill="1" applyBorder="1" applyAlignment="1">
      <alignment horizontal="center" vertical="center" wrapText="1"/>
    </xf>
    <xf numFmtId="164" fontId="19" fillId="6" borderId="10" xfId="0" quotePrefix="1" applyNumberFormat="1" applyFont="1" applyFill="1" applyBorder="1" applyAlignment="1">
      <alignment horizontal="center" vertical="center" wrapText="1"/>
    </xf>
    <xf numFmtId="0" fontId="4" fillId="6" borderId="23" xfId="0" quotePrefix="1" applyNumberFormat="1" applyFont="1" applyFill="1" applyBorder="1" applyAlignment="1">
      <alignment horizontal="left" vertical="center" wrapText="1"/>
    </xf>
    <xf numFmtId="0" fontId="4" fillId="6" borderId="24" xfId="0" quotePrefix="1" applyNumberFormat="1" applyFont="1" applyFill="1" applyBorder="1" applyAlignment="1">
      <alignment horizontal="left" vertical="center" wrapText="1"/>
    </xf>
    <xf numFmtId="0" fontId="4" fillId="6" borderId="24" xfId="0" applyNumberFormat="1" applyFont="1" applyFill="1" applyBorder="1" applyAlignment="1">
      <alignment horizontal="left" vertical="center" wrapText="1"/>
    </xf>
    <xf numFmtId="0" fontId="12" fillId="0" borderId="0" xfId="0" applyFont="1" applyAlignment="1">
      <alignment vertical="center"/>
    </xf>
    <xf numFmtId="0" fontId="13" fillId="0" borderId="0" xfId="0" applyFont="1" applyAlignment="1">
      <alignment vertical="center"/>
    </xf>
    <xf numFmtId="0" fontId="13" fillId="0" borderId="0" xfId="0" applyFont="1" applyBorder="1" applyAlignment="1">
      <alignment horizontal="center" vertical="center"/>
    </xf>
    <xf numFmtId="3" fontId="13" fillId="3" borderId="0" xfId="0" applyNumberFormat="1" applyFont="1" applyFill="1" applyAlignment="1">
      <alignment horizontal="center" wrapText="1"/>
    </xf>
    <xf numFmtId="164" fontId="19" fillId="6" borderId="29" xfId="0" applyNumberFormat="1" applyFont="1" applyFill="1" applyBorder="1" applyAlignment="1">
      <alignment horizontal="center" vertical="center" wrapText="1"/>
    </xf>
    <xf numFmtId="164" fontId="19" fillId="6" borderId="30" xfId="0" quotePrefix="1" applyNumberFormat="1" applyFont="1" applyFill="1" applyBorder="1" applyAlignment="1">
      <alignment horizontal="center" vertical="center" wrapText="1"/>
    </xf>
    <xf numFmtId="164" fontId="19" fillId="6" borderId="31" xfId="0" applyNumberFormat="1" applyFont="1" applyFill="1" applyBorder="1" applyAlignment="1">
      <alignment horizontal="center" vertical="center" wrapText="1"/>
    </xf>
    <xf numFmtId="164" fontId="19" fillId="6" borderId="32" xfId="0" quotePrefix="1" applyNumberFormat="1" applyFont="1" applyFill="1" applyBorder="1" applyAlignment="1">
      <alignment horizontal="center" vertical="center" wrapText="1"/>
    </xf>
    <xf numFmtId="164" fontId="4" fillId="6" borderId="31" xfId="0" applyNumberFormat="1" applyFont="1" applyFill="1" applyBorder="1" applyAlignment="1">
      <alignment vertical="center"/>
    </xf>
    <xf numFmtId="164" fontId="4" fillId="6" borderId="29" xfId="0" applyNumberFormat="1" applyFont="1" applyFill="1" applyBorder="1" applyAlignment="1">
      <alignment vertical="center"/>
    </xf>
    <xf numFmtId="0" fontId="4" fillId="6" borderId="25" xfId="0" applyNumberFormat="1" applyFont="1" applyFill="1" applyBorder="1" applyAlignment="1">
      <alignment horizontal="left" vertical="center" wrapText="1"/>
    </xf>
    <xf numFmtId="0" fontId="4" fillId="6" borderId="31" xfId="0" applyNumberFormat="1" applyFont="1" applyFill="1" applyBorder="1" applyAlignment="1">
      <alignment horizontal="left" vertical="center"/>
    </xf>
    <xf numFmtId="164" fontId="4" fillId="6" borderId="31" xfId="0" applyNumberFormat="1" applyFont="1" applyFill="1" applyBorder="1" applyAlignment="1">
      <alignment horizontal="left" vertical="center"/>
    </xf>
    <xf numFmtId="164" fontId="19" fillId="6" borderId="0" xfId="0" applyNumberFormat="1" applyFont="1" applyFill="1" applyBorder="1" applyAlignment="1">
      <alignment horizontal="left" vertical="center"/>
    </xf>
    <xf numFmtId="164" fontId="19" fillId="6" borderId="29" xfId="0" applyNumberFormat="1" applyFont="1" applyFill="1" applyBorder="1" applyAlignment="1">
      <alignment horizontal="left" vertical="center"/>
    </xf>
    <xf numFmtId="164" fontId="19" fillId="6" borderId="8" xfId="0" applyNumberFormat="1" applyFont="1" applyFill="1" applyBorder="1" applyAlignment="1">
      <alignment horizontal="left" vertical="center"/>
    </xf>
    <xf numFmtId="0" fontId="4" fillId="6" borderId="0" xfId="0" applyNumberFormat="1" applyFont="1" applyFill="1" applyBorder="1" applyAlignment="1">
      <alignment horizontal="left" vertical="center"/>
    </xf>
    <xf numFmtId="164" fontId="4" fillId="6" borderId="0" xfId="0" applyNumberFormat="1" applyFont="1" applyFill="1" applyBorder="1" applyAlignment="1">
      <alignment horizontal="left" vertical="center"/>
    </xf>
    <xf numFmtId="164" fontId="13" fillId="0" borderId="0" xfId="0" applyNumberFormat="1" applyFont="1" applyFill="1" applyBorder="1" applyAlignment="1">
      <alignment horizontal="center"/>
    </xf>
    <xf numFmtId="164" fontId="13" fillId="0" borderId="0" xfId="0" applyNumberFormat="1" applyFont="1"/>
    <xf numFmtId="167" fontId="13" fillId="0" borderId="0" xfId="0" applyNumberFormat="1" applyFont="1"/>
    <xf numFmtId="167" fontId="13" fillId="0" borderId="0" xfId="0" applyNumberFormat="1" applyFont="1" applyBorder="1"/>
    <xf numFmtId="164" fontId="13" fillId="0" borderId="0" xfId="0" applyNumberFormat="1" applyFont="1" applyFill="1" applyBorder="1"/>
    <xf numFmtId="164" fontId="13" fillId="0" borderId="0" xfId="0" applyNumberFormat="1" applyFont="1" applyBorder="1"/>
    <xf numFmtId="164" fontId="13" fillId="4" borderId="28" xfId="0" applyNumberFormat="1" applyFont="1" applyFill="1" applyBorder="1"/>
    <xf numFmtId="164" fontId="13" fillId="4" borderId="28" xfId="0" applyNumberFormat="1" applyFont="1" applyFill="1" applyBorder="1" applyProtection="1"/>
    <xf numFmtId="167" fontId="13" fillId="4" borderId="28" xfId="0" applyNumberFormat="1" applyFont="1" applyFill="1" applyBorder="1" applyProtection="1"/>
    <xf numFmtId="167" fontId="12" fillId="5" borderId="28" xfId="0" applyNumberFormat="1" applyFont="1" applyFill="1" applyBorder="1"/>
    <xf numFmtId="164" fontId="13" fillId="0" borderId="0" xfId="0" applyNumberFormat="1" applyFont="1" applyBorder="1" applyAlignment="1">
      <alignment horizontal="center"/>
    </xf>
    <xf numFmtId="167" fontId="13" fillId="0" borderId="0" xfId="0" applyNumberFormat="1" applyFont="1" applyBorder="1" applyAlignment="1">
      <alignment horizontal="center"/>
    </xf>
    <xf numFmtId="164" fontId="12" fillId="0" borderId="0" xfId="0" applyNumberFormat="1" applyFont="1" applyFill="1" applyBorder="1" applyAlignment="1">
      <alignment horizontal="center"/>
    </xf>
    <xf numFmtId="164" fontId="12" fillId="5" borderId="28" xfId="0" applyNumberFormat="1" applyFont="1" applyFill="1" applyBorder="1"/>
    <xf numFmtId="3" fontId="20" fillId="0" borderId="0" xfId="0" applyNumberFormat="1" applyFont="1" applyAlignment="1">
      <alignment horizontal="right"/>
    </xf>
    <xf numFmtId="164" fontId="12" fillId="12" borderId="28" xfId="0" applyNumberFormat="1" applyFont="1" applyFill="1" applyBorder="1"/>
    <xf numFmtId="164" fontId="12" fillId="12" borderId="0" xfId="0" applyNumberFormat="1" applyFont="1" applyFill="1" applyBorder="1"/>
    <xf numFmtId="167" fontId="12" fillId="12" borderId="28" xfId="0" applyNumberFormat="1" applyFont="1" applyFill="1" applyBorder="1"/>
    <xf numFmtId="167" fontId="12" fillId="12" borderId="0" xfId="0" applyNumberFormat="1" applyFont="1" applyFill="1" applyBorder="1"/>
    <xf numFmtId="164" fontId="13" fillId="0" borderId="0" xfId="0" applyNumberFormat="1" applyFont="1" applyFill="1" applyBorder="1" applyAlignment="1">
      <alignment vertical="center"/>
    </xf>
    <xf numFmtId="164" fontId="13" fillId="0" borderId="0" xfId="0" applyNumberFormat="1" applyFont="1" applyBorder="1" applyAlignment="1">
      <alignment horizontal="left" vertical="center" wrapText="1"/>
    </xf>
    <xf numFmtId="164" fontId="13" fillId="0" borderId="0" xfId="0" applyNumberFormat="1" applyFont="1" applyAlignment="1">
      <alignment vertical="center"/>
    </xf>
    <xf numFmtId="164" fontId="13" fillId="4" borderId="28" xfId="0" applyNumberFormat="1" applyFont="1" applyFill="1" applyBorder="1" applyAlignment="1">
      <alignment vertical="center"/>
    </xf>
    <xf numFmtId="164" fontId="12" fillId="0" borderId="0" xfId="0" applyNumberFormat="1" applyFont="1" applyAlignment="1">
      <alignment vertical="center"/>
    </xf>
    <xf numFmtId="164" fontId="13" fillId="0" borderId="0" xfId="0" applyNumberFormat="1" applyFont="1" applyFill="1" applyBorder="1" applyAlignment="1">
      <alignment horizontal="center" vertical="center"/>
    </xf>
    <xf numFmtId="0" fontId="1" fillId="0" borderId="0" xfId="0" applyFont="1" applyAlignment="1">
      <alignment vertical="center"/>
    </xf>
    <xf numFmtId="164" fontId="1" fillId="0" borderId="0" xfId="0" applyNumberFormat="1" applyFont="1" applyBorder="1" applyAlignment="1">
      <alignment vertical="center"/>
    </xf>
    <xf numFmtId="0" fontId="0" fillId="0" borderId="0" xfId="0" applyAlignment="1">
      <alignment vertical="center"/>
    </xf>
    <xf numFmtId="0" fontId="6" fillId="0" borderId="0" xfId="0" applyFont="1" applyAlignment="1">
      <alignment vertical="center"/>
    </xf>
    <xf numFmtId="0" fontId="2" fillId="0" borderId="0" xfId="0" applyFont="1" applyAlignment="1">
      <alignment vertical="center"/>
    </xf>
    <xf numFmtId="164" fontId="2" fillId="0" borderId="0" xfId="0" applyNumberFormat="1" applyFont="1" applyBorder="1" applyAlignment="1">
      <alignment vertical="center"/>
    </xf>
    <xf numFmtId="0" fontId="18" fillId="0" borderId="0" xfId="0" applyFont="1" applyAlignment="1">
      <alignment vertical="center"/>
    </xf>
    <xf numFmtId="164" fontId="6" fillId="0" borderId="0" xfId="0" applyNumberFormat="1" applyFont="1" applyBorder="1" applyAlignment="1">
      <alignment vertical="center"/>
    </xf>
    <xf numFmtId="0" fontId="3" fillId="6" borderId="23" xfId="0" applyFont="1" applyFill="1" applyBorder="1" applyAlignment="1">
      <alignment vertical="center"/>
    </xf>
    <xf numFmtId="164" fontId="2" fillId="7" borderId="20" xfId="0" applyNumberFormat="1" applyFont="1" applyFill="1" applyBorder="1" applyAlignment="1">
      <alignment vertical="center"/>
    </xf>
    <xf numFmtId="164" fontId="2" fillId="7" borderId="21" xfId="0" applyNumberFormat="1" applyFont="1" applyFill="1" applyBorder="1" applyAlignment="1">
      <alignment vertical="center"/>
    </xf>
    <xf numFmtId="164" fontId="2" fillId="7" borderId="22" xfId="0" applyNumberFormat="1" applyFont="1" applyFill="1" applyBorder="1" applyAlignment="1">
      <alignment vertical="center"/>
    </xf>
    <xf numFmtId="0" fontId="4" fillId="6" borderId="1" xfId="0" applyFont="1" applyFill="1" applyBorder="1" applyAlignment="1">
      <alignment horizontal="left" vertical="center"/>
    </xf>
    <xf numFmtId="0" fontId="6" fillId="0" borderId="0" xfId="0" applyFont="1" applyAlignment="1">
      <alignment horizontal="left" vertical="center"/>
    </xf>
    <xf numFmtId="0" fontId="4" fillId="6" borderId="7" xfId="0" applyFont="1" applyFill="1" applyBorder="1" applyAlignment="1">
      <alignment vertical="center"/>
    </xf>
    <xf numFmtId="0" fontId="8" fillId="6" borderId="7" xfId="0" applyFont="1" applyFill="1" applyBorder="1" applyAlignment="1">
      <alignment vertical="center"/>
    </xf>
    <xf numFmtId="0" fontId="9" fillId="0" borderId="0" xfId="0" applyFont="1" applyAlignment="1">
      <alignment vertical="center"/>
    </xf>
    <xf numFmtId="0" fontId="4" fillId="6" borderId="9" xfId="0" applyFont="1" applyFill="1" applyBorder="1" applyAlignment="1">
      <alignment vertical="center"/>
    </xf>
    <xf numFmtId="3" fontId="1" fillId="0" borderId="3" xfId="0" applyNumberFormat="1" applyFont="1" applyBorder="1" applyAlignment="1">
      <alignment vertical="center"/>
    </xf>
    <xf numFmtId="164" fontId="1" fillId="8" borderId="12" xfId="0" applyNumberFormat="1" applyFont="1" applyFill="1" applyBorder="1" applyAlignment="1">
      <alignment vertical="center"/>
    </xf>
    <xf numFmtId="164" fontId="1" fillId="8" borderId="13" xfId="0" applyNumberFormat="1" applyFont="1" applyFill="1" applyBorder="1" applyAlignment="1">
      <alignment vertical="center"/>
    </xf>
    <xf numFmtId="164" fontId="1" fillId="8" borderId="26" xfId="0" applyNumberFormat="1" applyFont="1" applyFill="1" applyBorder="1" applyAlignment="1">
      <alignment vertical="center"/>
    </xf>
    <xf numFmtId="164" fontId="1" fillId="11" borderId="26" xfId="0" applyNumberFormat="1" applyFont="1" applyFill="1" applyBorder="1" applyAlignment="1">
      <alignment vertical="center"/>
    </xf>
    <xf numFmtId="3" fontId="1" fillId="0" borderId="4" xfId="0" applyNumberFormat="1" applyFont="1" applyBorder="1" applyAlignment="1">
      <alignment vertical="center"/>
    </xf>
    <xf numFmtId="164" fontId="1" fillId="8" borderId="14" xfId="0" applyNumberFormat="1" applyFont="1" applyFill="1" applyBorder="1" applyAlignment="1">
      <alignment vertical="center"/>
    </xf>
    <xf numFmtId="164" fontId="1" fillId="8" borderId="15" xfId="0" applyNumberFormat="1" applyFont="1" applyFill="1" applyBorder="1" applyAlignment="1">
      <alignment vertical="center"/>
    </xf>
    <xf numFmtId="164" fontId="1" fillId="11" borderId="15" xfId="0" applyNumberFormat="1" applyFont="1" applyFill="1" applyBorder="1" applyAlignment="1">
      <alignment vertical="center"/>
    </xf>
    <xf numFmtId="164" fontId="1" fillId="8" borderId="16" xfId="0" applyNumberFormat="1" applyFont="1" applyFill="1" applyBorder="1" applyAlignment="1">
      <alignment vertical="center"/>
    </xf>
    <xf numFmtId="3" fontId="1" fillId="0" borderId="5" xfId="0" applyNumberFormat="1" applyFont="1" applyBorder="1" applyAlignment="1">
      <alignment vertical="center"/>
    </xf>
    <xf numFmtId="164" fontId="1" fillId="8" borderId="17" xfId="0" applyNumberFormat="1" applyFont="1" applyFill="1" applyBorder="1" applyAlignment="1">
      <alignment vertical="center"/>
    </xf>
    <xf numFmtId="164" fontId="1" fillId="8" borderId="18" xfId="0" applyNumberFormat="1" applyFont="1" applyFill="1" applyBorder="1" applyAlignment="1">
      <alignment vertical="center"/>
    </xf>
    <xf numFmtId="164" fontId="1" fillId="11" borderId="18" xfId="0" applyNumberFormat="1" applyFont="1" applyFill="1" applyBorder="1" applyAlignment="1">
      <alignment vertical="center"/>
    </xf>
    <xf numFmtId="164" fontId="1" fillId="8" borderId="19" xfId="0" applyNumberFormat="1" applyFont="1" applyFill="1" applyBorder="1" applyAlignment="1">
      <alignment vertical="center"/>
    </xf>
    <xf numFmtId="3" fontId="4" fillId="6" borderId="6" xfId="0" applyNumberFormat="1" applyFont="1" applyFill="1" applyBorder="1" applyAlignment="1">
      <alignment horizontal="right" vertical="center"/>
    </xf>
    <xf numFmtId="164" fontId="4" fillId="6" borderId="20" xfId="0" applyNumberFormat="1" applyFont="1" applyFill="1" applyBorder="1" applyAlignment="1">
      <alignment horizontal="right" vertical="center"/>
    </xf>
    <xf numFmtId="164" fontId="4" fillId="6" borderId="21" xfId="0" applyNumberFormat="1" applyFont="1" applyFill="1" applyBorder="1" applyAlignment="1">
      <alignment horizontal="right" vertical="center"/>
    </xf>
    <xf numFmtId="164" fontId="4" fillId="6" borderId="22" xfId="0" applyNumberFormat="1" applyFont="1" applyFill="1" applyBorder="1" applyAlignment="1">
      <alignment horizontal="right" vertical="center"/>
    </xf>
    <xf numFmtId="0" fontId="17" fillId="0" borderId="0" xfId="0" applyFont="1" applyAlignment="1">
      <alignment vertical="center"/>
    </xf>
    <xf numFmtId="164" fontId="5" fillId="0" borderId="0" xfId="0" applyNumberFormat="1" applyFont="1" applyBorder="1" applyAlignment="1">
      <alignment vertical="center"/>
    </xf>
    <xf numFmtId="0" fontId="3" fillId="6" borderId="34" xfId="0" applyFont="1" applyFill="1" applyBorder="1" applyAlignment="1">
      <alignment vertical="center"/>
    </xf>
    <xf numFmtId="164" fontId="2" fillId="7" borderId="23" xfId="0" applyNumberFormat="1" applyFont="1" applyFill="1" applyBorder="1" applyAlignment="1">
      <alignment vertical="center"/>
    </xf>
    <xf numFmtId="164" fontId="2" fillId="7" borderId="24" xfId="0" applyNumberFormat="1" applyFont="1" applyFill="1" applyBorder="1" applyAlignment="1">
      <alignment vertical="center"/>
    </xf>
    <xf numFmtId="164" fontId="2" fillId="7" borderId="25" xfId="0" applyNumberFormat="1" applyFont="1" applyFill="1" applyBorder="1" applyAlignment="1">
      <alignment vertical="center"/>
    </xf>
    <xf numFmtId="0" fontId="4" fillId="6" borderId="1" xfId="0" applyFont="1" applyFill="1" applyBorder="1" applyAlignment="1">
      <alignment vertical="center"/>
    </xf>
    <xf numFmtId="0" fontId="8" fillId="6" borderId="1" xfId="0" applyFont="1" applyFill="1" applyBorder="1" applyAlignment="1">
      <alignment vertical="center"/>
    </xf>
    <xf numFmtId="0" fontId="4" fillId="6" borderId="2" xfId="0" applyFont="1" applyFill="1" applyBorder="1" applyAlignment="1">
      <alignment vertical="center"/>
    </xf>
    <xf numFmtId="164" fontId="7" fillId="0" borderId="12" xfId="0" applyNumberFormat="1" applyFont="1" applyBorder="1" applyAlignment="1">
      <alignment vertical="center"/>
    </xf>
    <xf numFmtId="164" fontId="7" fillId="0" borderId="13" xfId="0" applyNumberFormat="1" applyFont="1" applyBorder="1" applyAlignment="1">
      <alignment vertical="center"/>
    </xf>
    <xf numFmtId="164" fontId="7" fillId="0" borderId="26" xfId="0" applyNumberFormat="1" applyFont="1" applyBorder="1" applyAlignment="1">
      <alignment vertical="center"/>
    </xf>
    <xf numFmtId="164" fontId="7" fillId="0" borderId="33" xfId="0" applyNumberFormat="1" applyFont="1" applyBorder="1" applyAlignment="1">
      <alignment vertical="center"/>
    </xf>
    <xf numFmtId="164" fontId="7" fillId="0" borderId="14" xfId="0" applyNumberFormat="1" applyFont="1" applyBorder="1" applyAlignment="1">
      <alignment vertical="center"/>
    </xf>
    <xf numFmtId="164" fontId="7" fillId="0" borderId="15" xfId="0" applyNumberFormat="1" applyFont="1" applyBorder="1" applyAlignment="1">
      <alignment vertical="center"/>
    </xf>
    <xf numFmtId="164" fontId="7" fillId="0" borderId="16" xfId="0" applyNumberFormat="1" applyFont="1" applyBorder="1" applyAlignment="1">
      <alignment vertical="center"/>
    </xf>
    <xf numFmtId="3" fontId="1" fillId="0" borderId="37" xfId="0" applyNumberFormat="1" applyFont="1" applyBorder="1" applyAlignment="1">
      <alignment vertical="center"/>
    </xf>
    <xf numFmtId="164" fontId="7" fillId="0" borderId="35" xfId="0" applyNumberFormat="1" applyFont="1" applyBorder="1" applyAlignment="1">
      <alignment vertical="center"/>
    </xf>
    <xf numFmtId="164" fontId="7" fillId="0" borderId="36" xfId="0" applyNumberFormat="1" applyFont="1" applyBorder="1" applyAlignment="1">
      <alignment vertical="center"/>
    </xf>
    <xf numFmtId="164" fontId="7" fillId="0" borderId="38" xfId="0" applyNumberFormat="1" applyFont="1" applyBorder="1" applyAlignment="1">
      <alignment vertical="center"/>
    </xf>
    <xf numFmtId="3" fontId="4" fillId="6" borderId="20" xfId="0" applyNumberFormat="1" applyFont="1" applyFill="1" applyBorder="1" applyAlignment="1">
      <alignment horizontal="right" vertical="center"/>
    </xf>
    <xf numFmtId="168" fontId="1" fillId="0" borderId="4" xfId="0" applyNumberFormat="1" applyFont="1" applyBorder="1" applyAlignment="1">
      <alignment vertical="center"/>
    </xf>
    <xf numFmtId="168" fontId="1" fillId="11" borderId="15" xfId="0" applyNumberFormat="1" applyFont="1" applyFill="1" applyBorder="1" applyAlignment="1">
      <alignment vertical="center"/>
    </xf>
    <xf numFmtId="168" fontId="7" fillId="0" borderId="14" xfId="0" applyNumberFormat="1" applyFont="1" applyBorder="1" applyAlignment="1">
      <alignment vertical="center"/>
    </xf>
    <xf numFmtId="168" fontId="7" fillId="0" borderId="15" xfId="0" applyNumberFormat="1" applyFont="1" applyBorder="1" applyAlignment="1">
      <alignment vertical="center"/>
    </xf>
    <xf numFmtId="168" fontId="7" fillId="0" borderId="16" xfId="0" applyNumberFormat="1" applyFont="1" applyBorder="1" applyAlignment="1">
      <alignment vertical="center"/>
    </xf>
    <xf numFmtId="168" fontId="0" fillId="0" borderId="0" xfId="0" applyNumberFormat="1" applyAlignment="1">
      <alignment vertical="center"/>
    </xf>
    <xf numFmtId="168" fontId="6" fillId="0" borderId="0" xfId="0" applyNumberFormat="1" applyFont="1" applyAlignment="1">
      <alignment vertical="center"/>
    </xf>
    <xf numFmtId="168" fontId="1" fillId="8" borderId="15" xfId="0" applyNumberFormat="1" applyFont="1" applyFill="1" applyBorder="1" applyAlignment="1">
      <alignment vertical="center"/>
    </xf>
    <xf numFmtId="164" fontId="1" fillId="8" borderId="39" xfId="0" applyNumberFormat="1" applyFont="1" applyFill="1" applyBorder="1" applyAlignment="1">
      <alignment vertical="center"/>
    </xf>
    <xf numFmtId="3" fontId="12" fillId="3" borderId="10" xfId="0" applyNumberFormat="1" applyFont="1" applyFill="1" applyBorder="1" applyAlignment="1">
      <alignment horizontal="center" wrapText="1"/>
    </xf>
    <xf numFmtId="164" fontId="13" fillId="0" borderId="0" xfId="0" applyNumberFormat="1" applyFont="1" applyBorder="1" applyAlignment="1">
      <alignment horizontal="left" vertical="center" wrapText="1"/>
    </xf>
    <xf numFmtId="0" fontId="15" fillId="0" borderId="0" xfId="0" applyFont="1" applyAlignment="1">
      <alignment horizontal="right"/>
    </xf>
    <xf numFmtId="0" fontId="21" fillId="0" borderId="0" xfId="0" applyFont="1"/>
    <xf numFmtId="0" fontId="15" fillId="0" borderId="27" xfId="0" applyFont="1" applyBorder="1"/>
    <xf numFmtId="0" fontId="22" fillId="3" borderId="0" xfId="0" applyFont="1" applyFill="1"/>
    <xf numFmtId="0" fontId="6" fillId="3" borderId="0" xfId="0" applyFont="1" applyFill="1" applyAlignment="1">
      <alignment vertical="top"/>
    </xf>
    <xf numFmtId="0" fontId="6" fillId="0" borderId="0" xfId="0" applyFont="1"/>
    <xf numFmtId="3" fontId="23" fillId="3" borderId="0" xfId="0" applyNumberFormat="1" applyFont="1" applyFill="1" applyAlignment="1">
      <alignment vertical="top"/>
    </xf>
    <xf numFmtId="0" fontId="22" fillId="0" borderId="0" xfId="0" applyFont="1" applyAlignment="1">
      <alignment vertical="top" wrapText="1"/>
    </xf>
    <xf numFmtId="0" fontId="6" fillId="0" borderId="0" xfId="0" applyFont="1" applyAlignment="1">
      <alignment vertical="top" wrapText="1"/>
    </xf>
    <xf numFmtId="0" fontId="6" fillId="0" borderId="0" xfId="0" applyFont="1" applyAlignment="1">
      <alignment horizontal="left" vertical="top" wrapText="1"/>
    </xf>
    <xf numFmtId="0" fontId="6" fillId="13" borderId="0" xfId="0" applyFont="1" applyFill="1" applyAlignment="1">
      <alignment vertical="top" wrapText="1"/>
    </xf>
    <xf numFmtId="0" fontId="6" fillId="3" borderId="0" xfId="0" applyFont="1" applyFill="1" applyAlignment="1">
      <alignment vertical="top" wrapText="1"/>
    </xf>
    <xf numFmtId="0" fontId="24" fillId="0" borderId="0" xfId="0" applyFont="1"/>
    <xf numFmtId="0" fontId="25" fillId="0" borderId="0" xfId="0" applyFont="1" applyAlignment="1">
      <alignment vertical="top" wrapText="1"/>
    </xf>
    <xf numFmtId="0" fontId="24" fillId="0" borderId="0" xfId="0" applyFont="1" applyAlignment="1">
      <alignment horizontal="left" vertical="top" wrapText="1"/>
    </xf>
    <xf numFmtId="0" fontId="24" fillId="0" borderId="0" xfId="0" applyFont="1" applyAlignment="1">
      <alignment horizontal="left" vertical="distributed" wrapText="1"/>
    </xf>
    <xf numFmtId="0" fontId="25" fillId="3" borderId="0" xfId="0" applyFont="1" applyFill="1"/>
    <xf numFmtId="0" fontId="24" fillId="3" borderId="0" xfId="0" applyFont="1" applyFill="1" applyAlignment="1">
      <alignment vertical="top"/>
    </xf>
    <xf numFmtId="0" fontId="25" fillId="0" borderId="27" xfId="0" applyFont="1" applyBorder="1"/>
    <xf numFmtId="0" fontId="25" fillId="0" borderId="27" xfId="0" applyFont="1" applyBorder="1" applyAlignment="1">
      <alignment vertical="top" wrapText="1"/>
    </xf>
    <xf numFmtId="3" fontId="6" fillId="0" borderId="0" xfId="0" applyNumberFormat="1" applyFont="1"/>
  </cellXfs>
  <cellStyles count="8">
    <cellStyle name="Data" xfId="1" xr:uid="{00000000-0005-0000-0000-000000000000}"/>
    <cellStyle name="Data 2" xfId="2" xr:uid="{00000000-0005-0000-0000-000001000000}"/>
    <cellStyle name="Formula" xfId="4" xr:uid="{00000000-0005-0000-0000-000002000000}"/>
    <cellStyle name="FormulaNoNumber" xfId="5" xr:uid="{00000000-0005-0000-0000-000003000000}"/>
    <cellStyle name="Heading" xfId="3" xr:uid="{00000000-0005-0000-0000-000004000000}"/>
    <cellStyle name="NoData" xfId="6" xr:uid="{00000000-0005-0000-0000-000005000000}"/>
    <cellStyle name="Normal" xfId="0" builtinId="0"/>
    <cellStyle name="Normal 2" xfId="7" xr:uid="{00000000-0005-0000-0000-000007000000}"/>
  </cellStyles>
  <dxfs count="0"/>
  <tableStyles count="0" defaultTableStyle="TableStyleMedium9" defaultPivotStyle="PivotStyleLight16"/>
  <colors>
    <mruColors>
      <color rgb="FFFAE682"/>
      <color rgb="FFFAF0B4"/>
      <color rgb="FF6E6464"/>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008ED-D15A-4F9C-8F2B-A262EFD1B8A0}">
  <sheetPr>
    <tabColor theme="6" tint="0.39997558519241921"/>
  </sheetPr>
  <dimension ref="A1:I187"/>
  <sheetViews>
    <sheetView showGridLines="0" tabSelected="1" zoomScale="80" zoomScaleNormal="80" zoomScalePageLayoutView="50" workbookViewId="0">
      <pane ySplit="6" topLeftCell="A7" activePane="bottomLeft" state="frozen"/>
      <selection pane="bottomLeft"/>
    </sheetView>
  </sheetViews>
  <sheetFormatPr defaultColWidth="12.7109375" defaultRowHeight="14.25" x14ac:dyDescent="0.2"/>
  <cols>
    <col min="1" max="1" width="20.7109375" style="180" customWidth="1"/>
    <col min="2" max="2" width="14.7109375" style="180" customWidth="1"/>
    <col min="3" max="3" width="70.7109375" style="180" customWidth="1"/>
    <col min="4" max="16384" width="12.7109375" style="180"/>
  </cols>
  <sheetData>
    <row r="1" spans="2:3" s="1" customFormat="1" ht="15.75" x14ac:dyDescent="0.25">
      <c r="C1" s="175" t="s">
        <v>164</v>
      </c>
    </row>
    <row r="2" spans="2:3" s="1" customFormat="1" ht="15.75" x14ac:dyDescent="0.25">
      <c r="B2" s="176" t="s">
        <v>0</v>
      </c>
      <c r="C2" s="44"/>
    </row>
    <row r="3" spans="2:3" s="1" customFormat="1" ht="18" x14ac:dyDescent="0.25">
      <c r="B3" s="6" t="s">
        <v>220</v>
      </c>
      <c r="C3" s="44"/>
    </row>
    <row r="4" spans="2:3" s="1" customFormat="1" ht="15.75" x14ac:dyDescent="0.25">
      <c r="B4" s="176" t="s">
        <v>234</v>
      </c>
      <c r="C4" s="44"/>
    </row>
    <row r="5" spans="2:3" s="1" customFormat="1" ht="16.5" thickBot="1" x14ac:dyDescent="0.3">
      <c r="B5" s="177"/>
      <c r="C5" s="177"/>
    </row>
    <row r="7" spans="2:3" ht="15" x14ac:dyDescent="0.25">
      <c r="B7" s="178"/>
      <c r="C7" s="179"/>
    </row>
    <row r="8" spans="2:3" ht="25.5" x14ac:dyDescent="0.25">
      <c r="B8" s="178" t="s">
        <v>97</v>
      </c>
      <c r="C8" s="181" t="s">
        <v>221</v>
      </c>
    </row>
    <row r="9" spans="2:3" ht="15" x14ac:dyDescent="0.25">
      <c r="B9" s="178"/>
      <c r="C9" s="179"/>
    </row>
    <row r="10" spans="2:3" ht="15" x14ac:dyDescent="0.2">
      <c r="B10" s="182"/>
      <c r="C10" s="183"/>
    </row>
    <row r="11" spans="2:3" ht="15" x14ac:dyDescent="0.2">
      <c r="B11" s="182"/>
      <c r="C11" s="183"/>
    </row>
    <row r="12" spans="2:3" ht="42.75" x14ac:dyDescent="0.2">
      <c r="B12" s="182" t="s">
        <v>222</v>
      </c>
      <c r="C12" s="184" t="s">
        <v>223</v>
      </c>
    </row>
    <row r="13" spans="2:3" ht="57.75" x14ac:dyDescent="0.2">
      <c r="B13" s="182"/>
      <c r="C13" s="184" t="s">
        <v>224</v>
      </c>
    </row>
    <row r="14" spans="2:3" ht="45" x14ac:dyDescent="0.2">
      <c r="B14" s="182" t="s">
        <v>225</v>
      </c>
      <c r="C14" s="183" t="s">
        <v>226</v>
      </c>
    </row>
    <row r="15" spans="2:3" ht="43.5" x14ac:dyDescent="0.2">
      <c r="B15" s="182" t="s">
        <v>227</v>
      </c>
      <c r="C15" s="185" t="s">
        <v>228</v>
      </c>
    </row>
    <row r="16" spans="2:3" ht="43.5" x14ac:dyDescent="0.2">
      <c r="B16" s="182"/>
      <c r="C16" s="186" t="s">
        <v>229</v>
      </c>
    </row>
    <row r="17" spans="2:3" s="1" customFormat="1" ht="16.5" thickBot="1" x14ac:dyDescent="0.3">
      <c r="B17" s="177"/>
      <c r="C17" s="177"/>
    </row>
    <row r="18" spans="2:3" s="187" customFormat="1" ht="12" x14ac:dyDescent="0.2"/>
    <row r="19" spans="2:3" s="187" customFormat="1" ht="36" x14ac:dyDescent="0.2">
      <c r="B19" s="188" t="s">
        <v>230</v>
      </c>
      <c r="C19" s="189" t="s">
        <v>231</v>
      </c>
    </row>
    <row r="20" spans="2:3" s="187" customFormat="1" ht="144" x14ac:dyDescent="0.2">
      <c r="B20" s="188" t="s">
        <v>232</v>
      </c>
      <c r="C20" s="190" t="s">
        <v>233</v>
      </c>
    </row>
    <row r="21" spans="2:3" s="187" customFormat="1" ht="12" x14ac:dyDescent="0.2">
      <c r="B21" s="191"/>
      <c r="C21" s="192"/>
    </row>
    <row r="22" spans="2:3" s="187" customFormat="1" ht="12.75" thickBot="1" x14ac:dyDescent="0.25">
      <c r="B22" s="193"/>
      <c r="C22" s="194"/>
    </row>
    <row r="187" spans="1:9" s="195" customFormat="1" ht="15.75" x14ac:dyDescent="0.25">
      <c r="A187" s="180"/>
      <c r="B187" s="180"/>
      <c r="C187" s="53"/>
      <c r="D187" s="180"/>
      <c r="E187" s="180"/>
      <c r="F187" s="180"/>
      <c r="G187" s="180"/>
      <c r="H187" s="180"/>
      <c r="I187" s="180"/>
    </row>
  </sheetData>
  <protectedRanges>
    <protectedRange sqref="C8" name="Range1"/>
  </protectedRanges>
  <printOptions horizontalCentered="1"/>
  <pageMargins left="0.39370078740157483" right="0.39370078740157483" top="0.39370078740157483" bottom="0.3937007874015748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4219B6-300A-40D3-B3A4-7D9BC1D3596B}">
  <sheetPr>
    <tabColor theme="9" tint="0.39997558519241921"/>
  </sheetPr>
  <dimension ref="B1:AG205"/>
  <sheetViews>
    <sheetView showGridLines="0" zoomScale="80" zoomScaleNormal="80" zoomScalePageLayoutView="50" workbookViewId="0">
      <pane xSplit="4" ySplit="10" topLeftCell="E11" activePane="bottomRight" state="frozen"/>
      <selection pane="topRight"/>
      <selection pane="bottomLeft"/>
      <selection pane="bottomRight"/>
    </sheetView>
  </sheetViews>
  <sheetFormatPr defaultColWidth="12.7109375" defaultRowHeight="15" x14ac:dyDescent="0.2"/>
  <cols>
    <col min="1" max="1" width="4.7109375" style="38" customWidth="1"/>
    <col min="2" max="2" width="6.7109375" style="38" customWidth="1"/>
    <col min="3" max="3" width="32.7109375" style="38" customWidth="1"/>
    <col min="4" max="4" width="10.7109375" style="51" customWidth="1"/>
    <col min="5" max="5" width="2.7109375" style="52" customWidth="1"/>
    <col min="6" max="8" width="8.7109375" style="36" customWidth="1"/>
    <col min="9" max="9" width="2.7109375" style="36" customWidth="1"/>
    <col min="10" max="12" width="8.7109375" style="36" customWidth="1"/>
    <col min="13" max="13" width="2.7109375" style="36" customWidth="1"/>
    <col min="14" max="16" width="8.7109375" style="36" customWidth="1"/>
    <col min="17" max="17" width="2.7109375" style="36" customWidth="1"/>
    <col min="18" max="18" width="9.7109375" style="37" customWidth="1"/>
    <col min="19" max="19" width="9.7109375" style="36" customWidth="1"/>
    <col min="20" max="20" width="8.7109375" style="36" customWidth="1"/>
    <col min="21" max="21" width="2.7109375" style="36" customWidth="1"/>
    <col min="22" max="24" width="8.7109375" style="36" customWidth="1"/>
    <col min="25" max="25" width="2.7109375" style="36" customWidth="1"/>
    <col min="26" max="28" width="8.7109375" style="36" customWidth="1"/>
    <col min="29" max="29" width="2.7109375" style="52" customWidth="1"/>
    <col min="30" max="31" width="10.7109375" style="36" customWidth="1"/>
    <col min="32" max="32" width="4.7109375" style="38" customWidth="1"/>
    <col min="33" max="16384" width="12.7109375" style="38"/>
  </cols>
  <sheetData>
    <row r="1" spans="2:31" s="1" customFormat="1" x14ac:dyDescent="0.2">
      <c r="D1" s="2"/>
      <c r="E1" s="3"/>
      <c r="F1" s="4"/>
      <c r="G1" s="4"/>
      <c r="H1" s="4"/>
      <c r="I1" s="4"/>
      <c r="J1" s="4"/>
      <c r="K1" s="4"/>
      <c r="L1" s="4"/>
      <c r="M1" s="4"/>
      <c r="N1" s="4"/>
      <c r="O1" s="4"/>
      <c r="P1" s="4"/>
      <c r="Q1" s="4"/>
      <c r="R1" s="5"/>
      <c r="S1" s="4"/>
      <c r="T1" s="4"/>
      <c r="U1" s="4"/>
      <c r="V1" s="4"/>
      <c r="W1" s="4"/>
      <c r="X1" s="4"/>
      <c r="Y1" s="4"/>
      <c r="Z1" s="4"/>
      <c r="AA1" s="4"/>
      <c r="AB1" s="4"/>
      <c r="AC1" s="3"/>
      <c r="AD1" s="4"/>
      <c r="AE1" s="4"/>
    </row>
    <row r="2" spans="2:31" s="1" customFormat="1" ht="18" x14ac:dyDescent="0.25">
      <c r="B2" s="6" t="s">
        <v>97</v>
      </c>
      <c r="C2" s="6" t="s">
        <v>109</v>
      </c>
      <c r="D2" s="7"/>
      <c r="E2" s="8"/>
      <c r="F2" s="9"/>
      <c r="G2" s="9"/>
      <c r="H2" s="9"/>
      <c r="I2" s="9"/>
      <c r="J2" s="9"/>
      <c r="K2" s="9"/>
      <c r="L2" s="9"/>
      <c r="M2" s="9"/>
      <c r="N2" s="9"/>
      <c r="O2" s="9"/>
      <c r="P2" s="9"/>
      <c r="Q2" s="9"/>
      <c r="R2" s="10"/>
      <c r="S2" s="9"/>
      <c r="T2" s="9"/>
      <c r="U2" s="9"/>
      <c r="V2" s="9"/>
      <c r="W2" s="9"/>
      <c r="X2" s="9"/>
      <c r="Y2" s="9"/>
      <c r="Z2" s="9"/>
      <c r="AA2" s="9"/>
      <c r="AB2" s="9"/>
      <c r="AC2" s="8"/>
      <c r="AD2" s="9"/>
      <c r="AE2" s="11" t="s">
        <v>112</v>
      </c>
    </row>
    <row r="3" spans="2:31" s="1" customFormat="1" ht="18" x14ac:dyDescent="0.25">
      <c r="C3" s="44" t="s">
        <v>163</v>
      </c>
      <c r="D3" s="7"/>
      <c r="E3" s="8"/>
      <c r="F3" s="9"/>
      <c r="G3" s="9"/>
      <c r="H3" s="9"/>
      <c r="I3" s="9"/>
      <c r="J3" s="9"/>
      <c r="K3" s="9"/>
      <c r="L3" s="9"/>
      <c r="M3" s="9"/>
      <c r="N3" s="9"/>
      <c r="O3" s="9"/>
      <c r="P3" s="9"/>
      <c r="Q3" s="9"/>
      <c r="R3" s="10"/>
      <c r="S3" s="9"/>
      <c r="T3" s="9"/>
      <c r="U3" s="9"/>
      <c r="V3" s="9"/>
      <c r="W3" s="9"/>
      <c r="X3" s="9"/>
      <c r="Y3" s="9"/>
      <c r="Z3" s="9"/>
      <c r="AA3" s="9"/>
      <c r="AB3" s="9"/>
      <c r="AC3" s="8"/>
      <c r="AD3" s="9"/>
      <c r="AE3" s="12"/>
    </row>
    <row r="4" spans="2:31" s="1" customFormat="1" ht="18.75" thickBot="1" x14ac:dyDescent="0.3">
      <c r="B4" s="13"/>
      <c r="C4" s="13"/>
      <c r="D4" s="14"/>
      <c r="E4" s="15"/>
      <c r="F4" s="16"/>
      <c r="G4" s="16"/>
      <c r="H4" s="16"/>
      <c r="I4" s="16"/>
      <c r="J4" s="16"/>
      <c r="K4" s="16"/>
      <c r="L4" s="16"/>
      <c r="M4" s="16"/>
      <c r="N4" s="16"/>
      <c r="O4" s="16"/>
      <c r="P4" s="16"/>
      <c r="Q4" s="16"/>
      <c r="R4" s="16"/>
      <c r="S4" s="16"/>
      <c r="T4" s="16"/>
      <c r="U4" s="16"/>
      <c r="V4" s="16"/>
      <c r="W4" s="16"/>
      <c r="X4" s="16"/>
      <c r="Y4" s="16"/>
      <c r="Z4" s="16"/>
      <c r="AA4" s="16"/>
      <c r="AB4" s="16"/>
      <c r="AC4" s="15"/>
      <c r="AD4" s="16"/>
      <c r="AE4" s="16"/>
    </row>
    <row r="6" spans="2:31" s="22" customFormat="1" ht="15.75" x14ac:dyDescent="0.25">
      <c r="B6" s="17"/>
      <c r="C6" s="17"/>
      <c r="D6" s="17"/>
      <c r="E6" s="18"/>
      <c r="F6" s="19" t="s">
        <v>83</v>
      </c>
      <c r="G6" s="19"/>
      <c r="H6" s="19"/>
      <c r="I6" s="19"/>
      <c r="J6" s="19"/>
      <c r="K6" s="19"/>
      <c r="L6" s="19"/>
      <c r="M6" s="19"/>
      <c r="N6" s="19"/>
      <c r="O6" s="19"/>
      <c r="P6" s="19"/>
      <c r="Q6" s="19"/>
      <c r="R6" s="20"/>
      <c r="S6" s="19"/>
      <c r="T6" s="19"/>
      <c r="U6" s="19"/>
      <c r="V6" s="19"/>
      <c r="W6" s="19"/>
      <c r="X6" s="19"/>
      <c r="Y6" s="19"/>
      <c r="Z6" s="19"/>
      <c r="AA6" s="19"/>
      <c r="AB6" s="19"/>
      <c r="AC6" s="18"/>
      <c r="AD6" s="21" t="s">
        <v>84</v>
      </c>
      <c r="AE6" s="21"/>
    </row>
    <row r="7" spans="2:31" s="26" customFormat="1" ht="46.9" customHeight="1" x14ac:dyDescent="0.25">
      <c r="B7" s="23"/>
      <c r="C7" s="23"/>
      <c r="D7" s="23" t="s">
        <v>98</v>
      </c>
      <c r="E7" s="24"/>
      <c r="F7" s="173" t="s">
        <v>99</v>
      </c>
      <c r="G7" s="173"/>
      <c r="H7" s="173"/>
      <c r="I7" s="25"/>
      <c r="J7" s="173" t="s">
        <v>100</v>
      </c>
      <c r="K7" s="173"/>
      <c r="L7" s="173"/>
      <c r="M7" s="25"/>
      <c r="N7" s="173" t="s">
        <v>113</v>
      </c>
      <c r="O7" s="173"/>
      <c r="P7" s="173"/>
      <c r="Q7" s="25"/>
      <c r="R7" s="173" t="s">
        <v>114</v>
      </c>
      <c r="S7" s="173"/>
      <c r="T7" s="173"/>
      <c r="U7" s="25"/>
      <c r="V7" s="173" t="s">
        <v>155</v>
      </c>
      <c r="W7" s="173"/>
      <c r="X7" s="173"/>
      <c r="Y7" s="25"/>
      <c r="Z7" s="173" t="s">
        <v>110</v>
      </c>
      <c r="AA7" s="173"/>
      <c r="AB7" s="173"/>
      <c r="AC7" s="24"/>
      <c r="AD7" s="66" t="s">
        <v>101</v>
      </c>
      <c r="AE7" s="66" t="s">
        <v>102</v>
      </c>
    </row>
    <row r="8" spans="2:31" s="30" customFormat="1" ht="15.75" x14ac:dyDescent="0.25">
      <c r="B8" s="27"/>
      <c r="C8" s="27"/>
      <c r="D8" s="27"/>
      <c r="E8" s="28"/>
      <c r="F8" s="29" t="s">
        <v>103</v>
      </c>
      <c r="G8" s="29" t="s">
        <v>104</v>
      </c>
      <c r="H8" s="29" t="s">
        <v>121</v>
      </c>
      <c r="I8" s="29"/>
      <c r="J8" s="29" t="s">
        <v>103</v>
      </c>
      <c r="K8" s="29" t="s">
        <v>104</v>
      </c>
      <c r="L8" s="29" t="s">
        <v>121</v>
      </c>
      <c r="M8" s="29"/>
      <c r="N8" s="29" t="s">
        <v>103</v>
      </c>
      <c r="O8" s="29" t="s">
        <v>104</v>
      </c>
      <c r="P8" s="29" t="s">
        <v>121</v>
      </c>
      <c r="Q8" s="29"/>
      <c r="R8" s="29" t="s">
        <v>103</v>
      </c>
      <c r="S8" s="29" t="s">
        <v>104</v>
      </c>
      <c r="T8" s="29" t="s">
        <v>121</v>
      </c>
      <c r="U8" s="29"/>
      <c r="V8" s="29" t="s">
        <v>103</v>
      </c>
      <c r="W8" s="29" t="s">
        <v>104</v>
      </c>
      <c r="X8" s="29" t="s">
        <v>121</v>
      </c>
      <c r="Y8" s="29"/>
      <c r="Z8" s="29" t="s">
        <v>103</v>
      </c>
      <c r="AA8" s="29" t="s">
        <v>104</v>
      </c>
      <c r="AB8" s="29" t="s">
        <v>121</v>
      </c>
      <c r="AC8" s="28"/>
      <c r="AD8" s="29" t="s">
        <v>105</v>
      </c>
      <c r="AE8" s="29" t="s">
        <v>105</v>
      </c>
    </row>
    <row r="9" spans="2:31" s="30" customFormat="1" ht="15.75" x14ac:dyDescent="0.25">
      <c r="B9" s="27"/>
      <c r="C9" s="27"/>
      <c r="D9" s="27"/>
      <c r="E9" s="28"/>
      <c r="F9" s="31" t="s">
        <v>122</v>
      </c>
      <c r="G9" s="31" t="s">
        <v>123</v>
      </c>
      <c r="H9" s="31" t="s">
        <v>124</v>
      </c>
      <c r="I9" s="31"/>
      <c r="J9" s="31" t="s">
        <v>125</v>
      </c>
      <c r="K9" s="31" t="s">
        <v>126</v>
      </c>
      <c r="L9" s="31" t="s">
        <v>127</v>
      </c>
      <c r="M9" s="31"/>
      <c r="N9" s="31" t="s">
        <v>128</v>
      </c>
      <c r="O9" s="31" t="s">
        <v>129</v>
      </c>
      <c r="P9" s="31" t="s">
        <v>130</v>
      </c>
      <c r="Q9" s="31"/>
      <c r="R9" s="31" t="s">
        <v>131</v>
      </c>
      <c r="S9" s="31" t="s">
        <v>132</v>
      </c>
      <c r="T9" s="31" t="s">
        <v>133</v>
      </c>
      <c r="U9" s="31"/>
      <c r="V9" s="31" t="s">
        <v>134</v>
      </c>
      <c r="W9" s="31" t="s">
        <v>135</v>
      </c>
      <c r="X9" s="31" t="s">
        <v>136</v>
      </c>
      <c r="Y9" s="31"/>
      <c r="Z9" s="31" t="s">
        <v>137</v>
      </c>
      <c r="AA9" s="31" t="s">
        <v>138</v>
      </c>
      <c r="AB9" s="31" t="s">
        <v>139</v>
      </c>
      <c r="AC9" s="28"/>
      <c r="AD9" s="31" t="s">
        <v>140</v>
      </c>
      <c r="AE9" s="31" t="s">
        <v>141</v>
      </c>
    </row>
    <row r="10" spans="2:31" ht="15.75" x14ac:dyDescent="0.25">
      <c r="B10" s="32"/>
      <c r="C10" s="33"/>
      <c r="D10" s="34"/>
      <c r="E10" s="81"/>
      <c r="F10" s="82"/>
      <c r="G10" s="82"/>
      <c r="H10" s="82"/>
      <c r="I10" s="82"/>
      <c r="J10" s="82"/>
      <c r="K10" s="82"/>
      <c r="L10" s="82"/>
      <c r="M10" s="82"/>
      <c r="N10" s="83"/>
      <c r="O10" s="83"/>
      <c r="P10" s="83"/>
      <c r="Q10" s="83"/>
      <c r="R10" s="84"/>
      <c r="S10" s="83"/>
      <c r="T10" s="83"/>
      <c r="U10" s="82"/>
      <c r="V10" s="82"/>
      <c r="W10" s="82"/>
      <c r="X10" s="82"/>
      <c r="Y10" s="82"/>
      <c r="Z10" s="82"/>
      <c r="AA10" s="82"/>
      <c r="AB10" s="82"/>
      <c r="AC10" s="81"/>
      <c r="AD10" s="82"/>
      <c r="AE10" s="82"/>
    </row>
    <row r="11" spans="2:31" ht="15.75" x14ac:dyDescent="0.25">
      <c r="B11" s="32"/>
      <c r="C11" s="33"/>
      <c r="D11" s="34"/>
      <c r="E11" s="81"/>
      <c r="F11" s="82"/>
      <c r="G11" s="82"/>
      <c r="H11" s="82"/>
      <c r="I11" s="82"/>
      <c r="J11" s="82"/>
      <c r="K11" s="82"/>
      <c r="L11" s="82"/>
      <c r="M11" s="82"/>
      <c r="N11" s="83"/>
      <c r="O11" s="83"/>
      <c r="P11" s="83"/>
      <c r="Q11" s="83"/>
      <c r="R11" s="84"/>
      <c r="S11" s="83"/>
      <c r="T11" s="83"/>
      <c r="U11" s="82"/>
      <c r="V11" s="82"/>
      <c r="W11" s="82"/>
      <c r="X11" s="82"/>
      <c r="Y11" s="82"/>
      <c r="Z11" s="82"/>
      <c r="AA11" s="82"/>
      <c r="AB11" s="82"/>
      <c r="AC11" s="81"/>
      <c r="AD11" s="82"/>
      <c r="AE11" s="82"/>
    </row>
    <row r="12" spans="2:31" ht="15.75" x14ac:dyDescent="0.25">
      <c r="B12" s="32" t="s">
        <v>106</v>
      </c>
      <c r="C12" s="33"/>
      <c r="D12" s="39"/>
      <c r="E12" s="85"/>
      <c r="F12" s="82"/>
      <c r="G12" s="82"/>
      <c r="H12" s="82"/>
      <c r="I12" s="82"/>
      <c r="J12" s="82"/>
      <c r="K12" s="82"/>
      <c r="L12" s="82"/>
      <c r="M12" s="82"/>
      <c r="N12" s="83"/>
      <c r="O12" s="83"/>
      <c r="P12" s="83"/>
      <c r="Q12" s="83"/>
      <c r="R12" s="84"/>
      <c r="S12" s="83"/>
      <c r="T12" s="83"/>
      <c r="U12" s="82"/>
      <c r="V12" s="82"/>
      <c r="W12" s="82"/>
      <c r="X12" s="82"/>
      <c r="Y12" s="82"/>
      <c r="Z12" s="82"/>
      <c r="AA12" s="82"/>
      <c r="AB12" s="82"/>
      <c r="AC12" s="85"/>
      <c r="AD12" s="86"/>
      <c r="AE12" s="82"/>
    </row>
    <row r="13" spans="2:31" ht="15.75" x14ac:dyDescent="0.25">
      <c r="B13" s="32"/>
      <c r="C13" s="33" t="s">
        <v>82</v>
      </c>
      <c r="D13" s="34">
        <v>23050</v>
      </c>
      <c r="E13" s="81"/>
      <c r="F13" s="87"/>
      <c r="G13" s="87"/>
      <c r="H13" s="87"/>
      <c r="I13" s="82"/>
      <c r="J13" s="88"/>
      <c r="K13" s="88"/>
      <c r="L13" s="88"/>
      <c r="M13" s="82"/>
      <c r="N13" s="89"/>
      <c r="O13" s="89"/>
      <c r="P13" s="89"/>
      <c r="Q13" s="83"/>
      <c r="R13" s="90">
        <f t="shared" ref="R13:T21" si="0">F13+N13</f>
        <v>0</v>
      </c>
      <c r="S13" s="90">
        <f t="shared" si="0"/>
        <v>0</v>
      </c>
      <c r="T13" s="90">
        <f t="shared" si="0"/>
        <v>0</v>
      </c>
      <c r="U13" s="82"/>
      <c r="V13" s="88"/>
      <c r="W13" s="88"/>
      <c r="X13" s="88"/>
      <c r="Y13" s="82"/>
      <c r="Z13" s="88"/>
      <c r="AA13" s="88"/>
      <c r="AB13" s="88"/>
      <c r="AC13" s="81"/>
      <c r="AD13" s="88"/>
      <c r="AE13" s="88"/>
    </row>
    <row r="14" spans="2:31" ht="15.75" x14ac:dyDescent="0.25">
      <c r="B14" s="32"/>
      <c r="C14" s="33" t="s">
        <v>85</v>
      </c>
      <c r="D14" s="34">
        <v>23100</v>
      </c>
      <c r="E14" s="81"/>
      <c r="F14" s="88"/>
      <c r="G14" s="88"/>
      <c r="H14" s="88"/>
      <c r="I14" s="82"/>
      <c r="J14" s="88"/>
      <c r="K14" s="88"/>
      <c r="L14" s="88"/>
      <c r="M14" s="82"/>
      <c r="N14" s="89"/>
      <c r="O14" s="89"/>
      <c r="P14" s="89"/>
      <c r="Q14" s="83"/>
      <c r="R14" s="90">
        <f t="shared" si="0"/>
        <v>0</v>
      </c>
      <c r="S14" s="90">
        <f t="shared" si="0"/>
        <v>0</v>
      </c>
      <c r="T14" s="90">
        <f t="shared" si="0"/>
        <v>0</v>
      </c>
      <c r="U14" s="82"/>
      <c r="V14" s="88"/>
      <c r="W14" s="88"/>
      <c r="X14" s="88"/>
      <c r="Y14" s="82"/>
      <c r="Z14" s="88"/>
      <c r="AA14" s="88"/>
      <c r="AB14" s="88"/>
      <c r="AC14" s="81"/>
      <c r="AD14" s="88"/>
      <c r="AE14" s="88"/>
    </row>
    <row r="15" spans="2:31" ht="15.75" x14ac:dyDescent="0.25">
      <c r="B15" s="32"/>
      <c r="C15" s="33" t="s">
        <v>86</v>
      </c>
      <c r="D15" s="34">
        <v>23110</v>
      </c>
      <c r="E15" s="81"/>
      <c r="F15" s="88"/>
      <c r="G15" s="88"/>
      <c r="H15" s="88"/>
      <c r="I15" s="82"/>
      <c r="J15" s="88"/>
      <c r="K15" s="88"/>
      <c r="L15" s="88"/>
      <c r="M15" s="82"/>
      <c r="N15" s="89"/>
      <c r="O15" s="89"/>
      <c r="P15" s="89"/>
      <c r="Q15" s="83"/>
      <c r="R15" s="90">
        <f t="shared" si="0"/>
        <v>0</v>
      </c>
      <c r="S15" s="90">
        <f t="shared" si="0"/>
        <v>0</v>
      </c>
      <c r="T15" s="90">
        <f t="shared" si="0"/>
        <v>0</v>
      </c>
      <c r="U15" s="82"/>
      <c r="V15" s="88"/>
      <c r="W15" s="88"/>
      <c r="X15" s="88"/>
      <c r="Y15" s="82"/>
      <c r="Z15" s="88"/>
      <c r="AA15" s="88"/>
      <c r="AB15" s="88"/>
      <c r="AC15" s="81"/>
      <c r="AD15" s="88"/>
      <c r="AE15" s="88"/>
    </row>
    <row r="16" spans="2:31" ht="15.75" x14ac:dyDescent="0.25">
      <c r="B16" s="32"/>
      <c r="C16" s="33" t="s">
        <v>87</v>
      </c>
      <c r="D16" s="34">
        <v>23135</v>
      </c>
      <c r="E16" s="81"/>
      <c r="F16" s="88"/>
      <c r="G16" s="88"/>
      <c r="H16" s="88"/>
      <c r="I16" s="82"/>
      <c r="J16" s="88"/>
      <c r="K16" s="88"/>
      <c r="L16" s="88"/>
      <c r="M16" s="82"/>
      <c r="N16" s="89"/>
      <c r="O16" s="89"/>
      <c r="P16" s="89"/>
      <c r="Q16" s="83"/>
      <c r="R16" s="90">
        <f t="shared" si="0"/>
        <v>0</v>
      </c>
      <c r="S16" s="90">
        <f t="shared" si="0"/>
        <v>0</v>
      </c>
      <c r="T16" s="90">
        <f t="shared" si="0"/>
        <v>0</v>
      </c>
      <c r="U16" s="82"/>
      <c r="V16" s="88"/>
      <c r="W16" s="88"/>
      <c r="X16" s="88"/>
      <c r="Y16" s="82"/>
      <c r="Z16" s="88"/>
      <c r="AA16" s="88"/>
      <c r="AB16" s="88"/>
      <c r="AC16" s="81"/>
      <c r="AD16" s="88"/>
      <c r="AE16" s="88"/>
    </row>
    <row r="17" spans="2:33" ht="15.75" x14ac:dyDescent="0.25">
      <c r="B17" s="32"/>
      <c r="C17" s="33" t="s">
        <v>88</v>
      </c>
      <c r="D17" s="34">
        <v>23150</v>
      </c>
      <c r="E17" s="81"/>
      <c r="F17" s="88"/>
      <c r="G17" s="88"/>
      <c r="H17" s="88"/>
      <c r="I17" s="82"/>
      <c r="J17" s="88"/>
      <c r="K17" s="88"/>
      <c r="L17" s="88"/>
      <c r="M17" s="82"/>
      <c r="N17" s="89"/>
      <c r="O17" s="89"/>
      <c r="P17" s="89"/>
      <c r="Q17" s="83"/>
      <c r="R17" s="90">
        <f t="shared" si="0"/>
        <v>0</v>
      </c>
      <c r="S17" s="90">
        <f t="shared" si="0"/>
        <v>0</v>
      </c>
      <c r="T17" s="90">
        <f t="shared" si="0"/>
        <v>0</v>
      </c>
      <c r="U17" s="82"/>
      <c r="V17" s="88"/>
      <c r="W17" s="88"/>
      <c r="X17" s="88"/>
      <c r="Y17" s="82"/>
      <c r="Z17" s="88"/>
      <c r="AA17" s="88"/>
      <c r="AB17" s="88"/>
      <c r="AC17" s="81"/>
      <c r="AD17" s="88"/>
      <c r="AE17" s="88"/>
    </row>
    <row r="18" spans="2:33" ht="15.75" x14ac:dyDescent="0.25">
      <c r="B18" s="32"/>
      <c r="C18" s="33" t="s">
        <v>89</v>
      </c>
      <c r="D18" s="34">
        <v>23200</v>
      </c>
      <c r="E18" s="81"/>
      <c r="F18" s="88"/>
      <c r="G18" s="88"/>
      <c r="H18" s="88"/>
      <c r="I18" s="82"/>
      <c r="J18" s="88"/>
      <c r="K18" s="88"/>
      <c r="L18" s="88"/>
      <c r="M18" s="82"/>
      <c r="N18" s="89"/>
      <c r="O18" s="89"/>
      <c r="P18" s="89"/>
      <c r="Q18" s="83"/>
      <c r="R18" s="90">
        <f t="shared" si="0"/>
        <v>0</v>
      </c>
      <c r="S18" s="90">
        <f t="shared" si="0"/>
        <v>0</v>
      </c>
      <c r="T18" s="90">
        <f t="shared" si="0"/>
        <v>0</v>
      </c>
      <c r="U18" s="82"/>
      <c r="V18" s="88"/>
      <c r="W18" s="88"/>
      <c r="X18" s="88"/>
      <c r="Y18" s="82"/>
      <c r="Z18" s="88"/>
      <c r="AA18" s="88"/>
      <c r="AB18" s="88"/>
      <c r="AC18" s="81"/>
      <c r="AD18" s="88"/>
      <c r="AE18" s="88"/>
    </row>
    <row r="19" spans="2:33" ht="15.75" x14ac:dyDescent="0.25">
      <c r="B19" s="32"/>
      <c r="C19" s="33" t="s">
        <v>90</v>
      </c>
      <c r="D19" s="34">
        <v>23250</v>
      </c>
      <c r="E19" s="81"/>
      <c r="F19" s="88"/>
      <c r="G19" s="88"/>
      <c r="H19" s="88"/>
      <c r="I19" s="82"/>
      <c r="J19" s="88"/>
      <c r="K19" s="88"/>
      <c r="L19" s="88"/>
      <c r="M19" s="82"/>
      <c r="N19" s="89"/>
      <c r="O19" s="89"/>
      <c r="P19" s="89"/>
      <c r="Q19" s="83"/>
      <c r="R19" s="90">
        <f t="shared" si="0"/>
        <v>0</v>
      </c>
      <c r="S19" s="90">
        <f t="shared" si="0"/>
        <v>0</v>
      </c>
      <c r="T19" s="90">
        <f t="shared" si="0"/>
        <v>0</v>
      </c>
      <c r="U19" s="82"/>
      <c r="V19" s="88"/>
      <c r="W19" s="88"/>
      <c r="X19" s="88"/>
      <c r="Y19" s="82"/>
      <c r="Z19" s="88"/>
      <c r="AA19" s="88"/>
      <c r="AB19" s="88"/>
      <c r="AC19" s="81"/>
      <c r="AD19" s="88"/>
      <c r="AE19" s="88"/>
    </row>
    <row r="20" spans="2:33" ht="30" x14ac:dyDescent="0.25">
      <c r="B20" s="32"/>
      <c r="C20" s="33" t="s">
        <v>91</v>
      </c>
      <c r="D20" s="34">
        <v>23300</v>
      </c>
      <c r="E20" s="81"/>
      <c r="F20" s="88"/>
      <c r="G20" s="88"/>
      <c r="H20" s="88"/>
      <c r="I20" s="82"/>
      <c r="J20" s="88"/>
      <c r="K20" s="88"/>
      <c r="L20" s="88"/>
      <c r="M20" s="82"/>
      <c r="N20" s="89"/>
      <c r="O20" s="89"/>
      <c r="P20" s="89"/>
      <c r="Q20" s="83"/>
      <c r="R20" s="90">
        <f t="shared" si="0"/>
        <v>0</v>
      </c>
      <c r="S20" s="90">
        <f t="shared" si="0"/>
        <v>0</v>
      </c>
      <c r="T20" s="90">
        <f t="shared" si="0"/>
        <v>0</v>
      </c>
      <c r="U20" s="82"/>
      <c r="V20" s="88"/>
      <c r="W20" s="88"/>
      <c r="X20" s="88"/>
      <c r="Y20" s="82"/>
      <c r="Z20" s="88"/>
      <c r="AA20" s="88"/>
      <c r="AB20" s="88"/>
      <c r="AC20" s="81"/>
      <c r="AD20" s="88"/>
      <c r="AE20" s="88"/>
    </row>
    <row r="21" spans="2:33" ht="15.75" x14ac:dyDescent="0.25">
      <c r="B21" s="32"/>
      <c r="C21" s="33" t="s">
        <v>92</v>
      </c>
      <c r="D21" s="34">
        <v>23350</v>
      </c>
      <c r="E21" s="81"/>
      <c r="F21" s="88"/>
      <c r="G21" s="88"/>
      <c r="H21" s="88"/>
      <c r="I21" s="82"/>
      <c r="J21" s="88"/>
      <c r="K21" s="88"/>
      <c r="L21" s="88"/>
      <c r="M21" s="82"/>
      <c r="N21" s="89"/>
      <c r="O21" s="89"/>
      <c r="P21" s="89"/>
      <c r="Q21" s="83"/>
      <c r="R21" s="90">
        <f t="shared" si="0"/>
        <v>0</v>
      </c>
      <c r="S21" s="90">
        <f t="shared" si="0"/>
        <v>0</v>
      </c>
      <c r="T21" s="90">
        <f t="shared" si="0"/>
        <v>0</v>
      </c>
      <c r="U21" s="82"/>
      <c r="V21" s="88"/>
      <c r="W21" s="88"/>
      <c r="X21" s="88"/>
      <c r="Y21" s="82"/>
      <c r="Z21" s="88"/>
      <c r="AA21" s="88"/>
      <c r="AB21" s="88"/>
      <c r="AC21" s="81"/>
      <c r="AD21" s="88"/>
      <c r="AE21" s="88"/>
    </row>
    <row r="22" spans="2:33" ht="15.75" x14ac:dyDescent="0.25">
      <c r="B22" s="32"/>
      <c r="C22" s="33" t="s">
        <v>111</v>
      </c>
      <c r="D22" s="34"/>
      <c r="E22" s="81"/>
      <c r="F22" s="91"/>
      <c r="G22" s="91"/>
      <c r="H22" s="91"/>
      <c r="I22" s="82"/>
      <c r="J22" s="91"/>
      <c r="K22" s="91"/>
      <c r="L22" s="91"/>
      <c r="M22" s="82"/>
      <c r="N22" s="92"/>
      <c r="O22" s="92"/>
      <c r="P22" s="92"/>
      <c r="Q22" s="83"/>
      <c r="R22" s="92"/>
      <c r="S22" s="92"/>
      <c r="T22" s="92"/>
      <c r="U22" s="82"/>
      <c r="V22" s="91"/>
      <c r="W22" s="91"/>
      <c r="X22" s="91"/>
      <c r="Y22" s="82"/>
      <c r="Z22" s="91"/>
      <c r="AA22" s="91"/>
      <c r="AB22" s="91"/>
      <c r="AC22" s="81"/>
      <c r="AD22" s="91"/>
      <c r="AE22" s="91"/>
      <c r="AF22" s="34"/>
      <c r="AG22" s="34"/>
    </row>
    <row r="23" spans="2:33" ht="15.75" x14ac:dyDescent="0.25">
      <c r="B23" s="32"/>
      <c r="C23" s="41"/>
      <c r="D23" s="34">
        <v>23600</v>
      </c>
      <c r="E23" s="81"/>
      <c r="F23" s="87"/>
      <c r="G23" s="87"/>
      <c r="H23" s="87"/>
      <c r="I23" s="82"/>
      <c r="J23" s="88"/>
      <c r="K23" s="88"/>
      <c r="L23" s="88"/>
      <c r="M23" s="82"/>
      <c r="N23" s="89"/>
      <c r="O23" s="89"/>
      <c r="P23" s="89"/>
      <c r="Q23" s="83"/>
      <c r="R23" s="90">
        <f t="shared" ref="R23:T26" si="1">F23+N23</f>
        <v>0</v>
      </c>
      <c r="S23" s="90">
        <f t="shared" si="1"/>
        <v>0</v>
      </c>
      <c r="T23" s="90">
        <f t="shared" si="1"/>
        <v>0</v>
      </c>
      <c r="U23" s="82"/>
      <c r="V23" s="88"/>
      <c r="W23" s="88"/>
      <c r="X23" s="88"/>
      <c r="Y23" s="82"/>
      <c r="Z23" s="88"/>
      <c r="AA23" s="88"/>
      <c r="AB23" s="88"/>
      <c r="AC23" s="81"/>
      <c r="AD23" s="88"/>
      <c r="AE23" s="88"/>
    </row>
    <row r="24" spans="2:33" ht="15.75" x14ac:dyDescent="0.25">
      <c r="B24" s="32"/>
      <c r="C24" s="41"/>
      <c r="D24" s="34">
        <v>23605</v>
      </c>
      <c r="E24" s="81"/>
      <c r="F24" s="88"/>
      <c r="G24" s="88"/>
      <c r="H24" s="88"/>
      <c r="I24" s="82"/>
      <c r="J24" s="88"/>
      <c r="K24" s="88"/>
      <c r="L24" s="88"/>
      <c r="M24" s="82"/>
      <c r="N24" s="89"/>
      <c r="O24" s="89"/>
      <c r="P24" s="89"/>
      <c r="Q24" s="83"/>
      <c r="R24" s="90">
        <f t="shared" si="1"/>
        <v>0</v>
      </c>
      <c r="S24" s="90">
        <f t="shared" si="1"/>
        <v>0</v>
      </c>
      <c r="T24" s="90">
        <f t="shared" si="1"/>
        <v>0</v>
      </c>
      <c r="U24" s="82"/>
      <c r="V24" s="88"/>
      <c r="W24" s="88"/>
      <c r="X24" s="88"/>
      <c r="Y24" s="82"/>
      <c r="Z24" s="88"/>
      <c r="AA24" s="88"/>
      <c r="AB24" s="88"/>
      <c r="AC24" s="81"/>
      <c r="AD24" s="88"/>
      <c r="AE24" s="88"/>
    </row>
    <row r="25" spans="2:33" ht="15.75" x14ac:dyDescent="0.25">
      <c r="B25" s="32"/>
      <c r="C25" s="41"/>
      <c r="D25" s="34">
        <v>23610</v>
      </c>
      <c r="E25" s="81"/>
      <c r="F25" s="88"/>
      <c r="G25" s="88"/>
      <c r="H25" s="88"/>
      <c r="I25" s="82"/>
      <c r="J25" s="88"/>
      <c r="K25" s="88"/>
      <c r="L25" s="88"/>
      <c r="M25" s="82"/>
      <c r="N25" s="89"/>
      <c r="O25" s="89"/>
      <c r="P25" s="89"/>
      <c r="Q25" s="83"/>
      <c r="R25" s="90">
        <f t="shared" si="1"/>
        <v>0</v>
      </c>
      <c r="S25" s="90">
        <f t="shared" si="1"/>
        <v>0</v>
      </c>
      <c r="T25" s="90">
        <f t="shared" si="1"/>
        <v>0</v>
      </c>
      <c r="U25" s="82"/>
      <c r="V25" s="88"/>
      <c r="W25" s="88"/>
      <c r="X25" s="88"/>
      <c r="Y25" s="82"/>
      <c r="Z25" s="88"/>
      <c r="AA25" s="88"/>
      <c r="AB25" s="88"/>
      <c r="AC25" s="81"/>
      <c r="AD25" s="88"/>
      <c r="AE25" s="88"/>
    </row>
    <row r="26" spans="2:33" ht="15.75" x14ac:dyDescent="0.25">
      <c r="C26" s="41"/>
      <c r="D26" s="34">
        <v>23615</v>
      </c>
      <c r="E26" s="81"/>
      <c r="F26" s="88"/>
      <c r="G26" s="88"/>
      <c r="H26" s="88"/>
      <c r="I26" s="82"/>
      <c r="J26" s="88"/>
      <c r="K26" s="88"/>
      <c r="L26" s="88"/>
      <c r="M26" s="82"/>
      <c r="N26" s="89"/>
      <c r="O26" s="89"/>
      <c r="P26" s="89"/>
      <c r="Q26" s="83"/>
      <c r="R26" s="90">
        <f t="shared" si="1"/>
        <v>0</v>
      </c>
      <c r="S26" s="90">
        <f t="shared" si="1"/>
        <v>0</v>
      </c>
      <c r="T26" s="90">
        <f t="shared" si="1"/>
        <v>0</v>
      </c>
      <c r="U26" s="82"/>
      <c r="V26" s="88"/>
      <c r="W26" s="88"/>
      <c r="X26" s="88"/>
      <c r="Y26" s="82"/>
      <c r="Z26" s="88"/>
      <c r="AA26" s="88"/>
      <c r="AB26" s="88"/>
      <c r="AC26" s="81"/>
      <c r="AD26" s="88"/>
      <c r="AE26" s="88"/>
    </row>
    <row r="27" spans="2:33" ht="15.75" x14ac:dyDescent="0.25">
      <c r="B27" s="32"/>
      <c r="C27" s="33"/>
      <c r="D27" s="34"/>
      <c r="E27" s="81"/>
      <c r="F27" s="91"/>
      <c r="G27" s="91"/>
      <c r="H27" s="91"/>
      <c r="I27" s="91"/>
      <c r="J27" s="91"/>
      <c r="K27" s="91"/>
      <c r="L27" s="91"/>
      <c r="M27" s="82"/>
      <c r="N27" s="92"/>
      <c r="O27" s="92"/>
      <c r="P27" s="92"/>
      <c r="Q27" s="83"/>
      <c r="R27" s="92"/>
      <c r="S27" s="92"/>
      <c r="T27" s="92"/>
      <c r="U27" s="82"/>
      <c r="V27" s="91"/>
      <c r="W27" s="91"/>
      <c r="X27" s="91"/>
      <c r="Y27" s="82"/>
      <c r="Z27" s="91"/>
      <c r="AA27" s="91"/>
      <c r="AB27" s="91"/>
      <c r="AC27" s="81"/>
      <c r="AD27" s="91"/>
      <c r="AE27" s="91"/>
      <c r="AF27" s="34"/>
      <c r="AG27" s="34"/>
    </row>
    <row r="28" spans="2:33" ht="15.75" x14ac:dyDescent="0.25">
      <c r="C28" s="42" t="s">
        <v>107</v>
      </c>
      <c r="D28" s="43">
        <v>23999</v>
      </c>
      <c r="E28" s="93"/>
      <c r="F28" s="94">
        <f t="shared" ref="F28:AB28" si="2">SUM(F13:F26)</f>
        <v>0</v>
      </c>
      <c r="G28" s="94">
        <f t="shared" si="2"/>
        <v>0</v>
      </c>
      <c r="H28" s="94">
        <f t="shared" si="2"/>
        <v>0</v>
      </c>
      <c r="I28" s="91"/>
      <c r="J28" s="94">
        <f t="shared" si="2"/>
        <v>0</v>
      </c>
      <c r="K28" s="94">
        <f t="shared" si="2"/>
        <v>0</v>
      </c>
      <c r="L28" s="94">
        <f t="shared" si="2"/>
        <v>0</v>
      </c>
      <c r="M28" s="82"/>
      <c r="N28" s="90">
        <f t="shared" si="2"/>
        <v>0</v>
      </c>
      <c r="O28" s="90">
        <f t="shared" si="2"/>
        <v>0</v>
      </c>
      <c r="P28" s="90">
        <f t="shared" si="2"/>
        <v>0</v>
      </c>
      <c r="Q28" s="83"/>
      <c r="R28" s="90">
        <f t="shared" si="2"/>
        <v>0</v>
      </c>
      <c r="S28" s="90">
        <f t="shared" si="2"/>
        <v>0</v>
      </c>
      <c r="T28" s="90">
        <f t="shared" si="2"/>
        <v>0</v>
      </c>
      <c r="U28" s="82"/>
      <c r="V28" s="94">
        <f t="shared" si="2"/>
        <v>0</v>
      </c>
      <c r="W28" s="94">
        <f t="shared" si="2"/>
        <v>0</v>
      </c>
      <c r="X28" s="94">
        <f t="shared" si="2"/>
        <v>0</v>
      </c>
      <c r="Y28" s="82"/>
      <c r="Z28" s="94">
        <f t="shared" si="2"/>
        <v>0</v>
      </c>
      <c r="AA28" s="94">
        <f t="shared" si="2"/>
        <v>0</v>
      </c>
      <c r="AB28" s="94">
        <f t="shared" si="2"/>
        <v>0</v>
      </c>
      <c r="AC28" s="81"/>
      <c r="AD28" s="94">
        <f>SUM(AD13:AD26)</f>
        <v>0</v>
      </c>
      <c r="AE28" s="94">
        <f>SUM(AE13:AE26)</f>
        <v>0</v>
      </c>
    </row>
    <row r="29" spans="2:33" x14ac:dyDescent="0.2">
      <c r="C29" s="33"/>
      <c r="D29" s="39"/>
      <c r="E29" s="85"/>
      <c r="F29" s="82"/>
      <c r="G29" s="82"/>
      <c r="H29" s="82"/>
      <c r="I29" s="82"/>
      <c r="J29" s="82"/>
      <c r="K29" s="82"/>
      <c r="L29" s="82"/>
      <c r="M29" s="82"/>
      <c r="N29" s="83"/>
      <c r="O29" s="83"/>
      <c r="P29" s="83"/>
      <c r="Q29" s="83"/>
      <c r="R29" s="84"/>
      <c r="S29" s="83"/>
      <c r="T29" s="83"/>
      <c r="U29" s="82"/>
      <c r="V29" s="82"/>
      <c r="W29" s="82"/>
      <c r="X29" s="82"/>
      <c r="Y29" s="82"/>
      <c r="Z29" s="82"/>
      <c r="AA29" s="82"/>
      <c r="AB29" s="82"/>
      <c r="AC29" s="81"/>
      <c r="AD29" s="82"/>
      <c r="AE29" s="82"/>
    </row>
    <row r="30" spans="2:33" ht="15.75" x14ac:dyDescent="0.25">
      <c r="D30" s="95" t="s">
        <v>156</v>
      </c>
      <c r="E30" s="93"/>
      <c r="F30" s="96"/>
      <c r="G30" s="96"/>
      <c r="H30" s="97"/>
      <c r="I30" s="91"/>
      <c r="J30" s="96"/>
      <c r="K30" s="96"/>
      <c r="L30" s="97"/>
      <c r="M30" s="82"/>
      <c r="N30" s="98"/>
      <c r="O30" s="98"/>
      <c r="P30" s="99"/>
      <c r="Q30" s="83"/>
      <c r="R30" s="98"/>
      <c r="S30" s="98"/>
      <c r="T30" s="99"/>
      <c r="U30" s="82"/>
      <c r="V30" s="96"/>
      <c r="W30" s="96"/>
      <c r="X30" s="97"/>
      <c r="Y30" s="82"/>
      <c r="Z30" s="96"/>
      <c r="AA30" s="96"/>
      <c r="AB30" s="97"/>
      <c r="AC30" s="81"/>
      <c r="AD30" s="96"/>
      <c r="AE30" s="96"/>
    </row>
    <row r="31" spans="2:33" x14ac:dyDescent="0.2">
      <c r="C31" s="33"/>
      <c r="D31" s="39"/>
      <c r="E31" s="85"/>
      <c r="F31" s="82"/>
      <c r="G31" s="82"/>
      <c r="H31" s="82"/>
      <c r="I31" s="82"/>
      <c r="J31" s="82"/>
      <c r="K31" s="82"/>
      <c r="L31" s="82"/>
      <c r="M31" s="82"/>
      <c r="N31" s="82"/>
      <c r="O31" s="82"/>
      <c r="P31" s="82"/>
      <c r="Q31" s="82"/>
      <c r="R31" s="86"/>
      <c r="S31" s="82"/>
      <c r="T31" s="82"/>
      <c r="U31" s="82"/>
      <c r="V31" s="82"/>
      <c r="W31" s="82"/>
      <c r="X31" s="82"/>
      <c r="Y31" s="82"/>
      <c r="Z31" s="82"/>
      <c r="AA31" s="82"/>
      <c r="AB31" s="82"/>
      <c r="AC31" s="81"/>
      <c r="AD31" s="82"/>
      <c r="AE31" s="82"/>
    </row>
    <row r="32" spans="2:33" x14ac:dyDescent="0.2">
      <c r="C32" s="33"/>
      <c r="D32" s="39"/>
      <c r="E32" s="85"/>
      <c r="F32" s="82"/>
      <c r="G32" s="82"/>
      <c r="H32" s="82"/>
      <c r="I32" s="82"/>
      <c r="J32" s="82"/>
      <c r="K32" s="82"/>
      <c r="L32" s="82"/>
      <c r="M32" s="82"/>
      <c r="N32" s="82"/>
      <c r="O32" s="82"/>
      <c r="P32" s="82"/>
      <c r="Q32" s="82"/>
      <c r="R32" s="86"/>
      <c r="S32" s="82"/>
      <c r="T32" s="82"/>
      <c r="U32" s="82"/>
      <c r="V32" s="82"/>
      <c r="W32" s="82"/>
      <c r="X32" s="82"/>
      <c r="Y32" s="82"/>
      <c r="Z32" s="82"/>
      <c r="AA32" s="82"/>
      <c r="AB32" s="82"/>
      <c r="AC32" s="81"/>
      <c r="AD32" s="82"/>
      <c r="AE32" s="82"/>
    </row>
    <row r="33" spans="2:32" s="64" customFormat="1" ht="31.9" customHeight="1" x14ac:dyDescent="0.2">
      <c r="B33" s="63" t="s">
        <v>115</v>
      </c>
      <c r="D33" s="65">
        <v>23800</v>
      </c>
      <c r="E33" s="100"/>
      <c r="F33" s="174" t="s">
        <v>120</v>
      </c>
      <c r="G33" s="174"/>
      <c r="H33" s="174"/>
      <c r="I33" s="174"/>
      <c r="J33" s="174"/>
      <c r="K33" s="174"/>
      <c r="L33" s="174"/>
      <c r="M33" s="174"/>
      <c r="N33" s="174"/>
      <c r="O33" s="174"/>
      <c r="P33" s="101"/>
      <c r="Q33" s="102"/>
      <c r="R33" s="103"/>
      <c r="S33" s="103"/>
      <c r="T33" s="103"/>
      <c r="U33" s="102"/>
      <c r="V33" s="104"/>
      <c r="W33" s="102"/>
      <c r="X33" s="102"/>
      <c r="Y33" s="102"/>
      <c r="Z33" s="104"/>
      <c r="AA33" s="102"/>
      <c r="AB33" s="102"/>
      <c r="AC33" s="105"/>
      <c r="AD33" s="102"/>
      <c r="AE33" s="102"/>
      <c r="AF33" s="38"/>
    </row>
    <row r="34" spans="2:32" x14ac:dyDescent="0.2">
      <c r="C34" s="33"/>
      <c r="D34" s="39"/>
      <c r="E34" s="40"/>
      <c r="AC34" s="35"/>
    </row>
    <row r="35" spans="2:32" x14ac:dyDescent="0.2">
      <c r="C35" s="33"/>
      <c r="D35" s="39"/>
      <c r="E35" s="40"/>
      <c r="AC35" s="35"/>
    </row>
    <row r="36" spans="2:32" x14ac:dyDescent="0.2">
      <c r="C36" s="33"/>
      <c r="D36" s="39"/>
      <c r="E36" s="40"/>
      <c r="AC36" s="35"/>
    </row>
    <row r="37" spans="2:32" x14ac:dyDescent="0.2">
      <c r="B37" s="38" t="s">
        <v>116</v>
      </c>
      <c r="C37" s="33"/>
      <c r="D37" s="39"/>
      <c r="E37" s="40"/>
      <c r="AC37" s="35"/>
    </row>
    <row r="38" spans="2:32" x14ac:dyDescent="0.2">
      <c r="B38" s="38" t="s">
        <v>117</v>
      </c>
      <c r="C38" s="33"/>
      <c r="D38" s="39"/>
      <c r="E38" s="40"/>
      <c r="AC38" s="35"/>
    </row>
    <row r="39" spans="2:32" x14ac:dyDescent="0.2">
      <c r="B39" s="38" t="s">
        <v>142</v>
      </c>
      <c r="C39" s="33"/>
      <c r="D39" s="39"/>
      <c r="E39" s="40"/>
      <c r="AC39" s="35"/>
    </row>
    <row r="40" spans="2:32" x14ac:dyDescent="0.2">
      <c r="C40" s="33"/>
      <c r="D40" s="39"/>
      <c r="E40" s="40"/>
      <c r="AC40" s="35"/>
    </row>
    <row r="41" spans="2:32" ht="15.75" x14ac:dyDescent="0.25">
      <c r="B41" s="44" t="s">
        <v>118</v>
      </c>
      <c r="C41" s="33"/>
      <c r="D41" s="39"/>
      <c r="E41" s="40"/>
      <c r="AC41" s="35"/>
    </row>
    <row r="42" spans="2:32" x14ac:dyDescent="0.2">
      <c r="C42" s="33"/>
      <c r="D42" s="39"/>
      <c r="E42" s="40"/>
      <c r="AC42" s="35"/>
    </row>
    <row r="43" spans="2:32" s="1" customFormat="1" ht="15.75" x14ac:dyDescent="0.25">
      <c r="B43" s="44" t="s">
        <v>108</v>
      </c>
      <c r="C43" s="45"/>
      <c r="D43" s="2"/>
      <c r="E43" s="3"/>
      <c r="F43" s="4"/>
      <c r="G43" s="4"/>
      <c r="H43" s="4"/>
      <c r="I43" s="4"/>
      <c r="J43" s="4"/>
      <c r="K43" s="4"/>
      <c r="L43" s="4"/>
      <c r="M43" s="4"/>
      <c r="N43" s="4"/>
      <c r="O43" s="4"/>
      <c r="P43" s="4"/>
      <c r="Q43" s="4"/>
      <c r="R43" s="5"/>
      <c r="S43" s="4"/>
      <c r="T43" s="4"/>
      <c r="U43" s="4"/>
      <c r="V43" s="4"/>
      <c r="W43" s="4"/>
      <c r="X43" s="4"/>
      <c r="Y43" s="4"/>
      <c r="Z43" s="4"/>
      <c r="AA43" s="4"/>
      <c r="AB43" s="4"/>
      <c r="AC43" s="3"/>
      <c r="AD43" s="4"/>
      <c r="AE43" s="4"/>
    </row>
    <row r="44" spans="2:32" ht="18.75" thickBot="1" x14ac:dyDescent="0.3">
      <c r="B44" s="46"/>
      <c r="C44" s="47"/>
      <c r="D44" s="48"/>
      <c r="E44" s="49"/>
      <c r="F44" s="50"/>
      <c r="G44" s="50"/>
      <c r="H44" s="50"/>
      <c r="I44" s="50"/>
      <c r="J44" s="50"/>
      <c r="K44" s="50"/>
      <c r="L44" s="50"/>
      <c r="M44" s="50"/>
      <c r="N44" s="50"/>
      <c r="O44" s="50"/>
      <c r="P44" s="50"/>
      <c r="Q44" s="50"/>
      <c r="R44" s="50"/>
      <c r="S44" s="50"/>
      <c r="T44" s="50"/>
      <c r="U44" s="50"/>
      <c r="V44" s="50"/>
      <c r="W44" s="50"/>
      <c r="X44" s="50"/>
      <c r="Y44" s="50"/>
      <c r="Z44" s="50"/>
      <c r="AA44" s="50"/>
      <c r="AB44" s="50"/>
      <c r="AC44" s="49"/>
      <c r="AD44" s="50"/>
      <c r="AE44" s="50"/>
    </row>
    <row r="205" spans="3:3" ht="15.75" x14ac:dyDescent="0.25">
      <c r="C205" s="53"/>
    </row>
  </sheetData>
  <protectedRanges>
    <protectedRange sqref="AD13:AE21 AD23:AE26" name="o6 Movements"/>
    <protectedRange sqref="N13:P21 N23:P26" name="o3 PT EFT"/>
    <protectedRange sqref="F23:H26 F13:H21" name="o1 FT"/>
    <protectedRange sqref="C23:C26" name="o7 Other"/>
    <protectedRange sqref="J23:L26 J13:L21" name="o2 PT"/>
    <protectedRange sqref="Z23:AB26 Z13:AB21" name="o5 Vol"/>
    <protectedRange sqref="V13:X21 V23:X26" name="o4 Casual"/>
    <protectedRange sqref="R33:T33" name="o8 ATSI"/>
  </protectedRanges>
  <mergeCells count="7">
    <mergeCell ref="V7:X7"/>
    <mergeCell ref="Z7:AB7"/>
    <mergeCell ref="F33:O33"/>
    <mergeCell ref="F7:H7"/>
    <mergeCell ref="J7:L7"/>
    <mergeCell ref="N7:P7"/>
    <mergeCell ref="R7:T7"/>
  </mergeCells>
  <printOptions horizontalCentered="1" verticalCentered="1"/>
  <pageMargins left="0.39370078740157483" right="0.39370078740157483" top="0.39370078740157483" bottom="0.39370078740157483" header="0.31496062992125984" footer="0.31496062992125984"/>
  <pageSetup paperSize="9" scale="5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249977111117893"/>
  </sheetPr>
  <dimension ref="A1:AB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19" width="8.7109375" style="113" customWidth="1"/>
    <col min="20" max="21" width="10.7109375" style="113" customWidth="1"/>
    <col min="22" max="24" width="8.7109375" style="113" customWidth="1"/>
    <col min="25" max="28" width="12.7109375" style="108"/>
    <col min="29" max="16384" width="12.7109375" style="109"/>
  </cols>
  <sheetData>
    <row r="1" spans="1:28"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row>
    <row r="2" spans="1:28"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row>
    <row r="3" spans="1:28" x14ac:dyDescent="0.25">
      <c r="A3" s="112" t="s">
        <v>164</v>
      </c>
    </row>
    <row r="4" spans="1:28" ht="15.75" x14ac:dyDescent="0.25">
      <c r="A4" s="114"/>
      <c r="B4" s="115" t="s">
        <v>80</v>
      </c>
      <c r="C4" s="116"/>
      <c r="D4" s="116"/>
      <c r="E4" s="116"/>
      <c r="F4" s="116"/>
      <c r="G4" s="116"/>
      <c r="H4" s="116"/>
      <c r="I4" s="116"/>
      <c r="J4" s="116"/>
      <c r="K4" s="116"/>
      <c r="L4" s="116"/>
      <c r="M4" s="116"/>
      <c r="N4" s="116"/>
      <c r="O4" s="116"/>
      <c r="P4" s="116"/>
      <c r="Q4" s="116"/>
      <c r="R4" s="116"/>
      <c r="S4" s="116"/>
      <c r="T4" s="116"/>
      <c r="U4" s="116"/>
      <c r="V4" s="116"/>
      <c r="W4" s="116"/>
      <c r="X4" s="117" t="s">
        <v>151</v>
      </c>
    </row>
    <row r="5" spans="1:28" s="119" customFormat="1" ht="14.25" x14ac:dyDescent="0.25">
      <c r="A5" s="118"/>
      <c r="B5" s="60">
        <v>23999</v>
      </c>
      <c r="C5" s="61"/>
      <c r="D5" s="61"/>
      <c r="E5" s="61"/>
      <c r="F5" s="61"/>
      <c r="G5" s="61"/>
      <c r="H5" s="61"/>
      <c r="I5" s="62"/>
      <c r="J5" s="62"/>
      <c r="K5" s="61"/>
      <c r="L5" s="62"/>
      <c r="M5" s="62"/>
      <c r="N5" s="61"/>
      <c r="O5" s="62"/>
      <c r="P5" s="62"/>
      <c r="Q5" s="61"/>
      <c r="R5" s="62"/>
      <c r="S5" s="62"/>
      <c r="T5" s="61"/>
      <c r="U5" s="62"/>
      <c r="V5" s="71" t="s">
        <v>153</v>
      </c>
      <c r="W5" s="62"/>
      <c r="X5" s="73"/>
    </row>
    <row r="6" spans="1:28" ht="14.25" x14ac:dyDescent="0.25">
      <c r="A6" s="120"/>
      <c r="B6" s="71" t="s">
        <v>83</v>
      </c>
      <c r="C6" s="54"/>
      <c r="D6" s="54"/>
      <c r="E6" s="54"/>
      <c r="F6" s="54"/>
      <c r="G6" s="72"/>
      <c r="H6" s="71"/>
      <c r="I6" s="54"/>
      <c r="J6" s="72"/>
      <c r="K6" s="71" t="s">
        <v>143</v>
      </c>
      <c r="L6" s="54"/>
      <c r="M6" s="72"/>
      <c r="N6" s="71" t="s">
        <v>146</v>
      </c>
      <c r="O6" s="54"/>
      <c r="P6" s="72"/>
      <c r="Q6" s="71" t="s">
        <v>110</v>
      </c>
      <c r="R6" s="54"/>
      <c r="S6" s="72"/>
      <c r="T6" s="71" t="s">
        <v>119</v>
      </c>
      <c r="U6" s="54"/>
      <c r="V6" s="71" t="s">
        <v>152</v>
      </c>
      <c r="W6" s="54"/>
      <c r="X6" s="55"/>
      <c r="Y6" s="109"/>
      <c r="Z6" s="109"/>
      <c r="AA6" s="109"/>
      <c r="AB6" s="109"/>
    </row>
    <row r="7" spans="1:28" s="122" customFormat="1" ht="22.5" x14ac:dyDescent="0.25">
      <c r="A7" s="121"/>
      <c r="B7" s="69" t="s">
        <v>99</v>
      </c>
      <c r="C7" s="57" t="s">
        <v>99</v>
      </c>
      <c r="D7" s="67" t="s">
        <v>99</v>
      </c>
      <c r="E7" s="69" t="s">
        <v>100</v>
      </c>
      <c r="F7" s="57" t="s">
        <v>100</v>
      </c>
      <c r="G7" s="67" t="s">
        <v>100</v>
      </c>
      <c r="H7" s="69" t="s">
        <v>145</v>
      </c>
      <c r="I7" s="57" t="s">
        <v>145</v>
      </c>
      <c r="J7" s="67" t="s">
        <v>145</v>
      </c>
      <c r="K7" s="69" t="s">
        <v>148</v>
      </c>
      <c r="L7" s="57" t="s">
        <v>148</v>
      </c>
      <c r="M7" s="57" t="s">
        <v>148</v>
      </c>
      <c r="N7" s="69" t="s">
        <v>149</v>
      </c>
      <c r="O7" s="57" t="s">
        <v>150</v>
      </c>
      <c r="P7" s="57" t="s">
        <v>150</v>
      </c>
      <c r="Q7" s="69" t="s">
        <v>147</v>
      </c>
      <c r="R7" s="57" t="s">
        <v>147</v>
      </c>
      <c r="S7" s="57" t="s">
        <v>147</v>
      </c>
      <c r="T7" s="69" t="s">
        <v>101</v>
      </c>
      <c r="U7" s="57" t="s">
        <v>154</v>
      </c>
      <c r="V7" s="69" t="s">
        <v>148</v>
      </c>
      <c r="W7" s="57" t="s">
        <v>148</v>
      </c>
      <c r="X7" s="56" t="s">
        <v>148</v>
      </c>
    </row>
    <row r="8" spans="1:28" x14ac:dyDescent="0.25">
      <c r="A8" s="123"/>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105</v>
      </c>
      <c r="U8" s="59" t="s">
        <v>105</v>
      </c>
      <c r="V8" s="70" t="s">
        <v>103</v>
      </c>
      <c r="W8" s="59" t="s">
        <v>104</v>
      </c>
      <c r="X8" s="58" t="s">
        <v>144</v>
      </c>
    </row>
    <row r="9" spans="1:28" x14ac:dyDescent="0.25">
      <c r="A9" s="124"/>
      <c r="B9" s="125"/>
      <c r="C9" s="126"/>
      <c r="D9" s="126"/>
      <c r="E9" s="126"/>
      <c r="F9" s="126"/>
      <c r="G9" s="127"/>
      <c r="H9" s="127"/>
      <c r="I9" s="127"/>
      <c r="J9" s="127"/>
      <c r="K9" s="128"/>
      <c r="L9" s="128"/>
      <c r="M9" s="128"/>
      <c r="N9" s="127"/>
      <c r="O9" s="127"/>
      <c r="P9" s="127"/>
      <c r="Q9" s="127"/>
      <c r="R9" s="127"/>
      <c r="S9" s="127"/>
      <c r="T9" s="127"/>
      <c r="U9" s="127"/>
      <c r="V9" s="125"/>
      <c r="W9" s="126"/>
      <c r="X9" s="172"/>
    </row>
    <row r="10" spans="1:28" x14ac:dyDescent="0.25">
      <c r="A10" s="129" t="s">
        <v>1</v>
      </c>
      <c r="B10" s="130">
        <f>'Full Time'!B10</f>
        <v>33</v>
      </c>
      <c r="C10" s="131">
        <f>'Full Time'!C10</f>
        <v>17</v>
      </c>
      <c r="D10" s="131">
        <f>'Full Time'!D10</f>
        <v>0</v>
      </c>
      <c r="E10" s="131">
        <f>'Part Time'!B10</f>
        <v>19</v>
      </c>
      <c r="F10" s="131">
        <f>'Part Time'!C10</f>
        <v>46</v>
      </c>
      <c r="G10" s="131">
        <f>'Part Time'!D10</f>
        <v>0</v>
      </c>
      <c r="H10" s="131">
        <f>'Part Time-EFT'!B10</f>
        <v>9.3299999999999983</v>
      </c>
      <c r="I10" s="131">
        <f>'Part Time-EFT'!C10</f>
        <v>27.96</v>
      </c>
      <c r="J10" s="131">
        <f>'Part Time-EFT'!D10</f>
        <v>0</v>
      </c>
      <c r="K10" s="132">
        <f>'TOTAL EFT'!B10</f>
        <v>42.33</v>
      </c>
      <c r="L10" s="132">
        <f>'TOTAL EFT'!C10</f>
        <v>44.96</v>
      </c>
      <c r="M10" s="132">
        <f>'TOTAL EFT'!D10</f>
        <v>0</v>
      </c>
      <c r="N10" s="131">
        <f>Casual!B10</f>
        <v>9</v>
      </c>
      <c r="O10" s="131">
        <f>Casual!C10</f>
        <v>24</v>
      </c>
      <c r="P10" s="131">
        <f>Casual!D10</f>
        <v>0</v>
      </c>
      <c r="Q10" s="131">
        <f>Volunteers!B10</f>
        <v>0</v>
      </c>
      <c r="R10" s="131">
        <f>Volunteers!C10</f>
        <v>0</v>
      </c>
      <c r="S10" s="131">
        <f>Volunteers!D10</f>
        <v>0</v>
      </c>
      <c r="T10" s="131">
        <f>'Staff Movements'!B10</f>
        <v>15.865789473684211</v>
      </c>
      <c r="U10" s="131">
        <f>'Staff Movements'!C10</f>
        <v>16.616447368421053</v>
      </c>
      <c r="V10" s="130">
        <v>0</v>
      </c>
      <c r="W10" s="131">
        <v>0</v>
      </c>
      <c r="X10" s="133">
        <v>0</v>
      </c>
    </row>
    <row r="11" spans="1:28" x14ac:dyDescent="0.25">
      <c r="A11" s="129" t="s">
        <v>2</v>
      </c>
      <c r="B11" s="130">
        <f>'Full Time'!B11</f>
        <v>70</v>
      </c>
      <c r="C11" s="131">
        <f>'Full Time'!C11</f>
        <v>30</v>
      </c>
      <c r="D11" s="131">
        <f>'Full Time'!D11</f>
        <v>0</v>
      </c>
      <c r="E11" s="131">
        <f>'Part Time'!B11</f>
        <v>12</v>
      </c>
      <c r="F11" s="131">
        <f>'Part Time'!C11</f>
        <v>25</v>
      </c>
      <c r="G11" s="131">
        <f>'Part Time'!D11</f>
        <v>0</v>
      </c>
      <c r="H11" s="131">
        <f>'Part Time-EFT'!B11</f>
        <v>5.2500000000000009</v>
      </c>
      <c r="I11" s="131">
        <f>'Part Time-EFT'!C11</f>
        <v>14.17</v>
      </c>
      <c r="J11" s="131">
        <f>'Part Time-EFT'!D11</f>
        <v>0</v>
      </c>
      <c r="K11" s="132">
        <f>'TOTAL EFT'!B11</f>
        <v>75.25</v>
      </c>
      <c r="L11" s="132">
        <f>'TOTAL EFT'!C11</f>
        <v>44.17</v>
      </c>
      <c r="M11" s="132">
        <f>'TOTAL EFT'!D11</f>
        <v>0</v>
      </c>
      <c r="N11" s="131">
        <f>Casual!B11</f>
        <v>2.14</v>
      </c>
      <c r="O11" s="131">
        <f>Casual!C11</f>
        <v>2.74</v>
      </c>
      <c r="P11" s="131">
        <f>Casual!D11</f>
        <v>0</v>
      </c>
      <c r="Q11" s="131">
        <f>Volunteers!B11</f>
        <v>18</v>
      </c>
      <c r="R11" s="131">
        <f>Volunteers!C11</f>
        <v>43</v>
      </c>
      <c r="S11" s="131">
        <f>Volunteers!D11</f>
        <v>0</v>
      </c>
      <c r="T11" s="131">
        <f>'Staff Movements'!B11</f>
        <v>13.870000000000001</v>
      </c>
      <c r="U11" s="131">
        <f>'Staff Movements'!C11</f>
        <v>14.74</v>
      </c>
      <c r="V11" s="130">
        <v>0</v>
      </c>
      <c r="W11" s="131">
        <v>0</v>
      </c>
      <c r="X11" s="133">
        <v>0</v>
      </c>
    </row>
    <row r="12" spans="1:28" x14ac:dyDescent="0.25">
      <c r="A12" s="129" t="s">
        <v>3</v>
      </c>
      <c r="B12" s="130">
        <f>'Full Time'!B12</f>
        <v>284</v>
      </c>
      <c r="C12" s="131">
        <f>'Full Time'!C12</f>
        <v>175</v>
      </c>
      <c r="D12" s="131">
        <f>'Full Time'!D12</f>
        <v>0</v>
      </c>
      <c r="E12" s="131">
        <f>'Part Time'!B12</f>
        <v>48</v>
      </c>
      <c r="F12" s="131">
        <f>'Part Time'!C12</f>
        <v>286</v>
      </c>
      <c r="G12" s="131">
        <f>'Part Time'!D12</f>
        <v>0</v>
      </c>
      <c r="H12" s="131">
        <f>'Part Time-EFT'!B12</f>
        <v>26.000000000000004</v>
      </c>
      <c r="I12" s="131">
        <f>'Part Time-EFT'!C12</f>
        <v>175.2</v>
      </c>
      <c r="J12" s="131">
        <f>'Part Time-EFT'!D12</f>
        <v>0</v>
      </c>
      <c r="K12" s="132">
        <f>'TOTAL EFT'!B12</f>
        <v>310</v>
      </c>
      <c r="L12" s="132">
        <f>'TOTAL EFT'!C12</f>
        <v>350.20000000000005</v>
      </c>
      <c r="M12" s="132">
        <f>'TOTAL EFT'!D12</f>
        <v>0</v>
      </c>
      <c r="N12" s="131">
        <f>Casual!B12</f>
        <v>15</v>
      </c>
      <c r="O12" s="131">
        <f>Casual!C12</f>
        <v>32</v>
      </c>
      <c r="P12" s="131">
        <f>Casual!D12</f>
        <v>0</v>
      </c>
      <c r="Q12" s="131">
        <f>Volunteers!B12</f>
        <v>0</v>
      </c>
      <c r="R12" s="131">
        <f>Volunteers!C12</f>
        <v>0</v>
      </c>
      <c r="S12" s="131">
        <f>Volunteers!D12</f>
        <v>0</v>
      </c>
      <c r="T12" s="131">
        <f>'Staff Movements'!B12</f>
        <v>62</v>
      </c>
      <c r="U12" s="131">
        <f>'Staff Movements'!C12</f>
        <v>81</v>
      </c>
      <c r="V12" s="130">
        <v>0</v>
      </c>
      <c r="W12" s="131">
        <v>0</v>
      </c>
      <c r="X12" s="133">
        <v>0</v>
      </c>
    </row>
    <row r="13" spans="1:28" x14ac:dyDescent="0.25">
      <c r="A13" s="129" t="s">
        <v>4</v>
      </c>
      <c r="B13" s="130">
        <f>'Full Time'!B13</f>
        <v>255</v>
      </c>
      <c r="C13" s="131">
        <f>'Full Time'!C13</f>
        <v>183</v>
      </c>
      <c r="D13" s="131">
        <f>'Full Time'!D13</f>
        <v>0</v>
      </c>
      <c r="E13" s="131">
        <f>'Part Time'!B13</f>
        <v>85</v>
      </c>
      <c r="F13" s="131">
        <f>'Part Time'!C13</f>
        <v>353</v>
      </c>
      <c r="G13" s="131">
        <f>'Part Time'!D13</f>
        <v>0</v>
      </c>
      <c r="H13" s="131">
        <f>'Part Time-EFT'!B13</f>
        <v>34.900000000000006</v>
      </c>
      <c r="I13" s="131">
        <f>'Part Time-EFT'!C13</f>
        <v>176.6</v>
      </c>
      <c r="J13" s="131">
        <f>'Part Time-EFT'!D13</f>
        <v>0</v>
      </c>
      <c r="K13" s="132">
        <f>'TOTAL EFT'!B13</f>
        <v>289.89999999999998</v>
      </c>
      <c r="L13" s="132">
        <f>'TOTAL EFT'!C13</f>
        <v>359.6</v>
      </c>
      <c r="M13" s="132">
        <f>'TOTAL EFT'!D13</f>
        <v>0</v>
      </c>
      <c r="N13" s="131">
        <f>Casual!B13</f>
        <v>63</v>
      </c>
      <c r="O13" s="131">
        <f>Casual!C13</f>
        <v>110</v>
      </c>
      <c r="P13" s="131">
        <f>Casual!D13</f>
        <v>0</v>
      </c>
      <c r="Q13" s="131">
        <f>Volunteers!B13</f>
        <v>0</v>
      </c>
      <c r="R13" s="131">
        <f>Volunteers!C13</f>
        <v>0</v>
      </c>
      <c r="S13" s="131">
        <f>Volunteers!D13</f>
        <v>0</v>
      </c>
      <c r="T13" s="131">
        <f>'Staff Movements'!B13</f>
        <v>131</v>
      </c>
      <c r="U13" s="131">
        <f>'Staff Movements'!C13</f>
        <v>159</v>
      </c>
      <c r="V13" s="130">
        <v>0</v>
      </c>
      <c r="W13" s="131">
        <v>0</v>
      </c>
      <c r="X13" s="133">
        <v>0</v>
      </c>
    </row>
    <row r="14" spans="1:28" x14ac:dyDescent="0.25">
      <c r="A14" s="129" t="s">
        <v>5</v>
      </c>
      <c r="B14" s="130">
        <f>'Full Time'!B14</f>
        <v>122</v>
      </c>
      <c r="C14" s="131">
        <f>'Full Time'!C14</f>
        <v>94</v>
      </c>
      <c r="D14" s="131">
        <f>'Full Time'!D14</f>
        <v>0</v>
      </c>
      <c r="E14" s="131">
        <f>'Part Time'!B14</f>
        <v>19</v>
      </c>
      <c r="F14" s="131">
        <f>'Part Time'!C14</f>
        <v>113</v>
      </c>
      <c r="G14" s="131">
        <f>'Part Time'!D14</f>
        <v>0</v>
      </c>
      <c r="H14" s="131">
        <f>'Part Time-EFT'!B14</f>
        <v>10.4</v>
      </c>
      <c r="I14" s="131">
        <f>'Part Time-EFT'!C14</f>
        <v>64.899999999999991</v>
      </c>
      <c r="J14" s="131">
        <f>'Part Time-EFT'!D14</f>
        <v>0</v>
      </c>
      <c r="K14" s="132">
        <f>'TOTAL EFT'!B14</f>
        <v>132.39999999999998</v>
      </c>
      <c r="L14" s="132">
        <f>'TOTAL EFT'!C14</f>
        <v>158.9</v>
      </c>
      <c r="M14" s="132">
        <f>'TOTAL EFT'!D14</f>
        <v>0</v>
      </c>
      <c r="N14" s="131">
        <f>Casual!B14</f>
        <v>8</v>
      </c>
      <c r="O14" s="131">
        <f>Casual!C14</f>
        <v>31</v>
      </c>
      <c r="P14" s="131">
        <f>Casual!D14</f>
        <v>0</v>
      </c>
      <c r="Q14" s="131">
        <f>Volunteers!B14</f>
        <v>0</v>
      </c>
      <c r="R14" s="131">
        <f>Volunteers!C14</f>
        <v>0</v>
      </c>
      <c r="S14" s="131">
        <f>Volunteers!D14</f>
        <v>0</v>
      </c>
      <c r="T14" s="131">
        <f>'Staff Movements'!B14</f>
        <v>51.7</v>
      </c>
      <c r="U14" s="131">
        <f>'Staff Movements'!C14</f>
        <v>83.5</v>
      </c>
      <c r="V14" s="130">
        <v>0</v>
      </c>
      <c r="W14" s="131">
        <v>0</v>
      </c>
      <c r="X14" s="133">
        <v>0</v>
      </c>
    </row>
    <row r="15" spans="1:28" x14ac:dyDescent="0.25">
      <c r="A15" s="129" t="s">
        <v>6</v>
      </c>
      <c r="B15" s="130">
        <f>'Full Time'!B15</f>
        <v>106</v>
      </c>
      <c r="C15" s="131">
        <f>'Full Time'!C15</f>
        <v>94</v>
      </c>
      <c r="D15" s="131">
        <f>'Full Time'!D15</f>
        <v>0</v>
      </c>
      <c r="E15" s="131">
        <f>'Part Time'!B15</f>
        <v>24</v>
      </c>
      <c r="F15" s="131">
        <f>'Part Time'!C15</f>
        <v>115</v>
      </c>
      <c r="G15" s="131">
        <f>'Part Time'!D15</f>
        <v>0</v>
      </c>
      <c r="H15" s="131">
        <f>'Part Time-EFT'!B15</f>
        <v>13.278599999999999</v>
      </c>
      <c r="I15" s="131">
        <f>'Part Time-EFT'!C15</f>
        <v>56.937100000000008</v>
      </c>
      <c r="J15" s="131">
        <f>'Part Time-EFT'!D15</f>
        <v>0</v>
      </c>
      <c r="K15" s="132">
        <f>'TOTAL EFT'!B15</f>
        <v>119.27859999999998</v>
      </c>
      <c r="L15" s="132">
        <f>'TOTAL EFT'!C15</f>
        <v>150.93710000000002</v>
      </c>
      <c r="M15" s="132">
        <f>'TOTAL EFT'!D15</f>
        <v>0</v>
      </c>
      <c r="N15" s="131">
        <f>Casual!B15</f>
        <v>0</v>
      </c>
      <c r="O15" s="131">
        <f>Casual!C15</f>
        <v>0</v>
      </c>
      <c r="P15" s="131">
        <f>Casual!D15</f>
        <v>0</v>
      </c>
      <c r="Q15" s="131">
        <f>Volunteers!B15</f>
        <v>0</v>
      </c>
      <c r="R15" s="131">
        <f>Volunteers!C15</f>
        <v>0</v>
      </c>
      <c r="S15" s="131">
        <f>Volunteers!D15</f>
        <v>0</v>
      </c>
      <c r="T15" s="131">
        <f>'Staff Movements'!B15</f>
        <v>30.622700000000002</v>
      </c>
      <c r="U15" s="131">
        <f>'Staff Movements'!C15</f>
        <v>49.649099999999997</v>
      </c>
      <c r="V15" s="130">
        <v>0</v>
      </c>
      <c r="W15" s="131">
        <v>2</v>
      </c>
      <c r="X15" s="133">
        <v>0</v>
      </c>
    </row>
    <row r="16" spans="1:28" x14ac:dyDescent="0.25">
      <c r="A16" s="129" t="s">
        <v>7</v>
      </c>
      <c r="B16" s="130">
        <f>'Full Time'!B16</f>
        <v>122</v>
      </c>
      <c r="C16" s="131">
        <f>'Full Time'!C16</f>
        <v>150</v>
      </c>
      <c r="D16" s="131">
        <f>'Full Time'!D16</f>
        <v>0</v>
      </c>
      <c r="E16" s="131">
        <f>'Part Time'!B16</f>
        <v>51</v>
      </c>
      <c r="F16" s="131">
        <f>'Part Time'!C16</f>
        <v>204</v>
      </c>
      <c r="G16" s="131">
        <f>'Part Time'!D16</f>
        <v>0</v>
      </c>
      <c r="H16" s="131">
        <f>'Part Time-EFT'!B16</f>
        <v>19.3</v>
      </c>
      <c r="I16" s="131">
        <f>'Part Time-EFT'!C16</f>
        <v>123.84</v>
      </c>
      <c r="J16" s="131">
        <f>'Part Time-EFT'!D16</f>
        <v>0</v>
      </c>
      <c r="K16" s="132">
        <f>'TOTAL EFT'!B16</f>
        <v>141.29999999999998</v>
      </c>
      <c r="L16" s="132">
        <f>'TOTAL EFT'!C16</f>
        <v>273.83999999999997</v>
      </c>
      <c r="M16" s="132">
        <f>'TOTAL EFT'!D16</f>
        <v>0</v>
      </c>
      <c r="N16" s="131">
        <f>Casual!B16</f>
        <v>26</v>
      </c>
      <c r="O16" s="131">
        <f>Casual!C16</f>
        <v>64</v>
      </c>
      <c r="P16" s="131">
        <f>Casual!D16</f>
        <v>0</v>
      </c>
      <c r="Q16" s="131">
        <f>Volunteers!B16</f>
        <v>172</v>
      </c>
      <c r="R16" s="131">
        <f>Volunteers!C16</f>
        <v>386</v>
      </c>
      <c r="S16" s="131">
        <f>Volunteers!D16</f>
        <v>0</v>
      </c>
      <c r="T16" s="131">
        <f>'Staff Movements'!B16</f>
        <v>58.059999999999988</v>
      </c>
      <c r="U16" s="131">
        <f>'Staff Movements'!C16</f>
        <v>76.010000000000005</v>
      </c>
      <c r="V16" s="130">
        <v>0</v>
      </c>
      <c r="W16" s="131">
        <v>0</v>
      </c>
      <c r="X16" s="133">
        <v>0</v>
      </c>
    </row>
    <row r="17" spans="1:28" ht="14.25" x14ac:dyDescent="0.25">
      <c r="A17" s="129" t="s">
        <v>8</v>
      </c>
      <c r="B17" s="130">
        <f>'Full Time'!B17</f>
        <v>46</v>
      </c>
      <c r="C17" s="131">
        <f>'Full Time'!C17</f>
        <v>34</v>
      </c>
      <c r="D17" s="131">
        <f>'Full Time'!D17</f>
        <v>0</v>
      </c>
      <c r="E17" s="131">
        <f>'Part Time'!B17</f>
        <v>9</v>
      </c>
      <c r="F17" s="131">
        <f>'Part Time'!C17</f>
        <v>73</v>
      </c>
      <c r="G17" s="131">
        <f>'Part Time'!D17</f>
        <v>0</v>
      </c>
      <c r="H17" s="131">
        <f>'Part Time-EFT'!B17</f>
        <v>2.6999999999999997</v>
      </c>
      <c r="I17" s="131">
        <f>'Part Time-EFT'!C17</f>
        <v>38.499999999999993</v>
      </c>
      <c r="J17" s="131">
        <f>'Part Time-EFT'!D17</f>
        <v>0</v>
      </c>
      <c r="K17" s="132">
        <f>'TOTAL EFT'!B17</f>
        <v>48.7</v>
      </c>
      <c r="L17" s="132">
        <f>'TOTAL EFT'!C17</f>
        <v>72.5</v>
      </c>
      <c r="M17" s="132">
        <f>'TOTAL EFT'!D17</f>
        <v>0</v>
      </c>
      <c r="N17" s="131">
        <f>Casual!B17</f>
        <v>7</v>
      </c>
      <c r="O17" s="131">
        <f>Casual!C17</f>
        <v>24</v>
      </c>
      <c r="P17" s="131">
        <f>Casual!D17</f>
        <v>0</v>
      </c>
      <c r="Q17" s="131">
        <f>Volunteers!B17</f>
        <v>118</v>
      </c>
      <c r="R17" s="131">
        <f>Volunteers!C17</f>
        <v>198</v>
      </c>
      <c r="S17" s="131">
        <f>Volunteers!D17</f>
        <v>0</v>
      </c>
      <c r="T17" s="131">
        <f>'Staff Movements'!B17</f>
        <v>10</v>
      </c>
      <c r="U17" s="131">
        <f>'Staff Movements'!C17</f>
        <v>17</v>
      </c>
      <c r="V17" s="130">
        <v>0</v>
      </c>
      <c r="W17" s="131">
        <v>0</v>
      </c>
      <c r="X17" s="133">
        <v>0</v>
      </c>
      <c r="Y17" s="109"/>
      <c r="Z17" s="109"/>
      <c r="AA17" s="109"/>
      <c r="AB17" s="109"/>
    </row>
    <row r="18" spans="1:28" ht="14.25" x14ac:dyDescent="0.25">
      <c r="A18" s="129" t="s">
        <v>9</v>
      </c>
      <c r="B18" s="130">
        <f>'Full Time'!B18</f>
        <v>309.61</v>
      </c>
      <c r="C18" s="131">
        <f>'Full Time'!C18</f>
        <v>278</v>
      </c>
      <c r="D18" s="131">
        <f>'Full Time'!D18</f>
        <v>0</v>
      </c>
      <c r="E18" s="131">
        <f>'Part Time'!B18</f>
        <v>77</v>
      </c>
      <c r="F18" s="131">
        <f>'Part Time'!C18</f>
        <v>320</v>
      </c>
      <c r="G18" s="131">
        <f>'Part Time'!D18</f>
        <v>0</v>
      </c>
      <c r="H18" s="131">
        <f>'Part Time-EFT'!B18</f>
        <v>30.61</v>
      </c>
      <c r="I18" s="131">
        <f>'Part Time-EFT'!C18</f>
        <v>176.89999999999998</v>
      </c>
      <c r="J18" s="131">
        <f>'Part Time-EFT'!D18</f>
        <v>0</v>
      </c>
      <c r="K18" s="132">
        <f>'TOTAL EFT'!B18</f>
        <v>340.21999999999991</v>
      </c>
      <c r="L18" s="132">
        <f>'TOTAL EFT'!C18</f>
        <v>454.9</v>
      </c>
      <c r="M18" s="132">
        <f>'TOTAL EFT'!D18</f>
        <v>0</v>
      </c>
      <c r="N18" s="131">
        <f>Casual!B18</f>
        <v>40</v>
      </c>
      <c r="O18" s="131">
        <f>Casual!C18</f>
        <v>115</v>
      </c>
      <c r="P18" s="131">
        <f>Casual!D18</f>
        <v>0</v>
      </c>
      <c r="Q18" s="131">
        <f>Volunteers!B18</f>
        <v>55</v>
      </c>
      <c r="R18" s="131">
        <f>Volunteers!C18</f>
        <v>216</v>
      </c>
      <c r="S18" s="131">
        <f>Volunteers!D18</f>
        <v>0</v>
      </c>
      <c r="T18" s="131">
        <f>'Staff Movements'!B18</f>
        <v>179</v>
      </c>
      <c r="U18" s="131">
        <f>'Staff Movements'!C18</f>
        <v>114</v>
      </c>
      <c r="V18" s="130">
        <v>0</v>
      </c>
      <c r="W18" s="131">
        <v>0</v>
      </c>
      <c r="X18" s="133">
        <v>0</v>
      </c>
      <c r="Y18" s="109"/>
      <c r="Z18" s="109"/>
      <c r="AA18" s="109"/>
      <c r="AB18" s="109"/>
    </row>
    <row r="19" spans="1:28" ht="14.25" x14ac:dyDescent="0.25">
      <c r="A19" s="129" t="s">
        <v>10</v>
      </c>
      <c r="B19" s="130">
        <f>'Full Time'!B19</f>
        <v>354</v>
      </c>
      <c r="C19" s="131">
        <f>'Full Time'!C19</f>
        <v>218</v>
      </c>
      <c r="D19" s="131">
        <f>'Full Time'!D19</f>
        <v>0</v>
      </c>
      <c r="E19" s="131">
        <f>'Part Time'!B19</f>
        <v>133</v>
      </c>
      <c r="F19" s="131">
        <f>'Part Time'!C19</f>
        <v>389</v>
      </c>
      <c r="G19" s="131">
        <f>'Part Time'!D19</f>
        <v>0</v>
      </c>
      <c r="H19" s="131">
        <f>'Part Time-EFT'!B19</f>
        <v>42.7</v>
      </c>
      <c r="I19" s="131">
        <f>'Part Time-EFT'!C19</f>
        <v>201.00000000000003</v>
      </c>
      <c r="J19" s="131">
        <f>'Part Time-EFT'!D19</f>
        <v>0</v>
      </c>
      <c r="K19" s="132">
        <f>'TOTAL EFT'!B19</f>
        <v>396.7</v>
      </c>
      <c r="L19" s="132">
        <f>'TOTAL EFT'!C19</f>
        <v>418.99999999999994</v>
      </c>
      <c r="M19" s="132">
        <f>'TOTAL EFT'!D19</f>
        <v>0</v>
      </c>
      <c r="N19" s="131">
        <f>Casual!B19</f>
        <v>88</v>
      </c>
      <c r="O19" s="131">
        <f>Casual!C19</f>
        <v>145</v>
      </c>
      <c r="P19" s="131">
        <f>Casual!D19</f>
        <v>0</v>
      </c>
      <c r="Q19" s="131">
        <f>Volunteers!B19</f>
        <v>98</v>
      </c>
      <c r="R19" s="131">
        <f>Volunteers!C19</f>
        <v>337</v>
      </c>
      <c r="S19" s="131">
        <f>Volunteers!D19</f>
        <v>0</v>
      </c>
      <c r="T19" s="131">
        <f>'Staff Movements'!B19</f>
        <v>102.80000000000001</v>
      </c>
      <c r="U19" s="131">
        <f>'Staff Movements'!C19</f>
        <v>86.6</v>
      </c>
      <c r="V19" s="130">
        <v>0</v>
      </c>
      <c r="W19" s="131">
        <v>0</v>
      </c>
      <c r="X19" s="133">
        <v>0</v>
      </c>
      <c r="Y19" s="109"/>
      <c r="Z19" s="109"/>
      <c r="AA19" s="109"/>
      <c r="AB19" s="109"/>
    </row>
    <row r="20" spans="1:28" ht="14.25" x14ac:dyDescent="0.25">
      <c r="A20" s="129" t="s">
        <v>11</v>
      </c>
      <c r="B20" s="130">
        <f>'Full Time'!B20</f>
        <v>67</v>
      </c>
      <c r="C20" s="131">
        <f>'Full Time'!C20</f>
        <v>18</v>
      </c>
      <c r="D20" s="131">
        <f>'Full Time'!D20</f>
        <v>0</v>
      </c>
      <c r="E20" s="131">
        <f>'Part Time'!B20</f>
        <v>10</v>
      </c>
      <c r="F20" s="131">
        <f>'Part Time'!C20</f>
        <v>46</v>
      </c>
      <c r="G20" s="131">
        <f>'Part Time'!D20</f>
        <v>0</v>
      </c>
      <c r="H20" s="131">
        <f>'Part Time-EFT'!B20</f>
        <v>4.4000000000000004</v>
      </c>
      <c r="I20" s="131">
        <f>'Part Time-EFT'!C20</f>
        <v>19.900000000000002</v>
      </c>
      <c r="J20" s="131">
        <f>'Part Time-EFT'!D20</f>
        <v>0</v>
      </c>
      <c r="K20" s="132">
        <f>'TOTAL EFT'!B20</f>
        <v>71.400000000000006</v>
      </c>
      <c r="L20" s="132">
        <f>'TOTAL EFT'!C20</f>
        <v>37.900000000000006</v>
      </c>
      <c r="M20" s="132">
        <f>'TOTAL EFT'!D20</f>
        <v>0</v>
      </c>
      <c r="N20" s="131">
        <f>Casual!B20</f>
        <v>8</v>
      </c>
      <c r="O20" s="131">
        <f>Casual!C20</f>
        <v>14</v>
      </c>
      <c r="P20" s="131">
        <f>Casual!D20</f>
        <v>0</v>
      </c>
      <c r="Q20" s="131">
        <f>Volunteers!B20</f>
        <v>0</v>
      </c>
      <c r="R20" s="131">
        <f>Volunteers!C20</f>
        <v>0</v>
      </c>
      <c r="S20" s="131">
        <f>Volunteers!D20</f>
        <v>0</v>
      </c>
      <c r="T20" s="131">
        <f>'Staff Movements'!B20</f>
        <v>0</v>
      </c>
      <c r="U20" s="131">
        <f>'Staff Movements'!C20</f>
        <v>0</v>
      </c>
      <c r="V20" s="130">
        <v>0</v>
      </c>
      <c r="W20" s="131">
        <v>0</v>
      </c>
      <c r="X20" s="133">
        <v>0</v>
      </c>
      <c r="Y20" s="109"/>
      <c r="Z20" s="109"/>
      <c r="AA20" s="109"/>
      <c r="AB20" s="109"/>
    </row>
    <row r="21" spans="1:28" ht="14.25" x14ac:dyDescent="0.25">
      <c r="A21" s="129" t="s">
        <v>12</v>
      </c>
      <c r="B21" s="130">
        <f>'Full Time'!B21</f>
        <v>132</v>
      </c>
      <c r="C21" s="131">
        <f>'Full Time'!C21</f>
        <v>105</v>
      </c>
      <c r="D21" s="131">
        <f>'Full Time'!D21</f>
        <v>0</v>
      </c>
      <c r="E21" s="131">
        <f>'Part Time'!B21</f>
        <v>8</v>
      </c>
      <c r="F21" s="131">
        <f>'Part Time'!C21</f>
        <v>115</v>
      </c>
      <c r="G21" s="131">
        <f>'Part Time'!D21</f>
        <v>0</v>
      </c>
      <c r="H21" s="131">
        <f>'Part Time-EFT'!B21</f>
        <v>4.4156999999999993</v>
      </c>
      <c r="I21" s="131">
        <f>'Part Time-EFT'!C21</f>
        <v>64.812699999999992</v>
      </c>
      <c r="J21" s="131">
        <f>'Part Time-EFT'!D21</f>
        <v>0</v>
      </c>
      <c r="K21" s="132">
        <f>'TOTAL EFT'!B21</f>
        <v>136.41570000000002</v>
      </c>
      <c r="L21" s="132">
        <f>'TOTAL EFT'!C21</f>
        <v>169.81269999999998</v>
      </c>
      <c r="M21" s="132">
        <f>'TOTAL EFT'!D21</f>
        <v>0</v>
      </c>
      <c r="N21" s="131">
        <f>Casual!B21</f>
        <v>14.480931174089068</v>
      </c>
      <c r="O21" s="131">
        <f>Casual!C21</f>
        <v>34.847587044534414</v>
      </c>
      <c r="P21" s="131">
        <f>Casual!D21</f>
        <v>0</v>
      </c>
      <c r="Q21" s="131">
        <f>Volunteers!B21</f>
        <v>224</v>
      </c>
      <c r="R21" s="131">
        <f>Volunteers!C21</f>
        <v>410</v>
      </c>
      <c r="S21" s="131">
        <f>Volunteers!D21</f>
        <v>0</v>
      </c>
      <c r="T21" s="131">
        <f>'Staff Movements'!B21</f>
        <v>38.535799999999995</v>
      </c>
      <c r="U21" s="131">
        <f>'Staff Movements'!C21</f>
        <v>14.2143</v>
      </c>
      <c r="V21" s="130">
        <v>0</v>
      </c>
      <c r="W21" s="131">
        <v>0</v>
      </c>
      <c r="X21" s="133">
        <v>0</v>
      </c>
      <c r="Y21" s="109"/>
      <c r="Z21" s="109"/>
      <c r="AA21" s="109"/>
      <c r="AB21" s="109"/>
    </row>
    <row r="22" spans="1:28" ht="14.25" x14ac:dyDescent="0.25">
      <c r="A22" s="129" t="s">
        <v>13</v>
      </c>
      <c r="B22" s="130">
        <f>'Full Time'!B22</f>
        <v>151</v>
      </c>
      <c r="C22" s="131">
        <f>'Full Time'!C22</f>
        <v>123</v>
      </c>
      <c r="D22" s="131">
        <f>'Full Time'!D22</f>
        <v>0</v>
      </c>
      <c r="E22" s="131">
        <f>'Part Time'!B22</f>
        <v>35</v>
      </c>
      <c r="F22" s="131">
        <f>'Part Time'!C22</f>
        <v>149</v>
      </c>
      <c r="G22" s="131">
        <f>'Part Time'!D22</f>
        <v>0</v>
      </c>
      <c r="H22" s="131">
        <f>'Part Time-EFT'!B22</f>
        <v>6.68</v>
      </c>
      <c r="I22" s="131">
        <f>'Part Time-EFT'!C22</f>
        <v>82.160000000000011</v>
      </c>
      <c r="J22" s="131">
        <f>'Part Time-EFT'!D22</f>
        <v>0</v>
      </c>
      <c r="K22" s="132">
        <f>'TOTAL EFT'!B22</f>
        <v>157.68</v>
      </c>
      <c r="L22" s="132">
        <f>'TOTAL EFT'!C22</f>
        <v>205.15999999999997</v>
      </c>
      <c r="M22" s="132">
        <f>'TOTAL EFT'!D22</f>
        <v>0</v>
      </c>
      <c r="N22" s="131">
        <f>Casual!B22</f>
        <v>21</v>
      </c>
      <c r="O22" s="131">
        <f>Casual!C22</f>
        <v>47</v>
      </c>
      <c r="P22" s="131">
        <f>Casual!D22</f>
        <v>1</v>
      </c>
      <c r="Q22" s="131">
        <f>Volunteers!B22</f>
        <v>0</v>
      </c>
      <c r="R22" s="131">
        <f>Volunteers!C22</f>
        <v>0</v>
      </c>
      <c r="S22" s="131">
        <f>Volunteers!D22</f>
        <v>0</v>
      </c>
      <c r="T22" s="131">
        <f>'Staff Movements'!B22</f>
        <v>41.49</v>
      </c>
      <c r="U22" s="131">
        <f>'Staff Movements'!C22</f>
        <v>58.339999999999996</v>
      </c>
      <c r="V22" s="130">
        <v>0</v>
      </c>
      <c r="W22" s="131">
        <v>0</v>
      </c>
      <c r="X22" s="133">
        <v>0</v>
      </c>
      <c r="Y22" s="109"/>
      <c r="Z22" s="109"/>
      <c r="AA22" s="109"/>
      <c r="AB22" s="109"/>
    </row>
    <row r="23" spans="1:28" ht="14.25" x14ac:dyDescent="0.25">
      <c r="A23" s="129" t="s">
        <v>14</v>
      </c>
      <c r="B23" s="130">
        <f>'Full Time'!B23</f>
        <v>305</v>
      </c>
      <c r="C23" s="131">
        <f>'Full Time'!C23</f>
        <v>417</v>
      </c>
      <c r="D23" s="131">
        <f>'Full Time'!D23</f>
        <v>0</v>
      </c>
      <c r="E23" s="131">
        <f>'Part Time'!B23</f>
        <v>128</v>
      </c>
      <c r="F23" s="131">
        <f>'Part Time'!C23</f>
        <v>721</v>
      </c>
      <c r="G23" s="131">
        <f>'Part Time'!D23</f>
        <v>0</v>
      </c>
      <c r="H23" s="131">
        <f>'Part Time-EFT'!B23</f>
        <v>39.330000000000005</v>
      </c>
      <c r="I23" s="131">
        <f>'Part Time-EFT'!C23</f>
        <v>435.73000000000008</v>
      </c>
      <c r="J23" s="131">
        <f>'Part Time-EFT'!D23</f>
        <v>0</v>
      </c>
      <c r="K23" s="132">
        <f>'TOTAL EFT'!B23</f>
        <v>344.33000000000004</v>
      </c>
      <c r="L23" s="132">
        <f>'TOTAL EFT'!C23</f>
        <v>852.73</v>
      </c>
      <c r="M23" s="132">
        <f>'TOTAL EFT'!D23</f>
        <v>0</v>
      </c>
      <c r="N23" s="131">
        <f>Casual!B23</f>
        <v>32</v>
      </c>
      <c r="O23" s="131">
        <f>Casual!C23</f>
        <v>74</v>
      </c>
      <c r="P23" s="131">
        <f>Casual!D23</f>
        <v>0</v>
      </c>
      <c r="Q23" s="131">
        <f>Volunteers!B23</f>
        <v>93</v>
      </c>
      <c r="R23" s="131">
        <f>Volunteers!C23</f>
        <v>135</v>
      </c>
      <c r="S23" s="131">
        <f>Volunteers!D23</f>
        <v>0</v>
      </c>
      <c r="T23" s="131">
        <f>'Staff Movements'!B23</f>
        <v>180</v>
      </c>
      <c r="U23" s="131">
        <f>'Staff Movements'!C23</f>
        <v>217</v>
      </c>
      <c r="V23" s="130">
        <v>0</v>
      </c>
      <c r="W23" s="131">
        <v>0</v>
      </c>
      <c r="X23" s="133">
        <v>0</v>
      </c>
      <c r="Y23" s="109"/>
      <c r="Z23" s="109"/>
      <c r="AA23" s="109"/>
      <c r="AB23" s="109"/>
    </row>
    <row r="24" spans="1:28" ht="14.25" x14ac:dyDescent="0.25">
      <c r="A24" s="129" t="s">
        <v>15</v>
      </c>
      <c r="B24" s="130">
        <f>'Full Time'!B24</f>
        <v>53</v>
      </c>
      <c r="C24" s="131">
        <f>'Full Time'!C24</f>
        <v>33</v>
      </c>
      <c r="D24" s="131">
        <f>'Full Time'!D24</f>
        <v>0</v>
      </c>
      <c r="E24" s="131">
        <f>'Part Time'!B24</f>
        <v>22</v>
      </c>
      <c r="F24" s="131">
        <f>'Part Time'!C24</f>
        <v>69</v>
      </c>
      <c r="G24" s="131">
        <f>'Part Time'!D24</f>
        <v>0</v>
      </c>
      <c r="H24" s="131">
        <f>'Part Time-EFT'!B24</f>
        <v>13.299999999999999</v>
      </c>
      <c r="I24" s="131">
        <f>'Part Time-EFT'!C24</f>
        <v>32.949999999999996</v>
      </c>
      <c r="J24" s="131">
        <f>'Part Time-EFT'!D24</f>
        <v>0</v>
      </c>
      <c r="K24" s="132">
        <f>'TOTAL EFT'!B24</f>
        <v>66.3</v>
      </c>
      <c r="L24" s="132">
        <f>'TOTAL EFT'!C24</f>
        <v>65.95</v>
      </c>
      <c r="M24" s="132">
        <f>'TOTAL EFT'!D24</f>
        <v>0</v>
      </c>
      <c r="N24" s="131">
        <f>Casual!B24</f>
        <v>9</v>
      </c>
      <c r="O24" s="131">
        <f>Casual!C24</f>
        <v>34</v>
      </c>
      <c r="P24" s="131">
        <f>Casual!D24</f>
        <v>0</v>
      </c>
      <c r="Q24" s="131">
        <f>Volunteers!B24</f>
        <v>435</v>
      </c>
      <c r="R24" s="131">
        <f>Volunteers!C24</f>
        <v>684</v>
      </c>
      <c r="S24" s="131">
        <f>Volunteers!D24</f>
        <v>0</v>
      </c>
      <c r="T24" s="131">
        <f>'Staff Movements'!B24</f>
        <v>25.48</v>
      </c>
      <c r="U24" s="131">
        <f>'Staff Movements'!C24</f>
        <v>14.96</v>
      </c>
      <c r="V24" s="130">
        <v>0</v>
      </c>
      <c r="W24" s="131">
        <v>0</v>
      </c>
      <c r="X24" s="133">
        <v>0</v>
      </c>
      <c r="Y24" s="109"/>
      <c r="Z24" s="109"/>
      <c r="AA24" s="109"/>
      <c r="AB24" s="109"/>
    </row>
    <row r="25" spans="1:28" ht="14.25" x14ac:dyDescent="0.25">
      <c r="A25" s="129" t="s">
        <v>16</v>
      </c>
      <c r="B25" s="130">
        <f>'Full Time'!B25</f>
        <v>103</v>
      </c>
      <c r="C25" s="131">
        <f>'Full Time'!C25</f>
        <v>53</v>
      </c>
      <c r="D25" s="131">
        <f>'Full Time'!D25</f>
        <v>0</v>
      </c>
      <c r="E25" s="131">
        <f>'Part Time'!B25</f>
        <v>16</v>
      </c>
      <c r="F25" s="131">
        <f>'Part Time'!C25</f>
        <v>115</v>
      </c>
      <c r="G25" s="131">
        <f>'Part Time'!D25</f>
        <v>0</v>
      </c>
      <c r="H25" s="131">
        <f>'Part Time-EFT'!B25</f>
        <v>7.5</v>
      </c>
      <c r="I25" s="131">
        <f>'Part Time-EFT'!C25</f>
        <v>56.999999999999993</v>
      </c>
      <c r="J25" s="131">
        <f>'Part Time-EFT'!D25</f>
        <v>0</v>
      </c>
      <c r="K25" s="132">
        <f>'TOTAL EFT'!B25</f>
        <v>110.5</v>
      </c>
      <c r="L25" s="132">
        <f>'TOTAL EFT'!C25</f>
        <v>109.99999999999999</v>
      </c>
      <c r="M25" s="132">
        <f>'TOTAL EFT'!D25</f>
        <v>0</v>
      </c>
      <c r="N25" s="131">
        <f>Casual!B25</f>
        <v>26</v>
      </c>
      <c r="O25" s="131">
        <f>Casual!C25</f>
        <v>60</v>
      </c>
      <c r="P25" s="131">
        <f>Casual!D25</f>
        <v>0</v>
      </c>
      <c r="Q25" s="131">
        <f>Volunteers!B25</f>
        <v>130.19999999999999</v>
      </c>
      <c r="R25" s="131">
        <f>Volunteers!C25</f>
        <v>105.8</v>
      </c>
      <c r="S25" s="131">
        <f>Volunteers!D25</f>
        <v>0</v>
      </c>
      <c r="T25" s="131">
        <f>'Staff Movements'!B25</f>
        <v>57</v>
      </c>
      <c r="U25" s="131">
        <f>'Staff Movements'!C25</f>
        <v>79</v>
      </c>
      <c r="V25" s="130">
        <v>0</v>
      </c>
      <c r="W25" s="131">
        <v>0</v>
      </c>
      <c r="X25" s="133">
        <v>0</v>
      </c>
      <c r="Y25" s="109"/>
      <c r="Z25" s="109"/>
      <c r="AA25" s="109"/>
      <c r="AB25" s="109"/>
    </row>
    <row r="26" spans="1:28" ht="14.25" x14ac:dyDescent="0.25">
      <c r="A26" s="129" t="s">
        <v>17</v>
      </c>
      <c r="B26" s="130">
        <f>'Full Time'!B26</f>
        <v>93</v>
      </c>
      <c r="C26" s="131">
        <f>'Full Time'!C26</f>
        <v>37</v>
      </c>
      <c r="D26" s="131">
        <f>'Full Time'!D26</f>
        <v>0</v>
      </c>
      <c r="E26" s="131">
        <f>'Part Time'!B26</f>
        <v>10</v>
      </c>
      <c r="F26" s="131">
        <f>'Part Time'!C26</f>
        <v>106</v>
      </c>
      <c r="G26" s="131">
        <f>'Part Time'!D26</f>
        <v>0</v>
      </c>
      <c r="H26" s="131">
        <f>'Part Time-EFT'!B26</f>
        <v>5.6227999999999998</v>
      </c>
      <c r="I26" s="131">
        <f>'Part Time-EFT'!C26</f>
        <v>47.710499999999996</v>
      </c>
      <c r="J26" s="131">
        <f>'Part Time-EFT'!D26</f>
        <v>0</v>
      </c>
      <c r="K26" s="132">
        <f>'TOTAL EFT'!B26</f>
        <v>98.622799999999998</v>
      </c>
      <c r="L26" s="132">
        <f>'TOTAL EFT'!C26</f>
        <v>84.710499999999982</v>
      </c>
      <c r="M26" s="132">
        <f>'TOTAL EFT'!D26</f>
        <v>0</v>
      </c>
      <c r="N26" s="131">
        <f>Casual!B26</f>
        <v>0.96000000000000008</v>
      </c>
      <c r="O26" s="131">
        <f>Casual!C26</f>
        <v>2.9853999999999998</v>
      </c>
      <c r="P26" s="131">
        <f>Casual!D26</f>
        <v>0</v>
      </c>
      <c r="Q26" s="131">
        <f>Volunteers!B26</f>
        <v>21</v>
      </c>
      <c r="R26" s="131">
        <f>Volunteers!C26</f>
        <v>27</v>
      </c>
      <c r="S26" s="131">
        <f>Volunteers!D26</f>
        <v>0</v>
      </c>
      <c r="T26" s="131">
        <f>'Staff Movements'!B26</f>
        <v>15.579999999999998</v>
      </c>
      <c r="U26" s="131">
        <f>'Staff Movements'!C26</f>
        <v>12.27</v>
      </c>
      <c r="V26" s="130">
        <v>0</v>
      </c>
      <c r="W26" s="131">
        <v>0</v>
      </c>
      <c r="X26" s="133">
        <v>0</v>
      </c>
      <c r="Y26" s="109"/>
      <c r="Z26" s="109"/>
      <c r="AA26" s="109"/>
      <c r="AB26" s="109"/>
    </row>
    <row r="27" spans="1:28" ht="14.25" x14ac:dyDescent="0.25">
      <c r="A27" s="129" t="s">
        <v>18</v>
      </c>
      <c r="B27" s="130">
        <f>'Full Time'!B27</f>
        <v>270</v>
      </c>
      <c r="C27" s="131">
        <f>'Full Time'!C27</f>
        <v>206</v>
      </c>
      <c r="D27" s="131">
        <f>'Full Time'!D27</f>
        <v>0</v>
      </c>
      <c r="E27" s="131">
        <f>'Part Time'!B27</f>
        <v>66</v>
      </c>
      <c r="F27" s="131">
        <f>'Part Time'!C27</f>
        <v>289</v>
      </c>
      <c r="G27" s="131">
        <f>'Part Time'!D27</f>
        <v>0</v>
      </c>
      <c r="H27" s="131">
        <f>'Part Time-EFT'!B27</f>
        <v>30.020000000000003</v>
      </c>
      <c r="I27" s="131">
        <f>'Part Time-EFT'!C27</f>
        <v>164.64000000000001</v>
      </c>
      <c r="J27" s="131">
        <f>'Part Time-EFT'!D27</f>
        <v>0</v>
      </c>
      <c r="K27" s="132">
        <f>'TOTAL EFT'!B27</f>
        <v>300.02</v>
      </c>
      <c r="L27" s="132">
        <f>'TOTAL EFT'!C27</f>
        <v>370.63999999999993</v>
      </c>
      <c r="M27" s="132">
        <f>'TOTAL EFT'!D27</f>
        <v>0</v>
      </c>
      <c r="N27" s="131">
        <f>Casual!B27</f>
        <v>128</v>
      </c>
      <c r="O27" s="131">
        <f>Casual!C27</f>
        <v>204</v>
      </c>
      <c r="P27" s="131">
        <f>Casual!D27</f>
        <v>0</v>
      </c>
      <c r="Q27" s="131">
        <f>Volunteers!B27</f>
        <v>0</v>
      </c>
      <c r="R27" s="131">
        <f>Volunteers!C27</f>
        <v>0</v>
      </c>
      <c r="S27" s="131">
        <f>Volunteers!D27</f>
        <v>0</v>
      </c>
      <c r="T27" s="131">
        <f>'Staff Movements'!B27</f>
        <v>124.57</v>
      </c>
      <c r="U27" s="131">
        <f>'Staff Movements'!C27</f>
        <v>105.34</v>
      </c>
      <c r="V27" s="130">
        <v>6</v>
      </c>
      <c r="W27" s="131">
        <v>8</v>
      </c>
      <c r="X27" s="133">
        <v>0</v>
      </c>
      <c r="Y27" s="109"/>
      <c r="Z27" s="109"/>
      <c r="AA27" s="109"/>
      <c r="AB27" s="109"/>
    </row>
    <row r="28" spans="1:28" ht="14.25" x14ac:dyDescent="0.25">
      <c r="A28" s="129" t="s">
        <v>19</v>
      </c>
      <c r="B28" s="130">
        <f>'Full Time'!B28</f>
        <v>121</v>
      </c>
      <c r="C28" s="131">
        <f>'Full Time'!C28</f>
        <v>84</v>
      </c>
      <c r="D28" s="131">
        <f>'Full Time'!D28</f>
        <v>0</v>
      </c>
      <c r="E28" s="131">
        <f>'Part Time'!B28</f>
        <v>45</v>
      </c>
      <c r="F28" s="131">
        <f>'Part Time'!C28</f>
        <v>99</v>
      </c>
      <c r="G28" s="131">
        <f>'Part Time'!D28</f>
        <v>0</v>
      </c>
      <c r="H28" s="131">
        <f>'Part Time-EFT'!B28</f>
        <v>16.5</v>
      </c>
      <c r="I28" s="131">
        <f>'Part Time-EFT'!C28</f>
        <v>52</v>
      </c>
      <c r="J28" s="131">
        <f>'Part Time-EFT'!D28</f>
        <v>0</v>
      </c>
      <c r="K28" s="132">
        <f>'TOTAL EFT'!B28</f>
        <v>137.5</v>
      </c>
      <c r="L28" s="132">
        <f>'TOTAL EFT'!C28</f>
        <v>136</v>
      </c>
      <c r="M28" s="132">
        <f>'TOTAL EFT'!D28</f>
        <v>0</v>
      </c>
      <c r="N28" s="131">
        <f>Casual!B28</f>
        <v>14</v>
      </c>
      <c r="O28" s="131">
        <f>Casual!C28</f>
        <v>20</v>
      </c>
      <c r="P28" s="131">
        <f>Casual!D28</f>
        <v>0</v>
      </c>
      <c r="Q28" s="131">
        <f>Volunteers!B28</f>
        <v>0</v>
      </c>
      <c r="R28" s="131">
        <f>Volunteers!C28</f>
        <v>0</v>
      </c>
      <c r="S28" s="131">
        <f>Volunteers!D28</f>
        <v>0</v>
      </c>
      <c r="T28" s="131">
        <f>'Staff Movements'!B28</f>
        <v>47</v>
      </c>
      <c r="U28" s="131">
        <f>'Staff Movements'!C28</f>
        <v>36</v>
      </c>
      <c r="V28" s="130">
        <v>4</v>
      </c>
      <c r="W28" s="131">
        <v>3</v>
      </c>
      <c r="X28" s="133">
        <v>0</v>
      </c>
      <c r="Y28" s="109"/>
      <c r="Z28" s="109"/>
      <c r="AA28" s="109"/>
      <c r="AB28" s="109"/>
    </row>
    <row r="29" spans="1:28" ht="14.25" x14ac:dyDescent="0.25">
      <c r="A29" s="129" t="s">
        <v>20</v>
      </c>
      <c r="B29" s="130">
        <f>'Full Time'!B29</f>
        <v>242</v>
      </c>
      <c r="C29" s="131">
        <f>'Full Time'!C29</f>
        <v>191</v>
      </c>
      <c r="D29" s="131">
        <f>'Full Time'!D29</f>
        <v>0</v>
      </c>
      <c r="E29" s="131">
        <f>'Part Time'!B29</f>
        <v>61</v>
      </c>
      <c r="F29" s="131">
        <f>'Part Time'!C29</f>
        <v>308</v>
      </c>
      <c r="G29" s="131">
        <f>'Part Time'!D29</f>
        <v>0</v>
      </c>
      <c r="H29" s="131">
        <f>'Part Time-EFT'!B29</f>
        <v>27.05</v>
      </c>
      <c r="I29" s="131">
        <f>'Part Time-EFT'!C29</f>
        <v>166.35000000000002</v>
      </c>
      <c r="J29" s="131">
        <f>'Part Time-EFT'!D29</f>
        <v>0</v>
      </c>
      <c r="K29" s="132">
        <f>'TOTAL EFT'!B29</f>
        <v>269.04999999999995</v>
      </c>
      <c r="L29" s="132">
        <f>'TOTAL EFT'!C29</f>
        <v>357.35</v>
      </c>
      <c r="M29" s="132">
        <f>'TOTAL EFT'!D29</f>
        <v>0</v>
      </c>
      <c r="N29" s="131">
        <f>Casual!B29</f>
        <v>63</v>
      </c>
      <c r="O29" s="131">
        <f>Casual!C29</f>
        <v>126</v>
      </c>
      <c r="P29" s="131">
        <f>Casual!D29</f>
        <v>0</v>
      </c>
      <c r="Q29" s="131">
        <f>Volunteers!B29</f>
        <v>0</v>
      </c>
      <c r="R29" s="131">
        <f>Volunteers!C29</f>
        <v>0</v>
      </c>
      <c r="S29" s="131">
        <f>Volunteers!D29</f>
        <v>0</v>
      </c>
      <c r="T29" s="131">
        <f>'Staff Movements'!B29</f>
        <v>75.78</v>
      </c>
      <c r="U29" s="131">
        <f>'Staff Movements'!C29</f>
        <v>106.72</v>
      </c>
      <c r="V29" s="130">
        <v>0</v>
      </c>
      <c r="W29" s="131">
        <v>0</v>
      </c>
      <c r="X29" s="133">
        <v>0</v>
      </c>
      <c r="Y29" s="109"/>
      <c r="Z29" s="109"/>
      <c r="AA29" s="109"/>
      <c r="AB29" s="109"/>
    </row>
    <row r="30" spans="1:28" ht="14.25" x14ac:dyDescent="0.25">
      <c r="A30" s="129" t="s">
        <v>21</v>
      </c>
      <c r="B30" s="130">
        <f>'Full Time'!B30</f>
        <v>59</v>
      </c>
      <c r="C30" s="131">
        <f>'Full Time'!C30</f>
        <v>37</v>
      </c>
      <c r="D30" s="131">
        <f>'Full Time'!D30</f>
        <v>0</v>
      </c>
      <c r="E30" s="131">
        <f>'Part Time'!B30</f>
        <v>5</v>
      </c>
      <c r="F30" s="131">
        <f>'Part Time'!C30</f>
        <v>98</v>
      </c>
      <c r="G30" s="131">
        <f>'Part Time'!D30</f>
        <v>0</v>
      </c>
      <c r="H30" s="131">
        <f>'Part Time-EFT'!B30</f>
        <v>2.1</v>
      </c>
      <c r="I30" s="131">
        <f>'Part Time-EFT'!C30</f>
        <v>60.699999999999996</v>
      </c>
      <c r="J30" s="131">
        <f>'Part Time-EFT'!D30</f>
        <v>0</v>
      </c>
      <c r="K30" s="132">
        <f>'TOTAL EFT'!B30</f>
        <v>61.1</v>
      </c>
      <c r="L30" s="132">
        <f>'TOTAL EFT'!C30</f>
        <v>97.7</v>
      </c>
      <c r="M30" s="132">
        <f>'TOTAL EFT'!D30</f>
        <v>0</v>
      </c>
      <c r="N30" s="131">
        <f>Casual!B30</f>
        <v>11</v>
      </c>
      <c r="O30" s="131">
        <f>Casual!C30</f>
        <v>45</v>
      </c>
      <c r="P30" s="131">
        <f>Casual!D30</f>
        <v>0</v>
      </c>
      <c r="Q30" s="131">
        <f>Volunteers!B30</f>
        <v>100</v>
      </c>
      <c r="R30" s="131">
        <f>Volunteers!C30</f>
        <v>286</v>
      </c>
      <c r="S30" s="131">
        <f>Volunteers!D30</f>
        <v>0</v>
      </c>
      <c r="T30" s="131">
        <f>'Staff Movements'!B30</f>
        <v>18</v>
      </c>
      <c r="U30" s="131">
        <f>'Staff Movements'!C30</f>
        <v>22</v>
      </c>
      <c r="V30" s="130">
        <v>0</v>
      </c>
      <c r="W30" s="131">
        <v>0</v>
      </c>
      <c r="X30" s="133">
        <v>0</v>
      </c>
      <c r="Y30" s="109"/>
      <c r="Z30" s="109"/>
      <c r="AA30" s="109"/>
      <c r="AB30" s="109"/>
    </row>
    <row r="31" spans="1:28" x14ac:dyDescent="0.25">
      <c r="A31" s="129" t="s">
        <v>22</v>
      </c>
      <c r="B31" s="130">
        <f>'Full Time'!B31</f>
        <v>229</v>
      </c>
      <c r="C31" s="131">
        <f>'Full Time'!C31</f>
        <v>211</v>
      </c>
      <c r="D31" s="131">
        <f>'Full Time'!D31</f>
        <v>0</v>
      </c>
      <c r="E31" s="131">
        <f>'Part Time'!B31</f>
        <v>75</v>
      </c>
      <c r="F31" s="131">
        <f>'Part Time'!C31</f>
        <v>387</v>
      </c>
      <c r="G31" s="131">
        <f>'Part Time'!D31</f>
        <v>0</v>
      </c>
      <c r="H31" s="131">
        <f>'Part Time-EFT'!B31</f>
        <v>35.772000000000006</v>
      </c>
      <c r="I31" s="131">
        <f>'Part Time-EFT'!C31</f>
        <v>227.44199999999998</v>
      </c>
      <c r="J31" s="131">
        <f>'Part Time-EFT'!D31</f>
        <v>0</v>
      </c>
      <c r="K31" s="132">
        <f>'TOTAL EFT'!B31</f>
        <v>264.77199999999999</v>
      </c>
      <c r="L31" s="132">
        <f>'TOTAL EFT'!C31</f>
        <v>438.44200000000006</v>
      </c>
      <c r="M31" s="132">
        <f>'TOTAL EFT'!D31</f>
        <v>0</v>
      </c>
      <c r="N31" s="131">
        <f>Casual!B31</f>
        <v>231</v>
      </c>
      <c r="O31" s="131">
        <f>Casual!C31</f>
        <v>366</v>
      </c>
      <c r="P31" s="131">
        <f>Casual!D31</f>
        <v>0</v>
      </c>
      <c r="Q31" s="131">
        <f>Volunteers!B31</f>
        <v>38</v>
      </c>
      <c r="R31" s="131">
        <f>Volunteers!C31</f>
        <v>63</v>
      </c>
      <c r="S31" s="131">
        <f>Volunteers!D31</f>
        <v>0</v>
      </c>
      <c r="T31" s="131">
        <f>'Staff Movements'!B31</f>
        <v>262</v>
      </c>
      <c r="U31" s="131">
        <f>'Staff Movements'!C31</f>
        <v>299</v>
      </c>
      <c r="V31" s="130">
        <v>0</v>
      </c>
      <c r="W31" s="131">
        <v>0</v>
      </c>
      <c r="X31" s="133">
        <v>0</v>
      </c>
    </row>
    <row r="32" spans="1:28" x14ac:dyDescent="0.25">
      <c r="A32" s="129" t="s">
        <v>23</v>
      </c>
      <c r="B32" s="130">
        <f>'Full Time'!B32</f>
        <v>86</v>
      </c>
      <c r="C32" s="131">
        <f>'Full Time'!C32</f>
        <v>63</v>
      </c>
      <c r="D32" s="131">
        <f>'Full Time'!D32</f>
        <v>0</v>
      </c>
      <c r="E32" s="131">
        <f>'Part Time'!B32</f>
        <v>35</v>
      </c>
      <c r="F32" s="131">
        <f>'Part Time'!C32</f>
        <v>140</v>
      </c>
      <c r="G32" s="131">
        <f>'Part Time'!D32</f>
        <v>0</v>
      </c>
      <c r="H32" s="131">
        <f>'Part Time-EFT'!B32</f>
        <v>16.399999999999999</v>
      </c>
      <c r="I32" s="131">
        <f>'Part Time-EFT'!C32</f>
        <v>69.05</v>
      </c>
      <c r="J32" s="131">
        <f>'Part Time-EFT'!D32</f>
        <v>0</v>
      </c>
      <c r="K32" s="132">
        <f>'TOTAL EFT'!B32</f>
        <v>102.4</v>
      </c>
      <c r="L32" s="132">
        <f>'TOTAL EFT'!C32</f>
        <v>132.05000000000001</v>
      </c>
      <c r="M32" s="132">
        <f>'TOTAL EFT'!D32</f>
        <v>0</v>
      </c>
      <c r="N32" s="131">
        <f>Casual!B32</f>
        <v>21</v>
      </c>
      <c r="O32" s="131">
        <f>Casual!C32</f>
        <v>87</v>
      </c>
      <c r="P32" s="131">
        <f>Casual!D32</f>
        <v>0</v>
      </c>
      <c r="Q32" s="131">
        <f>Volunteers!B32</f>
        <v>45</v>
      </c>
      <c r="R32" s="131">
        <f>Volunteers!C32</f>
        <v>235</v>
      </c>
      <c r="S32" s="131">
        <f>Volunteers!D32</f>
        <v>0</v>
      </c>
      <c r="T32" s="131">
        <f>'Staff Movements'!B32</f>
        <v>20.990000000000002</v>
      </c>
      <c r="U32" s="131">
        <f>'Staff Movements'!C32</f>
        <v>32.47</v>
      </c>
      <c r="V32" s="130">
        <v>1</v>
      </c>
      <c r="W32" s="131">
        <v>6</v>
      </c>
      <c r="X32" s="133">
        <v>0</v>
      </c>
    </row>
    <row r="33" spans="1:24" x14ac:dyDescent="0.25">
      <c r="A33" s="129" t="s">
        <v>24</v>
      </c>
      <c r="B33" s="130">
        <f>'Full Time'!B33</f>
        <v>64</v>
      </c>
      <c r="C33" s="131">
        <f>'Full Time'!C33</f>
        <v>53</v>
      </c>
      <c r="D33" s="131">
        <f>'Full Time'!D33</f>
        <v>0</v>
      </c>
      <c r="E33" s="131">
        <f>'Part Time'!B33</f>
        <v>5</v>
      </c>
      <c r="F33" s="131">
        <f>'Part Time'!C33</f>
        <v>108</v>
      </c>
      <c r="G33" s="131">
        <f>'Part Time'!D33</f>
        <v>0</v>
      </c>
      <c r="H33" s="131">
        <f>'Part Time-EFT'!B33</f>
        <v>1.37</v>
      </c>
      <c r="I33" s="131">
        <f>'Part Time-EFT'!C33</f>
        <v>54.34</v>
      </c>
      <c r="J33" s="131">
        <f>'Part Time-EFT'!D33</f>
        <v>0</v>
      </c>
      <c r="K33" s="132">
        <f>'TOTAL EFT'!B33</f>
        <v>65.37</v>
      </c>
      <c r="L33" s="132">
        <f>'TOTAL EFT'!C33</f>
        <v>107.33999999999999</v>
      </c>
      <c r="M33" s="132">
        <f>'TOTAL EFT'!D33</f>
        <v>0</v>
      </c>
      <c r="N33" s="131">
        <f>Casual!B33</f>
        <v>1.18</v>
      </c>
      <c r="O33" s="131">
        <f>Casual!C33</f>
        <v>3.5</v>
      </c>
      <c r="P33" s="131">
        <f>Casual!D33</f>
        <v>0</v>
      </c>
      <c r="Q33" s="131">
        <f>Volunteers!B33</f>
        <v>16</v>
      </c>
      <c r="R33" s="131">
        <f>Volunteers!C33</f>
        <v>19</v>
      </c>
      <c r="S33" s="131">
        <f>Volunteers!D33</f>
        <v>0</v>
      </c>
      <c r="T33" s="131">
        <f>'Staff Movements'!B33</f>
        <v>43.410000000000004</v>
      </c>
      <c r="U33" s="131">
        <f>'Staff Movements'!C33</f>
        <v>33.349999999999994</v>
      </c>
      <c r="V33" s="130">
        <v>0</v>
      </c>
      <c r="W33" s="131">
        <v>0</v>
      </c>
      <c r="X33" s="133">
        <v>0</v>
      </c>
    </row>
    <row r="34" spans="1:24" x14ac:dyDescent="0.25">
      <c r="A34" s="129" t="s">
        <v>25</v>
      </c>
      <c r="B34" s="130">
        <f>'Full Time'!B34</f>
        <v>304</v>
      </c>
      <c r="C34" s="131">
        <f>'Full Time'!C34</f>
        <v>213</v>
      </c>
      <c r="D34" s="131">
        <f>'Full Time'!D34</f>
        <v>0</v>
      </c>
      <c r="E34" s="131">
        <f>'Part Time'!B34</f>
        <v>74</v>
      </c>
      <c r="F34" s="131">
        <f>'Part Time'!C34</f>
        <v>290</v>
      </c>
      <c r="G34" s="131">
        <f>'Part Time'!D34</f>
        <v>0</v>
      </c>
      <c r="H34" s="131">
        <f>'Part Time-EFT'!B34</f>
        <v>33.33</v>
      </c>
      <c r="I34" s="131">
        <f>'Part Time-EFT'!C34</f>
        <v>146.54000000000002</v>
      </c>
      <c r="J34" s="131">
        <f>'Part Time-EFT'!D34</f>
        <v>0</v>
      </c>
      <c r="K34" s="132">
        <f>'TOTAL EFT'!B34</f>
        <v>337.33</v>
      </c>
      <c r="L34" s="132">
        <f>'TOTAL EFT'!C34</f>
        <v>359.54</v>
      </c>
      <c r="M34" s="132">
        <f>'TOTAL EFT'!D34</f>
        <v>0</v>
      </c>
      <c r="N34" s="131">
        <f>Casual!B34</f>
        <v>44</v>
      </c>
      <c r="O34" s="131">
        <f>Casual!C34</f>
        <v>97</v>
      </c>
      <c r="P34" s="131">
        <f>Casual!D34</f>
        <v>0</v>
      </c>
      <c r="Q34" s="131">
        <f>Volunteers!B34</f>
        <v>410</v>
      </c>
      <c r="R34" s="131">
        <f>Volunteers!C34</f>
        <v>123</v>
      </c>
      <c r="S34" s="131">
        <f>Volunteers!D34</f>
        <v>2</v>
      </c>
      <c r="T34" s="131">
        <f>'Staff Movements'!B34</f>
        <v>158</v>
      </c>
      <c r="U34" s="131">
        <f>'Staff Movements'!C34</f>
        <v>164</v>
      </c>
      <c r="V34" s="130">
        <v>0</v>
      </c>
      <c r="W34" s="131">
        <v>0</v>
      </c>
      <c r="X34" s="133">
        <v>0</v>
      </c>
    </row>
    <row r="35" spans="1:24" x14ac:dyDescent="0.25">
      <c r="A35" s="129" t="s">
        <v>26</v>
      </c>
      <c r="B35" s="130">
        <f>'Full Time'!B35</f>
        <v>267</v>
      </c>
      <c r="C35" s="131">
        <f>'Full Time'!C35</f>
        <v>252</v>
      </c>
      <c r="D35" s="131">
        <f>'Full Time'!D35</f>
        <v>0</v>
      </c>
      <c r="E35" s="131">
        <f>'Part Time'!B35</f>
        <v>84</v>
      </c>
      <c r="F35" s="131">
        <f>'Part Time'!C35</f>
        <v>327</v>
      </c>
      <c r="G35" s="131">
        <f>'Part Time'!D35</f>
        <v>0</v>
      </c>
      <c r="H35" s="131">
        <f>'Part Time-EFT'!B35</f>
        <v>40.299999999999997</v>
      </c>
      <c r="I35" s="131">
        <f>'Part Time-EFT'!C35</f>
        <v>206.2</v>
      </c>
      <c r="J35" s="131">
        <f>'Part Time-EFT'!D35</f>
        <v>0</v>
      </c>
      <c r="K35" s="132">
        <f>'TOTAL EFT'!B35</f>
        <v>307.3</v>
      </c>
      <c r="L35" s="132">
        <f>'TOTAL EFT'!C35</f>
        <v>458.2</v>
      </c>
      <c r="M35" s="132">
        <f>'TOTAL EFT'!D35</f>
        <v>0</v>
      </c>
      <c r="N35" s="131">
        <f>Casual!B35</f>
        <v>37</v>
      </c>
      <c r="O35" s="131">
        <f>Casual!C35</f>
        <v>61</v>
      </c>
      <c r="P35" s="131">
        <f>Casual!D35</f>
        <v>0</v>
      </c>
      <c r="Q35" s="131">
        <f>Volunteers!B35</f>
        <v>97</v>
      </c>
      <c r="R35" s="131">
        <f>Volunteers!C35</f>
        <v>174</v>
      </c>
      <c r="S35" s="131">
        <f>Volunteers!D35</f>
        <v>0</v>
      </c>
      <c r="T35" s="131">
        <f>'Staff Movements'!B35</f>
        <v>92</v>
      </c>
      <c r="U35" s="131">
        <f>'Staff Movements'!C35</f>
        <v>127</v>
      </c>
      <c r="V35" s="130">
        <v>0</v>
      </c>
      <c r="W35" s="131">
        <v>1</v>
      </c>
      <c r="X35" s="133">
        <v>0</v>
      </c>
    </row>
    <row r="36" spans="1:24" x14ac:dyDescent="0.25">
      <c r="A36" s="129" t="s">
        <v>27</v>
      </c>
      <c r="B36" s="130">
        <f>'Full Time'!B36</f>
        <v>595.85</v>
      </c>
      <c r="C36" s="131">
        <f>'Full Time'!C36</f>
        <v>452.71000000000004</v>
      </c>
      <c r="D36" s="131">
        <f>'Full Time'!D36</f>
        <v>0</v>
      </c>
      <c r="E36" s="131">
        <f>'Part Time'!B36</f>
        <v>153</v>
      </c>
      <c r="F36" s="131">
        <f>'Part Time'!C36</f>
        <v>768</v>
      </c>
      <c r="G36" s="131">
        <f>'Part Time'!D36</f>
        <v>1</v>
      </c>
      <c r="H36" s="131">
        <f>'Part Time-EFT'!B36</f>
        <v>56.11</v>
      </c>
      <c r="I36" s="131">
        <f>'Part Time-EFT'!C36</f>
        <v>385.03</v>
      </c>
      <c r="J36" s="131">
        <f>'Part Time-EFT'!D36</f>
        <v>0.6</v>
      </c>
      <c r="K36" s="132">
        <f>'TOTAL EFT'!B36</f>
        <v>651.96</v>
      </c>
      <c r="L36" s="132">
        <f>'TOTAL EFT'!C36</f>
        <v>837.74</v>
      </c>
      <c r="M36" s="132">
        <f>'TOTAL EFT'!D36</f>
        <v>0.6</v>
      </c>
      <c r="N36" s="131">
        <f>Casual!B36</f>
        <v>187</v>
      </c>
      <c r="O36" s="131">
        <f>Casual!C36</f>
        <v>448</v>
      </c>
      <c r="P36" s="131">
        <f>Casual!D36</f>
        <v>0</v>
      </c>
      <c r="Q36" s="131">
        <f>Volunteers!B36</f>
        <v>196</v>
      </c>
      <c r="R36" s="131">
        <f>Volunteers!C36</f>
        <v>325</v>
      </c>
      <c r="S36" s="131">
        <f>Volunteers!D36</f>
        <v>0</v>
      </c>
      <c r="T36" s="131">
        <f>'Staff Movements'!B36</f>
        <v>119</v>
      </c>
      <c r="U36" s="131">
        <f>'Staff Movements'!C36</f>
        <v>135</v>
      </c>
      <c r="V36" s="130">
        <v>2</v>
      </c>
      <c r="W36" s="131">
        <v>6</v>
      </c>
      <c r="X36" s="133">
        <v>0</v>
      </c>
    </row>
    <row r="37" spans="1:24" x14ac:dyDescent="0.25">
      <c r="A37" s="129" t="s">
        <v>28</v>
      </c>
      <c r="B37" s="130">
        <f>'Full Time'!B37</f>
        <v>218</v>
      </c>
      <c r="C37" s="131">
        <f>'Full Time'!C37</f>
        <v>171</v>
      </c>
      <c r="D37" s="131">
        <f>'Full Time'!D37</f>
        <v>0</v>
      </c>
      <c r="E37" s="131">
        <f>'Part Time'!B37</f>
        <v>13</v>
      </c>
      <c r="F37" s="131">
        <f>'Part Time'!C37</f>
        <v>218</v>
      </c>
      <c r="G37" s="131">
        <f>'Part Time'!D37</f>
        <v>0</v>
      </c>
      <c r="H37" s="131">
        <f>'Part Time-EFT'!B37</f>
        <v>6.25</v>
      </c>
      <c r="I37" s="131">
        <f>'Part Time-EFT'!C37</f>
        <v>125.06</v>
      </c>
      <c r="J37" s="131">
        <f>'Part Time-EFT'!D37</f>
        <v>0</v>
      </c>
      <c r="K37" s="132">
        <f>'TOTAL EFT'!B37</f>
        <v>224.25</v>
      </c>
      <c r="L37" s="132">
        <f>'TOTAL EFT'!C37</f>
        <v>296.06</v>
      </c>
      <c r="M37" s="132">
        <f>'TOTAL EFT'!D37</f>
        <v>0</v>
      </c>
      <c r="N37" s="131">
        <f>Casual!B37</f>
        <v>107</v>
      </c>
      <c r="O37" s="131">
        <f>Casual!C37</f>
        <v>227</v>
      </c>
      <c r="P37" s="131">
        <f>Casual!D37</f>
        <v>0</v>
      </c>
      <c r="Q37" s="131">
        <f>Volunteers!B37</f>
        <v>50</v>
      </c>
      <c r="R37" s="131">
        <f>Volunteers!C37</f>
        <v>123</v>
      </c>
      <c r="S37" s="131">
        <f>Volunteers!D37</f>
        <v>0</v>
      </c>
      <c r="T37" s="131">
        <f>'Staff Movements'!B37</f>
        <v>58.14</v>
      </c>
      <c r="U37" s="131">
        <f>'Staff Movements'!C37</f>
        <v>61.78</v>
      </c>
      <c r="V37" s="130">
        <v>7</v>
      </c>
      <c r="W37" s="131">
        <v>12</v>
      </c>
      <c r="X37" s="133">
        <v>0</v>
      </c>
    </row>
    <row r="38" spans="1:24" x14ac:dyDescent="0.25">
      <c r="A38" s="129" t="s">
        <v>29</v>
      </c>
      <c r="B38" s="130">
        <f>'Full Time'!B38</f>
        <v>57</v>
      </c>
      <c r="C38" s="131">
        <f>'Full Time'!C38</f>
        <v>19</v>
      </c>
      <c r="D38" s="131">
        <f>'Full Time'!D38</f>
        <v>0</v>
      </c>
      <c r="E38" s="131">
        <f>'Part Time'!B38</f>
        <v>10</v>
      </c>
      <c r="F38" s="131">
        <f>'Part Time'!C38</f>
        <v>69</v>
      </c>
      <c r="G38" s="131">
        <f>'Part Time'!D38</f>
        <v>0</v>
      </c>
      <c r="H38" s="131">
        <f>'Part Time-EFT'!B38</f>
        <v>4.8</v>
      </c>
      <c r="I38" s="131">
        <f>'Part Time-EFT'!C38</f>
        <v>27.099999999999998</v>
      </c>
      <c r="J38" s="131">
        <f>'Part Time-EFT'!D38</f>
        <v>0</v>
      </c>
      <c r="K38" s="132">
        <f>'TOTAL EFT'!B38</f>
        <v>61.8</v>
      </c>
      <c r="L38" s="132">
        <f>'TOTAL EFT'!C38</f>
        <v>46.100000000000009</v>
      </c>
      <c r="M38" s="132">
        <f>'TOTAL EFT'!D38</f>
        <v>0</v>
      </c>
      <c r="N38" s="131">
        <f>Casual!B38</f>
        <v>4</v>
      </c>
      <c r="O38" s="131">
        <f>Casual!C38</f>
        <v>27</v>
      </c>
      <c r="P38" s="131">
        <f>Casual!D38</f>
        <v>0</v>
      </c>
      <c r="Q38" s="131">
        <f>Volunteers!B38</f>
        <v>44</v>
      </c>
      <c r="R38" s="131">
        <f>Volunteers!C38</f>
        <v>67</v>
      </c>
      <c r="S38" s="131">
        <f>Volunteers!D38</f>
        <v>0</v>
      </c>
      <c r="T38" s="131">
        <f>'Staff Movements'!B38</f>
        <v>0</v>
      </c>
      <c r="U38" s="131">
        <f>'Staff Movements'!C38</f>
        <v>0</v>
      </c>
      <c r="V38" s="130">
        <v>0</v>
      </c>
      <c r="W38" s="131">
        <v>0</v>
      </c>
      <c r="X38" s="133">
        <v>0</v>
      </c>
    </row>
    <row r="39" spans="1:24" x14ac:dyDescent="0.25">
      <c r="A39" s="129" t="s">
        <v>30</v>
      </c>
      <c r="B39" s="130">
        <f>'Full Time'!B39</f>
        <v>53</v>
      </c>
      <c r="C39" s="131">
        <f>'Full Time'!C39</f>
        <v>14</v>
      </c>
      <c r="D39" s="131">
        <f>'Full Time'!D39</f>
        <v>0</v>
      </c>
      <c r="E39" s="131">
        <f>'Part Time'!B39</f>
        <v>3</v>
      </c>
      <c r="F39" s="131">
        <f>'Part Time'!C39</f>
        <v>35</v>
      </c>
      <c r="G39" s="131">
        <f>'Part Time'!D39</f>
        <v>0</v>
      </c>
      <c r="H39" s="131">
        <f>'Part Time-EFT'!B39</f>
        <v>0.84599999999999997</v>
      </c>
      <c r="I39" s="131">
        <f>'Part Time-EFT'!C39</f>
        <v>20.67</v>
      </c>
      <c r="J39" s="131">
        <f>'Part Time-EFT'!D39</f>
        <v>0</v>
      </c>
      <c r="K39" s="132">
        <f>'TOTAL EFT'!B39</f>
        <v>53.846000000000004</v>
      </c>
      <c r="L39" s="132">
        <f>'TOTAL EFT'!C39</f>
        <v>34.67</v>
      </c>
      <c r="M39" s="132">
        <f>'TOTAL EFT'!D39</f>
        <v>0</v>
      </c>
      <c r="N39" s="131">
        <f>Casual!B39</f>
        <v>2</v>
      </c>
      <c r="O39" s="131">
        <f>Casual!C39</f>
        <v>14</v>
      </c>
      <c r="P39" s="131">
        <f>Casual!D39</f>
        <v>0</v>
      </c>
      <c r="Q39" s="131">
        <f>Volunteers!B39</f>
        <v>0</v>
      </c>
      <c r="R39" s="131">
        <f>Volunteers!C39</f>
        <v>0</v>
      </c>
      <c r="S39" s="131">
        <f>Volunteers!D39</f>
        <v>0</v>
      </c>
      <c r="T39" s="131">
        <f>'Staff Movements'!B39</f>
        <v>15.69</v>
      </c>
      <c r="U39" s="131">
        <f>'Staff Movements'!C39</f>
        <v>18.12</v>
      </c>
      <c r="V39" s="130">
        <v>0</v>
      </c>
      <c r="W39" s="131">
        <v>0</v>
      </c>
      <c r="X39" s="133">
        <v>0</v>
      </c>
    </row>
    <row r="40" spans="1:24" x14ac:dyDescent="0.25">
      <c r="A40" s="129" t="s">
        <v>31</v>
      </c>
      <c r="B40" s="130">
        <f>'Full Time'!B40</f>
        <v>217</v>
      </c>
      <c r="C40" s="131">
        <f>'Full Time'!C40</f>
        <v>189</v>
      </c>
      <c r="D40" s="131">
        <f>'Full Time'!D40</f>
        <v>0</v>
      </c>
      <c r="E40" s="131">
        <f>'Part Time'!B40</f>
        <v>55</v>
      </c>
      <c r="F40" s="131">
        <f>'Part Time'!C40</f>
        <v>244</v>
      </c>
      <c r="G40" s="131">
        <f>'Part Time'!D40</f>
        <v>0</v>
      </c>
      <c r="H40" s="131">
        <f>'Part Time-EFT'!B40</f>
        <v>24.770000000000003</v>
      </c>
      <c r="I40" s="131">
        <f>'Part Time-EFT'!C40</f>
        <v>137.29</v>
      </c>
      <c r="J40" s="131">
        <f>'Part Time-EFT'!D40</f>
        <v>0</v>
      </c>
      <c r="K40" s="132">
        <f>'TOTAL EFT'!B40</f>
        <v>241.76999999999998</v>
      </c>
      <c r="L40" s="132">
        <f>'TOTAL EFT'!C40</f>
        <v>326.29000000000002</v>
      </c>
      <c r="M40" s="132">
        <f>'TOTAL EFT'!D40</f>
        <v>0</v>
      </c>
      <c r="N40" s="131">
        <f>Casual!B40</f>
        <v>0</v>
      </c>
      <c r="O40" s="131">
        <f>Casual!C40</f>
        <v>0</v>
      </c>
      <c r="P40" s="131">
        <f>Casual!D40</f>
        <v>0</v>
      </c>
      <c r="Q40" s="131">
        <f>Volunteers!B40</f>
        <v>0</v>
      </c>
      <c r="R40" s="131">
        <f>Volunteers!C40</f>
        <v>0</v>
      </c>
      <c r="S40" s="131">
        <f>Volunteers!D40</f>
        <v>0</v>
      </c>
      <c r="T40" s="131">
        <f>'Staff Movements'!B40</f>
        <v>128.45799999999997</v>
      </c>
      <c r="U40" s="131">
        <f>'Staff Movements'!C40</f>
        <v>58.667000000000002</v>
      </c>
      <c r="V40" s="130">
        <v>0</v>
      </c>
      <c r="W40" s="131">
        <v>0</v>
      </c>
      <c r="X40" s="133">
        <v>0</v>
      </c>
    </row>
    <row r="41" spans="1:24" x14ac:dyDescent="0.25">
      <c r="A41" s="129" t="s">
        <v>32</v>
      </c>
      <c r="B41" s="130">
        <f>'Full Time'!B41</f>
        <v>116</v>
      </c>
      <c r="C41" s="131">
        <f>'Full Time'!C41</f>
        <v>48</v>
      </c>
      <c r="D41" s="131">
        <f>'Full Time'!D41</f>
        <v>0</v>
      </c>
      <c r="E41" s="131">
        <f>'Part Time'!B41</f>
        <v>9</v>
      </c>
      <c r="F41" s="131">
        <f>'Part Time'!C41</f>
        <v>82</v>
      </c>
      <c r="G41" s="131">
        <f>'Part Time'!D41</f>
        <v>0</v>
      </c>
      <c r="H41" s="131">
        <f>'Part Time-EFT'!B41</f>
        <v>4.41</v>
      </c>
      <c r="I41" s="131">
        <f>'Part Time-EFT'!C41</f>
        <v>38.92</v>
      </c>
      <c r="J41" s="131">
        <f>'Part Time-EFT'!D41</f>
        <v>0</v>
      </c>
      <c r="K41" s="132">
        <f>'TOTAL EFT'!B41</f>
        <v>120.41000000000001</v>
      </c>
      <c r="L41" s="132">
        <f>'TOTAL EFT'!C41</f>
        <v>86.919999999999987</v>
      </c>
      <c r="M41" s="132">
        <f>'TOTAL EFT'!D41</f>
        <v>0</v>
      </c>
      <c r="N41" s="131">
        <f>Casual!B41</f>
        <v>0.59</v>
      </c>
      <c r="O41" s="131">
        <f>Casual!C41</f>
        <v>0.89</v>
      </c>
      <c r="P41" s="131">
        <f>Casual!D41</f>
        <v>0</v>
      </c>
      <c r="Q41" s="131">
        <f>Volunteers!B41</f>
        <v>213</v>
      </c>
      <c r="R41" s="131">
        <f>Volunteers!C41</f>
        <v>300</v>
      </c>
      <c r="S41" s="131">
        <f>Volunteers!D41</f>
        <v>0</v>
      </c>
      <c r="T41" s="131">
        <f>'Staff Movements'!B41</f>
        <v>41</v>
      </c>
      <c r="U41" s="131">
        <f>'Staff Movements'!C41</f>
        <v>41</v>
      </c>
      <c r="V41" s="130">
        <v>1</v>
      </c>
      <c r="W41" s="131">
        <v>0</v>
      </c>
      <c r="X41" s="133">
        <v>0</v>
      </c>
    </row>
    <row r="42" spans="1:24" x14ac:dyDescent="0.25">
      <c r="A42" s="129" t="s">
        <v>33</v>
      </c>
      <c r="B42" s="130">
        <f>'Full Time'!B42</f>
        <v>318.21052631578948</v>
      </c>
      <c r="C42" s="131">
        <f>'Full Time'!C42</f>
        <v>314.06184210526317</v>
      </c>
      <c r="D42" s="131">
        <f>'Full Time'!D42</f>
        <v>0</v>
      </c>
      <c r="E42" s="131">
        <f>'Part Time'!B42</f>
        <v>36</v>
      </c>
      <c r="F42" s="131">
        <f>'Part Time'!C42</f>
        <v>458</v>
      </c>
      <c r="G42" s="131">
        <f>'Part Time'!D42</f>
        <v>0</v>
      </c>
      <c r="H42" s="131">
        <f>'Part Time-EFT'!B42</f>
        <v>16.414473684210527</v>
      </c>
      <c r="I42" s="131">
        <f>'Part Time-EFT'!C42</f>
        <v>247.64618796992471</v>
      </c>
      <c r="J42" s="131">
        <f>'Part Time-EFT'!D42</f>
        <v>0</v>
      </c>
      <c r="K42" s="132">
        <f>'TOTAL EFT'!B42</f>
        <v>334.625</v>
      </c>
      <c r="L42" s="132">
        <f>'TOTAL EFT'!C42</f>
        <v>561.70803007518782</v>
      </c>
      <c r="M42" s="132">
        <f>'TOTAL EFT'!D42</f>
        <v>0</v>
      </c>
      <c r="N42" s="131">
        <f>Casual!B42</f>
        <v>17.236842105263179</v>
      </c>
      <c r="O42" s="131">
        <f>Casual!C42</f>
        <v>45.157894736842152</v>
      </c>
      <c r="P42" s="131">
        <f>Casual!D42</f>
        <v>0</v>
      </c>
      <c r="Q42" s="131">
        <f>Volunteers!B42</f>
        <v>66</v>
      </c>
      <c r="R42" s="131">
        <f>Volunteers!C42</f>
        <v>202</v>
      </c>
      <c r="S42" s="131">
        <f>Volunteers!D42</f>
        <v>0</v>
      </c>
      <c r="T42" s="131">
        <f>'Staff Movements'!B42</f>
        <v>96.12278195488723</v>
      </c>
      <c r="U42" s="131">
        <f>'Staff Movements'!C42</f>
        <v>103.89342105263161</v>
      </c>
      <c r="V42" s="130">
        <v>0</v>
      </c>
      <c r="W42" s="131">
        <v>0</v>
      </c>
      <c r="X42" s="133">
        <v>0</v>
      </c>
    </row>
    <row r="43" spans="1:24" x14ac:dyDescent="0.25">
      <c r="A43" s="129" t="s">
        <v>34</v>
      </c>
      <c r="B43" s="130">
        <f>'Full Time'!B43</f>
        <v>60</v>
      </c>
      <c r="C43" s="131">
        <f>'Full Time'!C43</f>
        <v>27</v>
      </c>
      <c r="D43" s="131">
        <f>'Full Time'!D43</f>
        <v>0</v>
      </c>
      <c r="E43" s="131">
        <f>'Part Time'!B43</f>
        <v>20</v>
      </c>
      <c r="F43" s="131">
        <f>'Part Time'!C43</f>
        <v>37</v>
      </c>
      <c r="G43" s="131">
        <f>'Part Time'!D43</f>
        <v>0</v>
      </c>
      <c r="H43" s="131">
        <f>'Part Time-EFT'!B43</f>
        <v>11.4</v>
      </c>
      <c r="I43" s="131">
        <f>'Part Time-EFT'!C43</f>
        <v>21.700000000000003</v>
      </c>
      <c r="J43" s="131">
        <f>'Part Time-EFT'!D43</f>
        <v>0</v>
      </c>
      <c r="K43" s="132">
        <f>'TOTAL EFT'!B43</f>
        <v>71.400000000000006</v>
      </c>
      <c r="L43" s="132">
        <f>'TOTAL EFT'!C43</f>
        <v>48.7</v>
      </c>
      <c r="M43" s="132">
        <f>'TOTAL EFT'!D43</f>
        <v>0</v>
      </c>
      <c r="N43" s="131">
        <f>Casual!B43</f>
        <v>7</v>
      </c>
      <c r="O43" s="131">
        <f>Casual!C43</f>
        <v>7</v>
      </c>
      <c r="P43" s="131">
        <f>Casual!D43</f>
        <v>0</v>
      </c>
      <c r="Q43" s="131">
        <f>Volunteers!B43</f>
        <v>28</v>
      </c>
      <c r="R43" s="131">
        <f>Volunteers!C43</f>
        <v>33</v>
      </c>
      <c r="S43" s="131">
        <f>Volunteers!D43</f>
        <v>0</v>
      </c>
      <c r="T43" s="131">
        <f>'Staff Movements'!B43</f>
        <v>21</v>
      </c>
      <c r="U43" s="131">
        <f>'Staff Movements'!C43</f>
        <v>26</v>
      </c>
      <c r="V43" s="130">
        <v>0.8</v>
      </c>
      <c r="W43" s="131">
        <v>0</v>
      </c>
      <c r="X43" s="133">
        <v>0</v>
      </c>
    </row>
    <row r="44" spans="1:24" x14ac:dyDescent="0.25">
      <c r="A44" s="129" t="s">
        <v>35</v>
      </c>
      <c r="B44" s="130">
        <f>'Full Time'!B44</f>
        <v>213</v>
      </c>
      <c r="C44" s="131">
        <f>'Full Time'!C44</f>
        <v>281</v>
      </c>
      <c r="D44" s="131">
        <f>'Full Time'!D44</f>
        <v>0</v>
      </c>
      <c r="E44" s="131">
        <f>'Part Time'!B44</f>
        <v>71</v>
      </c>
      <c r="F44" s="131">
        <f>'Part Time'!C44</f>
        <v>446</v>
      </c>
      <c r="G44" s="131">
        <f>'Part Time'!D44</f>
        <v>0</v>
      </c>
      <c r="H44" s="131">
        <f>'Part Time-EFT'!B44</f>
        <v>29.619999999999997</v>
      </c>
      <c r="I44" s="131">
        <f>'Part Time-EFT'!C44</f>
        <v>246.24</v>
      </c>
      <c r="J44" s="131">
        <f>'Part Time-EFT'!D44</f>
        <v>0</v>
      </c>
      <c r="K44" s="132">
        <f>'TOTAL EFT'!B44</f>
        <v>242.62</v>
      </c>
      <c r="L44" s="132">
        <f>'TOTAL EFT'!C44</f>
        <v>527.24000000000012</v>
      </c>
      <c r="M44" s="132">
        <f>'TOTAL EFT'!D44</f>
        <v>0</v>
      </c>
      <c r="N44" s="131">
        <f>Casual!B44</f>
        <v>119</v>
      </c>
      <c r="O44" s="131">
        <f>Casual!C44</f>
        <v>456</v>
      </c>
      <c r="P44" s="131">
        <f>Casual!D44</f>
        <v>0</v>
      </c>
      <c r="Q44" s="131">
        <f>Volunteers!B44</f>
        <v>107</v>
      </c>
      <c r="R44" s="131">
        <f>Volunteers!C44</f>
        <v>202</v>
      </c>
      <c r="S44" s="131">
        <f>Volunteers!D44</f>
        <v>0</v>
      </c>
      <c r="T44" s="131">
        <f>'Staff Movements'!B44</f>
        <v>239</v>
      </c>
      <c r="U44" s="131">
        <f>'Staff Movements'!C44</f>
        <v>288</v>
      </c>
      <c r="V44" s="130">
        <v>0</v>
      </c>
      <c r="W44" s="131">
        <v>0</v>
      </c>
      <c r="X44" s="133">
        <v>0</v>
      </c>
    </row>
    <row r="45" spans="1:24" x14ac:dyDescent="0.25">
      <c r="A45" s="129" t="s">
        <v>36</v>
      </c>
      <c r="B45" s="130">
        <f>'Full Time'!B45</f>
        <v>188</v>
      </c>
      <c r="C45" s="131">
        <f>'Full Time'!C45</f>
        <v>235</v>
      </c>
      <c r="D45" s="131">
        <f>'Full Time'!D45</f>
        <v>0</v>
      </c>
      <c r="E45" s="131">
        <f>'Part Time'!B45</f>
        <v>78</v>
      </c>
      <c r="F45" s="131">
        <f>'Part Time'!C45</f>
        <v>405</v>
      </c>
      <c r="G45" s="131">
        <f>'Part Time'!D45</f>
        <v>0</v>
      </c>
      <c r="H45" s="131">
        <f>'Part Time-EFT'!B45</f>
        <v>25.322631578947366</v>
      </c>
      <c r="I45" s="131">
        <f>'Part Time-EFT'!C45</f>
        <v>204.95763157894734</v>
      </c>
      <c r="J45" s="131">
        <f>'Part Time-EFT'!D45</f>
        <v>0</v>
      </c>
      <c r="K45" s="132">
        <f>'TOTAL EFT'!B45</f>
        <v>213.32263157894735</v>
      </c>
      <c r="L45" s="132">
        <f>'TOTAL EFT'!C45</f>
        <v>439.95763157894731</v>
      </c>
      <c r="M45" s="132">
        <f>'TOTAL EFT'!D45</f>
        <v>0</v>
      </c>
      <c r="N45" s="131">
        <f>Casual!B45</f>
        <v>24</v>
      </c>
      <c r="O45" s="131">
        <f>Casual!C45</f>
        <v>100</v>
      </c>
      <c r="P45" s="131">
        <f>Casual!D45</f>
        <v>0</v>
      </c>
      <c r="Q45" s="131">
        <f>Volunteers!B45</f>
        <v>0</v>
      </c>
      <c r="R45" s="131">
        <f>Volunteers!C45</f>
        <v>0</v>
      </c>
      <c r="S45" s="131">
        <f>Volunteers!D45</f>
        <v>167</v>
      </c>
      <c r="T45" s="131">
        <f>'Staff Movements'!B45</f>
        <v>90.015526315789472</v>
      </c>
      <c r="U45" s="131">
        <f>'Staff Movements'!C45</f>
        <v>104.31394736842108</v>
      </c>
      <c r="V45" s="130">
        <v>0</v>
      </c>
      <c r="W45" s="131">
        <v>0</v>
      </c>
      <c r="X45" s="133">
        <v>0</v>
      </c>
    </row>
    <row r="46" spans="1:24" x14ac:dyDescent="0.25">
      <c r="A46" s="129" t="s">
        <v>37</v>
      </c>
      <c r="B46" s="130">
        <f>'Full Time'!B46</f>
        <v>189</v>
      </c>
      <c r="C46" s="131">
        <f>'Full Time'!C46</f>
        <v>174</v>
      </c>
      <c r="D46" s="131">
        <f>'Full Time'!D46</f>
        <v>0</v>
      </c>
      <c r="E46" s="131">
        <f>'Part Time'!B46</f>
        <v>30</v>
      </c>
      <c r="F46" s="131">
        <f>'Part Time'!C46</f>
        <v>388</v>
      </c>
      <c r="G46" s="131">
        <f>'Part Time'!D46</f>
        <v>0</v>
      </c>
      <c r="H46" s="131">
        <f>'Part Time-EFT'!B46</f>
        <v>12.360000000000001</v>
      </c>
      <c r="I46" s="131">
        <f>'Part Time-EFT'!C46</f>
        <v>208.00999999999996</v>
      </c>
      <c r="J46" s="131">
        <f>'Part Time-EFT'!D46</f>
        <v>0</v>
      </c>
      <c r="K46" s="132">
        <f>'TOTAL EFT'!B46</f>
        <v>201.35999999999999</v>
      </c>
      <c r="L46" s="132">
        <f>'TOTAL EFT'!C46</f>
        <v>382.01000000000005</v>
      </c>
      <c r="M46" s="132">
        <f>'TOTAL EFT'!D46</f>
        <v>0</v>
      </c>
      <c r="N46" s="131">
        <f>Casual!B46</f>
        <v>59</v>
      </c>
      <c r="O46" s="131">
        <f>Casual!C46</f>
        <v>164</v>
      </c>
      <c r="P46" s="131">
        <f>Casual!D46</f>
        <v>0</v>
      </c>
      <c r="Q46" s="131">
        <f>Volunteers!B46</f>
        <v>120</v>
      </c>
      <c r="R46" s="131">
        <f>Volunteers!C46</f>
        <v>226</v>
      </c>
      <c r="S46" s="131">
        <f>Volunteers!D46</f>
        <v>0</v>
      </c>
      <c r="T46" s="131">
        <f>'Staff Movements'!B46</f>
        <v>74.260000000000005</v>
      </c>
      <c r="U46" s="131">
        <f>'Staff Movements'!C46</f>
        <v>88.64</v>
      </c>
      <c r="V46" s="130">
        <v>0</v>
      </c>
      <c r="W46" s="131">
        <v>0</v>
      </c>
      <c r="X46" s="133">
        <v>0</v>
      </c>
    </row>
    <row r="47" spans="1:24" x14ac:dyDescent="0.25">
      <c r="A47" s="129" t="s">
        <v>38</v>
      </c>
      <c r="B47" s="130">
        <f>'Full Time'!B47</f>
        <v>77</v>
      </c>
      <c r="C47" s="131">
        <f>'Full Time'!C47</f>
        <v>16</v>
      </c>
      <c r="D47" s="131">
        <f>'Full Time'!D47</f>
        <v>0</v>
      </c>
      <c r="E47" s="131">
        <f>'Part Time'!B47</f>
        <v>19</v>
      </c>
      <c r="F47" s="131">
        <f>'Part Time'!C47</f>
        <v>95</v>
      </c>
      <c r="G47" s="131">
        <f>'Part Time'!D47</f>
        <v>0</v>
      </c>
      <c r="H47" s="131">
        <f>'Part Time-EFT'!B47</f>
        <v>8.39</v>
      </c>
      <c r="I47" s="131">
        <f>'Part Time-EFT'!C47</f>
        <v>40.76</v>
      </c>
      <c r="J47" s="131">
        <f>'Part Time-EFT'!D47</f>
        <v>0</v>
      </c>
      <c r="K47" s="132">
        <f>'TOTAL EFT'!B47</f>
        <v>85.39</v>
      </c>
      <c r="L47" s="132">
        <f>'TOTAL EFT'!C47</f>
        <v>56.76</v>
      </c>
      <c r="M47" s="132">
        <f>'TOTAL EFT'!D47</f>
        <v>0</v>
      </c>
      <c r="N47" s="131">
        <f>Casual!B47</f>
        <v>0</v>
      </c>
      <c r="O47" s="131">
        <f>Casual!C47</f>
        <v>0</v>
      </c>
      <c r="P47" s="131">
        <f>Casual!D47</f>
        <v>0</v>
      </c>
      <c r="Q47" s="131">
        <f>Volunteers!B47</f>
        <v>14</v>
      </c>
      <c r="R47" s="131">
        <f>Volunteers!C47</f>
        <v>42</v>
      </c>
      <c r="S47" s="131">
        <f>Volunteers!D47</f>
        <v>0</v>
      </c>
      <c r="T47" s="131">
        <f>'Staff Movements'!B47</f>
        <v>25</v>
      </c>
      <c r="U47" s="131">
        <f>'Staff Movements'!C47</f>
        <v>22</v>
      </c>
      <c r="V47" s="130">
        <v>0</v>
      </c>
      <c r="W47" s="131">
        <v>0</v>
      </c>
      <c r="X47" s="133">
        <v>0</v>
      </c>
    </row>
    <row r="48" spans="1:24" x14ac:dyDescent="0.25">
      <c r="A48" s="129" t="s">
        <v>39</v>
      </c>
      <c r="B48" s="130">
        <f>'Full Time'!B48</f>
        <v>117</v>
      </c>
      <c r="C48" s="131">
        <f>'Full Time'!C48</f>
        <v>92</v>
      </c>
      <c r="D48" s="131">
        <f>'Full Time'!D48</f>
        <v>0</v>
      </c>
      <c r="E48" s="131">
        <f>'Part Time'!B48</f>
        <v>22</v>
      </c>
      <c r="F48" s="131">
        <f>'Part Time'!C48</f>
        <v>156</v>
      </c>
      <c r="G48" s="131">
        <f>'Part Time'!D48</f>
        <v>0</v>
      </c>
      <c r="H48" s="131">
        <f>'Part Time-EFT'!B48</f>
        <v>9.5901999999999994</v>
      </c>
      <c r="I48" s="131">
        <f>'Part Time-EFT'!C48</f>
        <v>82.168700000000001</v>
      </c>
      <c r="J48" s="131">
        <f>'Part Time-EFT'!D48</f>
        <v>0</v>
      </c>
      <c r="K48" s="132">
        <f>'TOTAL EFT'!B48</f>
        <v>126.59020000000001</v>
      </c>
      <c r="L48" s="132">
        <f>'TOTAL EFT'!C48</f>
        <v>174.1687</v>
      </c>
      <c r="M48" s="132">
        <f>'TOTAL EFT'!D48</f>
        <v>0</v>
      </c>
      <c r="N48" s="131">
        <f>Casual!B48</f>
        <v>80</v>
      </c>
      <c r="O48" s="131">
        <f>Casual!C48</f>
        <v>186</v>
      </c>
      <c r="P48" s="131">
        <f>Casual!D48</f>
        <v>0</v>
      </c>
      <c r="Q48" s="131">
        <f>Volunteers!B48</f>
        <v>0</v>
      </c>
      <c r="R48" s="131">
        <f>Volunteers!C48</f>
        <v>0</v>
      </c>
      <c r="S48" s="131">
        <f>Volunteers!D48</f>
        <v>0</v>
      </c>
      <c r="T48" s="131">
        <f>'Staff Movements'!B48</f>
        <v>56.4666</v>
      </c>
      <c r="U48" s="131">
        <f>'Staff Movements'!C48</f>
        <v>55.542099999999998</v>
      </c>
      <c r="V48" s="130">
        <v>0</v>
      </c>
      <c r="W48" s="131">
        <v>0</v>
      </c>
      <c r="X48" s="133">
        <v>0</v>
      </c>
    </row>
    <row r="49" spans="1:24" x14ac:dyDescent="0.25">
      <c r="A49" s="129" t="s">
        <v>40</v>
      </c>
      <c r="B49" s="130">
        <f>'Full Time'!B49</f>
        <v>200</v>
      </c>
      <c r="C49" s="131">
        <f>'Full Time'!C49</f>
        <v>136</v>
      </c>
      <c r="D49" s="131">
        <f>'Full Time'!D49</f>
        <v>0</v>
      </c>
      <c r="E49" s="131">
        <f>'Part Time'!B49</f>
        <v>36</v>
      </c>
      <c r="F49" s="131">
        <f>'Part Time'!C49</f>
        <v>225</v>
      </c>
      <c r="G49" s="131">
        <f>'Part Time'!D49</f>
        <v>0</v>
      </c>
      <c r="H49" s="131">
        <f>'Part Time-EFT'!B49</f>
        <v>19.079999999999998</v>
      </c>
      <c r="I49" s="131">
        <f>'Part Time-EFT'!C49</f>
        <v>118.94000000000001</v>
      </c>
      <c r="J49" s="131">
        <f>'Part Time-EFT'!D49</f>
        <v>0</v>
      </c>
      <c r="K49" s="132">
        <f>'TOTAL EFT'!B49</f>
        <v>219.07999999999998</v>
      </c>
      <c r="L49" s="132">
        <f>'TOTAL EFT'!C49</f>
        <v>254.93999999999997</v>
      </c>
      <c r="M49" s="132">
        <f>'TOTAL EFT'!D49</f>
        <v>0</v>
      </c>
      <c r="N49" s="131">
        <f>Casual!B49</f>
        <v>16</v>
      </c>
      <c r="O49" s="131">
        <f>Casual!C49</f>
        <v>41</v>
      </c>
      <c r="P49" s="131">
        <f>Casual!D49</f>
        <v>0</v>
      </c>
      <c r="Q49" s="131">
        <f>Volunteers!B49</f>
        <v>212</v>
      </c>
      <c r="R49" s="131">
        <f>Volunteers!C49</f>
        <v>252</v>
      </c>
      <c r="S49" s="131">
        <f>Volunteers!D49</f>
        <v>0</v>
      </c>
      <c r="T49" s="131">
        <f>'Staff Movements'!B49</f>
        <v>56</v>
      </c>
      <c r="U49" s="131">
        <f>'Staff Movements'!C49</f>
        <v>55.230000000000004</v>
      </c>
      <c r="V49" s="130">
        <v>0</v>
      </c>
      <c r="W49" s="131">
        <v>0</v>
      </c>
      <c r="X49" s="133">
        <v>0</v>
      </c>
    </row>
    <row r="50" spans="1:24" x14ac:dyDescent="0.25">
      <c r="A50" s="129" t="s">
        <v>41</v>
      </c>
      <c r="B50" s="130">
        <f>'Full Time'!B50</f>
        <v>30</v>
      </c>
      <c r="C50" s="131">
        <f>'Full Time'!C50</f>
        <v>26</v>
      </c>
      <c r="D50" s="131">
        <f>'Full Time'!D50</f>
        <v>0</v>
      </c>
      <c r="E50" s="131">
        <f>'Part Time'!B50</f>
        <v>4</v>
      </c>
      <c r="F50" s="131">
        <f>'Part Time'!C50</f>
        <v>59</v>
      </c>
      <c r="G50" s="131">
        <f>'Part Time'!D50</f>
        <v>0</v>
      </c>
      <c r="H50" s="131">
        <f>'Part Time-EFT'!B50</f>
        <v>2.1</v>
      </c>
      <c r="I50" s="131">
        <f>'Part Time-EFT'!C50</f>
        <v>33.770000000000003</v>
      </c>
      <c r="J50" s="131">
        <f>'Part Time-EFT'!D50</f>
        <v>0</v>
      </c>
      <c r="K50" s="132">
        <f>'TOTAL EFT'!B50</f>
        <v>32.1</v>
      </c>
      <c r="L50" s="132">
        <f>'TOTAL EFT'!C50</f>
        <v>59.77</v>
      </c>
      <c r="M50" s="132">
        <f>'TOTAL EFT'!D50</f>
        <v>0</v>
      </c>
      <c r="N50" s="131">
        <f>Casual!B50</f>
        <v>1</v>
      </c>
      <c r="O50" s="131">
        <f>Casual!C50</f>
        <v>6</v>
      </c>
      <c r="P50" s="131">
        <f>Casual!D50</f>
        <v>0</v>
      </c>
      <c r="Q50" s="131">
        <f>Volunteers!B50</f>
        <v>0</v>
      </c>
      <c r="R50" s="131">
        <f>Volunteers!C50</f>
        <v>0</v>
      </c>
      <c r="S50" s="131">
        <f>Volunteers!D50</f>
        <v>0</v>
      </c>
      <c r="T50" s="131">
        <f>'Staff Movements'!B50</f>
        <v>14.6</v>
      </c>
      <c r="U50" s="131">
        <f>'Staff Movements'!C50</f>
        <v>12</v>
      </c>
      <c r="V50" s="130">
        <v>0</v>
      </c>
      <c r="W50" s="131">
        <v>0</v>
      </c>
      <c r="X50" s="133">
        <v>0</v>
      </c>
    </row>
    <row r="51" spans="1:24" x14ac:dyDescent="0.25">
      <c r="A51" s="129" t="s">
        <v>42</v>
      </c>
      <c r="B51" s="130">
        <f>'Full Time'!B51</f>
        <v>200</v>
      </c>
      <c r="C51" s="131">
        <f>'Full Time'!C51</f>
        <v>165</v>
      </c>
      <c r="D51" s="131">
        <f>'Full Time'!D51</f>
        <v>0</v>
      </c>
      <c r="E51" s="131">
        <f>'Part Time'!B51</f>
        <v>55</v>
      </c>
      <c r="F51" s="131">
        <f>'Part Time'!C51</f>
        <v>181</v>
      </c>
      <c r="G51" s="131">
        <f>'Part Time'!D51</f>
        <v>0</v>
      </c>
      <c r="H51" s="131">
        <f>'Part Time-EFT'!B51</f>
        <v>22.7</v>
      </c>
      <c r="I51" s="131">
        <f>'Part Time-EFT'!C51</f>
        <v>101.2</v>
      </c>
      <c r="J51" s="131">
        <f>'Part Time-EFT'!D51</f>
        <v>0</v>
      </c>
      <c r="K51" s="132">
        <f>'TOTAL EFT'!B51</f>
        <v>222.7</v>
      </c>
      <c r="L51" s="132">
        <f>'TOTAL EFT'!C51</f>
        <v>266.2</v>
      </c>
      <c r="M51" s="132">
        <f>'TOTAL EFT'!D51</f>
        <v>0</v>
      </c>
      <c r="N51" s="131">
        <f>Casual!B51</f>
        <v>73</v>
      </c>
      <c r="O51" s="131">
        <f>Casual!C51</f>
        <v>164</v>
      </c>
      <c r="P51" s="131">
        <f>Casual!D51</f>
        <v>0</v>
      </c>
      <c r="Q51" s="131">
        <f>Volunteers!B51</f>
        <v>0</v>
      </c>
      <c r="R51" s="131">
        <f>Volunteers!C51</f>
        <v>0</v>
      </c>
      <c r="S51" s="131">
        <f>Volunteers!D51</f>
        <v>0</v>
      </c>
      <c r="T51" s="131">
        <f>'Staff Movements'!B51</f>
        <v>116</v>
      </c>
      <c r="U51" s="131">
        <f>'Staff Movements'!C51</f>
        <v>68</v>
      </c>
      <c r="V51" s="130">
        <v>0</v>
      </c>
      <c r="W51" s="131">
        <v>0</v>
      </c>
      <c r="X51" s="133">
        <v>0</v>
      </c>
    </row>
    <row r="52" spans="1:24" x14ac:dyDescent="0.25">
      <c r="A52" s="129" t="s">
        <v>43</v>
      </c>
      <c r="B52" s="130">
        <f>'Full Time'!B52</f>
        <v>189</v>
      </c>
      <c r="C52" s="131">
        <f>'Full Time'!C52</f>
        <v>148</v>
      </c>
      <c r="D52" s="131">
        <f>'Full Time'!D52</f>
        <v>0</v>
      </c>
      <c r="E52" s="131">
        <f>'Part Time'!B52</f>
        <v>75</v>
      </c>
      <c r="F52" s="131">
        <f>'Part Time'!C52</f>
        <v>235</v>
      </c>
      <c r="G52" s="131">
        <f>'Part Time'!D52</f>
        <v>0</v>
      </c>
      <c r="H52" s="131">
        <f>'Part Time-EFT'!B52</f>
        <v>23.775526315789477</v>
      </c>
      <c r="I52" s="131">
        <f>'Part Time-EFT'!C52</f>
        <v>110.10131578947367</v>
      </c>
      <c r="J52" s="131">
        <f>'Part Time-EFT'!D52</f>
        <v>0</v>
      </c>
      <c r="K52" s="132">
        <f>'TOTAL EFT'!B52</f>
        <v>212.77552631578945</v>
      </c>
      <c r="L52" s="132">
        <f>'TOTAL EFT'!C52</f>
        <v>258.10131578947369</v>
      </c>
      <c r="M52" s="132">
        <f>'TOTAL EFT'!D52</f>
        <v>0</v>
      </c>
      <c r="N52" s="131">
        <f>Casual!B52</f>
        <v>209</v>
      </c>
      <c r="O52" s="131">
        <f>Casual!C52</f>
        <v>374</v>
      </c>
      <c r="P52" s="131">
        <f>Casual!D52</f>
        <v>0</v>
      </c>
      <c r="Q52" s="131">
        <f>Volunteers!B52</f>
        <v>162</v>
      </c>
      <c r="R52" s="131">
        <f>Volunteers!C52</f>
        <v>187</v>
      </c>
      <c r="S52" s="131">
        <f>Volunteers!D52</f>
        <v>0</v>
      </c>
      <c r="T52" s="131">
        <f>'Staff Movements'!B52</f>
        <v>62.099999999999994</v>
      </c>
      <c r="U52" s="131">
        <f>'Staff Movements'!C52</f>
        <v>53.66</v>
      </c>
      <c r="V52" s="130">
        <v>0</v>
      </c>
      <c r="W52" s="131">
        <v>0</v>
      </c>
      <c r="X52" s="133">
        <v>0</v>
      </c>
    </row>
    <row r="53" spans="1:24" x14ac:dyDescent="0.25">
      <c r="A53" s="129" t="s">
        <v>44</v>
      </c>
      <c r="B53" s="130">
        <f>'Full Time'!B53</f>
        <v>1250</v>
      </c>
      <c r="C53" s="131">
        <f>'Full Time'!C53</f>
        <v>728</v>
      </c>
      <c r="D53" s="131">
        <f>'Full Time'!D53</f>
        <v>4</v>
      </c>
      <c r="E53" s="131">
        <f>'Part Time'!B53</f>
        <v>227</v>
      </c>
      <c r="F53" s="131">
        <f>'Part Time'!C53</f>
        <v>511</v>
      </c>
      <c r="G53" s="131">
        <f>'Part Time'!D53</f>
        <v>0</v>
      </c>
      <c r="H53" s="131">
        <f>'Part Time-EFT'!B53</f>
        <v>105</v>
      </c>
      <c r="I53" s="131">
        <f>'Part Time-EFT'!C53</f>
        <v>217</v>
      </c>
      <c r="J53" s="131">
        <f>'Part Time-EFT'!D53</f>
        <v>0</v>
      </c>
      <c r="K53" s="132">
        <f>'TOTAL EFT'!B53</f>
        <v>1355</v>
      </c>
      <c r="L53" s="132">
        <f>'TOTAL EFT'!C53</f>
        <v>945</v>
      </c>
      <c r="M53" s="132">
        <f>'TOTAL EFT'!D53</f>
        <v>4</v>
      </c>
      <c r="N53" s="131">
        <f>Casual!B53</f>
        <v>0</v>
      </c>
      <c r="O53" s="131">
        <f>Casual!C53</f>
        <v>0</v>
      </c>
      <c r="P53" s="131">
        <f>Casual!D53</f>
        <v>0</v>
      </c>
      <c r="Q53" s="131">
        <f>Volunteers!B53</f>
        <v>0</v>
      </c>
      <c r="R53" s="131">
        <f>Volunteers!C53</f>
        <v>0</v>
      </c>
      <c r="S53" s="131">
        <f>Volunteers!D53</f>
        <v>0</v>
      </c>
      <c r="T53" s="131">
        <f>'Staff Movements'!B53</f>
        <v>650</v>
      </c>
      <c r="U53" s="131">
        <f>'Staff Movements'!C53</f>
        <v>702</v>
      </c>
      <c r="V53" s="130">
        <v>0</v>
      </c>
      <c r="W53" s="131">
        <v>0</v>
      </c>
      <c r="X53" s="133">
        <v>0</v>
      </c>
    </row>
    <row r="54" spans="1:24" x14ac:dyDescent="0.25">
      <c r="A54" s="129" t="s">
        <v>45</v>
      </c>
      <c r="B54" s="130">
        <f>'Full Time'!B54</f>
        <v>154</v>
      </c>
      <c r="C54" s="131">
        <f>'Full Time'!C54</f>
        <v>216</v>
      </c>
      <c r="D54" s="131">
        <f>'Full Time'!D54</f>
        <v>0</v>
      </c>
      <c r="E54" s="131">
        <f>'Part Time'!B54</f>
        <v>25</v>
      </c>
      <c r="F54" s="131">
        <f>'Part Time'!C54</f>
        <v>248</v>
      </c>
      <c r="G54" s="131">
        <f>'Part Time'!D54</f>
        <v>0</v>
      </c>
      <c r="H54" s="131">
        <f>'Part Time-EFT'!B54</f>
        <v>11.63</v>
      </c>
      <c r="I54" s="131">
        <f>'Part Time-EFT'!C54</f>
        <v>132.19</v>
      </c>
      <c r="J54" s="131">
        <f>'Part Time-EFT'!D54</f>
        <v>0</v>
      </c>
      <c r="K54" s="132">
        <f>'TOTAL EFT'!B54</f>
        <v>165.63</v>
      </c>
      <c r="L54" s="132">
        <f>'TOTAL EFT'!C54</f>
        <v>348.19</v>
      </c>
      <c r="M54" s="132">
        <f>'TOTAL EFT'!D54</f>
        <v>0</v>
      </c>
      <c r="N54" s="131">
        <f>Casual!B54</f>
        <v>10</v>
      </c>
      <c r="O54" s="131">
        <f>Casual!C54</f>
        <v>28</v>
      </c>
      <c r="P54" s="131">
        <f>Casual!D54</f>
        <v>0</v>
      </c>
      <c r="Q54" s="131">
        <f>Volunteers!B54</f>
        <v>0</v>
      </c>
      <c r="R54" s="131">
        <f>Volunteers!C54</f>
        <v>0</v>
      </c>
      <c r="S54" s="131">
        <f>Volunteers!D54</f>
        <v>0</v>
      </c>
      <c r="T54" s="131">
        <f>'Staff Movements'!B54</f>
        <v>74.19</v>
      </c>
      <c r="U54" s="131">
        <f>'Staff Movements'!C54</f>
        <v>84.38000000000001</v>
      </c>
      <c r="V54" s="130">
        <v>0</v>
      </c>
      <c r="W54" s="131">
        <v>0</v>
      </c>
      <c r="X54" s="133">
        <v>0</v>
      </c>
    </row>
    <row r="55" spans="1:24" ht="13.15" customHeight="1" x14ac:dyDescent="0.25">
      <c r="A55" s="129" t="s">
        <v>46</v>
      </c>
      <c r="B55" s="130">
        <f>'Full Time'!B55</f>
        <v>222</v>
      </c>
      <c r="C55" s="131">
        <f>'Full Time'!C55</f>
        <v>153</v>
      </c>
      <c r="D55" s="131">
        <f>'Full Time'!D55</f>
        <v>0</v>
      </c>
      <c r="E55" s="131">
        <f>'Part Time'!B55</f>
        <v>13</v>
      </c>
      <c r="F55" s="131">
        <f>'Part Time'!C55</f>
        <v>175</v>
      </c>
      <c r="G55" s="131">
        <f>'Part Time'!D55</f>
        <v>0</v>
      </c>
      <c r="H55" s="131">
        <f>'Part Time-EFT'!B55</f>
        <v>5.95</v>
      </c>
      <c r="I55" s="131">
        <f>'Part Time-EFT'!C55</f>
        <v>101.58</v>
      </c>
      <c r="J55" s="131">
        <f>'Part Time-EFT'!D55</f>
        <v>0</v>
      </c>
      <c r="K55" s="132">
        <f>'TOTAL EFT'!B55</f>
        <v>227.95</v>
      </c>
      <c r="L55" s="132">
        <f>'TOTAL EFT'!C55</f>
        <v>254.57999999999996</v>
      </c>
      <c r="M55" s="132">
        <f>'TOTAL EFT'!D55</f>
        <v>0</v>
      </c>
      <c r="N55" s="131">
        <f>Casual!B55</f>
        <v>9</v>
      </c>
      <c r="O55" s="131">
        <f>Casual!C55</f>
        <v>44</v>
      </c>
      <c r="P55" s="131">
        <f>Casual!D55</f>
        <v>0</v>
      </c>
      <c r="Q55" s="131">
        <f>Volunteers!B55</f>
        <v>0</v>
      </c>
      <c r="R55" s="131">
        <f>Volunteers!C55</f>
        <v>0</v>
      </c>
      <c r="S55" s="131">
        <f>Volunteers!D55</f>
        <v>0</v>
      </c>
      <c r="T55" s="131">
        <f>'Staff Movements'!B55</f>
        <v>62.419999999999995</v>
      </c>
      <c r="U55" s="131">
        <f>'Staff Movements'!C55</f>
        <v>61.050000000000004</v>
      </c>
      <c r="V55" s="130">
        <v>4</v>
      </c>
      <c r="W55" s="131">
        <v>4</v>
      </c>
      <c r="X55" s="133">
        <v>0</v>
      </c>
    </row>
    <row r="56" spans="1:24" x14ac:dyDescent="0.25">
      <c r="A56" s="129" t="s">
        <v>47</v>
      </c>
      <c r="B56" s="130">
        <f>'Full Time'!B56</f>
        <v>97</v>
      </c>
      <c r="C56" s="131">
        <f>'Full Time'!C56</f>
        <v>67</v>
      </c>
      <c r="D56" s="131">
        <f>'Full Time'!D56</f>
        <v>0</v>
      </c>
      <c r="E56" s="131">
        <f>'Part Time'!B56</f>
        <v>5</v>
      </c>
      <c r="F56" s="131">
        <f>'Part Time'!C56</f>
        <v>65</v>
      </c>
      <c r="G56" s="131">
        <f>'Part Time'!D56</f>
        <v>0</v>
      </c>
      <c r="H56" s="131">
        <f>'Part Time-EFT'!B56</f>
        <v>4.7</v>
      </c>
      <c r="I56" s="131">
        <f>'Part Time-EFT'!C56</f>
        <v>63.900000000000006</v>
      </c>
      <c r="J56" s="131">
        <f>'Part Time-EFT'!D56</f>
        <v>0</v>
      </c>
      <c r="K56" s="132">
        <f>'TOTAL EFT'!B56</f>
        <v>101.69999999999999</v>
      </c>
      <c r="L56" s="132">
        <f>'TOTAL EFT'!C56</f>
        <v>130.89999999999998</v>
      </c>
      <c r="M56" s="132">
        <f>'TOTAL EFT'!D56</f>
        <v>0</v>
      </c>
      <c r="N56" s="131">
        <f>Casual!B56</f>
        <v>0</v>
      </c>
      <c r="O56" s="131">
        <f>Casual!C56</f>
        <v>3</v>
      </c>
      <c r="P56" s="131">
        <f>Casual!D56</f>
        <v>0</v>
      </c>
      <c r="Q56" s="131">
        <f>Volunteers!B56</f>
        <v>0</v>
      </c>
      <c r="R56" s="131">
        <f>Volunteers!C56</f>
        <v>0</v>
      </c>
      <c r="S56" s="131">
        <f>Volunteers!D56</f>
        <v>0</v>
      </c>
      <c r="T56" s="131">
        <f>'Staff Movements'!B56</f>
        <v>8</v>
      </c>
      <c r="U56" s="131">
        <f>'Staff Movements'!C56</f>
        <v>52</v>
      </c>
      <c r="V56" s="130">
        <v>0</v>
      </c>
      <c r="W56" s="131">
        <v>1</v>
      </c>
      <c r="X56" s="133">
        <v>0</v>
      </c>
    </row>
    <row r="57" spans="1:24" x14ac:dyDescent="0.25">
      <c r="A57" s="129" t="s">
        <v>48</v>
      </c>
      <c r="B57" s="130">
        <f>'Full Time'!B57</f>
        <v>94.047449392712522</v>
      </c>
      <c r="C57" s="131">
        <f>'Full Time'!C57</f>
        <v>56.51443319838053</v>
      </c>
      <c r="D57" s="131">
        <f>'Full Time'!D57</f>
        <v>0</v>
      </c>
      <c r="E57" s="131">
        <f>'Part Time'!B57</f>
        <v>15</v>
      </c>
      <c r="F57" s="131">
        <f>'Part Time'!C57</f>
        <v>66.579205465587052</v>
      </c>
      <c r="G57" s="131">
        <f>'Part Time'!D57</f>
        <v>0</v>
      </c>
      <c r="H57" s="131">
        <f>'Part Time-EFT'!B57</f>
        <v>8.1022165991902817</v>
      </c>
      <c r="I57" s="131">
        <f>'Part Time-EFT'!C57</f>
        <v>33.022054655870441</v>
      </c>
      <c r="J57" s="131">
        <f>'Part Time-EFT'!D57</f>
        <v>0</v>
      </c>
      <c r="K57" s="132">
        <f>'TOTAL EFT'!B57</f>
        <v>102.14966599190281</v>
      </c>
      <c r="L57" s="132">
        <f>'TOTAL EFT'!C57</f>
        <v>89.536487854250964</v>
      </c>
      <c r="M57" s="132">
        <f>'TOTAL EFT'!D57</f>
        <v>0</v>
      </c>
      <c r="N57" s="131">
        <f>Casual!B57</f>
        <v>6.1524696356275301</v>
      </c>
      <c r="O57" s="131">
        <f>Casual!C57</f>
        <v>2.8535020242914979</v>
      </c>
      <c r="P57" s="131">
        <f>Casual!D57</f>
        <v>0</v>
      </c>
      <c r="Q57" s="131">
        <f>Volunteers!B57</f>
        <v>0</v>
      </c>
      <c r="R57" s="131">
        <f>Volunteers!C57</f>
        <v>0</v>
      </c>
      <c r="S57" s="131">
        <f>Volunteers!D57</f>
        <v>0</v>
      </c>
      <c r="T57" s="131">
        <f>'Staff Movements'!B57</f>
        <v>25.78</v>
      </c>
      <c r="U57" s="131">
        <f>'Staff Movements'!C57</f>
        <v>16.8</v>
      </c>
      <c r="V57" s="130">
        <v>0</v>
      </c>
      <c r="W57" s="131">
        <v>0</v>
      </c>
      <c r="X57" s="133">
        <v>0</v>
      </c>
    </row>
    <row r="58" spans="1:24" x14ac:dyDescent="0.25">
      <c r="A58" s="129" t="s">
        <v>49</v>
      </c>
      <c r="B58" s="130">
        <f>'Full Time'!B58</f>
        <v>259</v>
      </c>
      <c r="C58" s="131">
        <f>'Full Time'!C58</f>
        <v>244</v>
      </c>
      <c r="D58" s="131">
        <f>'Full Time'!D58</f>
        <v>1</v>
      </c>
      <c r="E58" s="131">
        <f>'Part Time'!B58</f>
        <v>34</v>
      </c>
      <c r="F58" s="131">
        <f>'Part Time'!C58</f>
        <v>243</v>
      </c>
      <c r="G58" s="131">
        <f>'Part Time'!D58</f>
        <v>1</v>
      </c>
      <c r="H58" s="131">
        <f>'Part Time-EFT'!B58</f>
        <v>18.600000000000001</v>
      </c>
      <c r="I58" s="131">
        <f>'Part Time-EFT'!C58</f>
        <v>147.09999999999997</v>
      </c>
      <c r="J58" s="131">
        <f>'Part Time-EFT'!D58</f>
        <v>0.4</v>
      </c>
      <c r="K58" s="132">
        <f>'TOTAL EFT'!B58</f>
        <v>277.60000000000002</v>
      </c>
      <c r="L58" s="132">
        <f>'TOTAL EFT'!C58</f>
        <v>391.10000000000008</v>
      </c>
      <c r="M58" s="132">
        <f>'TOTAL EFT'!D58</f>
        <v>1.4</v>
      </c>
      <c r="N58" s="131">
        <f>Casual!B58</f>
        <v>136</v>
      </c>
      <c r="O58" s="131">
        <f>Casual!C58</f>
        <v>258</v>
      </c>
      <c r="P58" s="131">
        <f>Casual!D58</f>
        <v>1</v>
      </c>
      <c r="Q58" s="131">
        <f>Volunteers!B58</f>
        <v>0</v>
      </c>
      <c r="R58" s="131">
        <f>Volunteers!C58</f>
        <v>0</v>
      </c>
      <c r="S58" s="131">
        <f>Volunteers!D58</f>
        <v>0</v>
      </c>
      <c r="T58" s="131">
        <f>'Staff Movements'!B58</f>
        <v>92</v>
      </c>
      <c r="U58" s="131">
        <f>'Staff Movements'!C58</f>
        <v>87</v>
      </c>
      <c r="V58" s="130">
        <v>0</v>
      </c>
      <c r="W58" s="131">
        <v>0</v>
      </c>
      <c r="X58" s="133">
        <v>0</v>
      </c>
    </row>
    <row r="59" spans="1:24" x14ac:dyDescent="0.25">
      <c r="A59" s="129" t="s">
        <v>50</v>
      </c>
      <c r="B59" s="130">
        <f>'Full Time'!B59</f>
        <v>251</v>
      </c>
      <c r="C59" s="131">
        <f>'Full Time'!C59</f>
        <v>293</v>
      </c>
      <c r="D59" s="131">
        <f>'Full Time'!D59</f>
        <v>0</v>
      </c>
      <c r="E59" s="131">
        <f>'Part Time'!B59</f>
        <v>55</v>
      </c>
      <c r="F59" s="131">
        <f>'Part Time'!C59</f>
        <v>361</v>
      </c>
      <c r="G59" s="131">
        <f>'Part Time'!D59</f>
        <v>0</v>
      </c>
      <c r="H59" s="131">
        <f>'Part Time-EFT'!B59</f>
        <v>27.204285714285714</v>
      </c>
      <c r="I59" s="131">
        <f>'Part Time-EFT'!C59</f>
        <v>215.81228571428565</v>
      </c>
      <c r="J59" s="131">
        <f>'Part Time-EFT'!D59</f>
        <v>0</v>
      </c>
      <c r="K59" s="132">
        <f>'TOTAL EFT'!B59</f>
        <v>278.20428571428573</v>
      </c>
      <c r="L59" s="132">
        <f>'TOTAL EFT'!C59</f>
        <v>508.81228571428568</v>
      </c>
      <c r="M59" s="132">
        <f>'TOTAL EFT'!D59</f>
        <v>0</v>
      </c>
      <c r="N59" s="131">
        <f>Casual!B59</f>
        <v>39</v>
      </c>
      <c r="O59" s="131">
        <f>Casual!C59</f>
        <v>119</v>
      </c>
      <c r="P59" s="131">
        <f>Casual!D59</f>
        <v>1</v>
      </c>
      <c r="Q59" s="131">
        <f>Volunteers!B59</f>
        <v>89</v>
      </c>
      <c r="R59" s="131">
        <f>Volunteers!C59</f>
        <v>163</v>
      </c>
      <c r="S59" s="131">
        <f>Volunteers!D59</f>
        <v>22</v>
      </c>
      <c r="T59" s="131">
        <f>'Staff Movements'!B59</f>
        <v>114.78</v>
      </c>
      <c r="U59" s="131">
        <f>'Staff Movements'!C59</f>
        <v>99.500000000000014</v>
      </c>
      <c r="V59" s="130">
        <v>0</v>
      </c>
      <c r="W59" s="131">
        <v>0</v>
      </c>
      <c r="X59" s="133">
        <v>0</v>
      </c>
    </row>
    <row r="60" spans="1:24" x14ac:dyDescent="0.25">
      <c r="A60" s="129" t="s">
        <v>51</v>
      </c>
      <c r="B60" s="130">
        <f>'Full Time'!B60</f>
        <v>108</v>
      </c>
      <c r="C60" s="131">
        <f>'Full Time'!C60</f>
        <v>66.323076923076925</v>
      </c>
      <c r="D60" s="131">
        <f>'Full Time'!D60</f>
        <v>0</v>
      </c>
      <c r="E60" s="131">
        <f>'Part Time'!B60</f>
        <v>16</v>
      </c>
      <c r="F60" s="131">
        <f>'Part Time'!C60</f>
        <v>101</v>
      </c>
      <c r="G60" s="131">
        <f>'Part Time'!D60</f>
        <v>0</v>
      </c>
      <c r="H60" s="131">
        <f>'Part Time-EFT'!B60</f>
        <v>5.7743999421631003</v>
      </c>
      <c r="I60" s="131">
        <f>'Part Time-EFT'!C60</f>
        <v>45.656996096009259</v>
      </c>
      <c r="J60" s="131">
        <f>'Part Time-EFT'!D60</f>
        <v>0</v>
      </c>
      <c r="K60" s="132">
        <f>'TOTAL EFT'!B60</f>
        <v>113.7743999421631</v>
      </c>
      <c r="L60" s="132">
        <f>'TOTAL EFT'!C60</f>
        <v>111.98007301908616</v>
      </c>
      <c r="M60" s="132">
        <f>'TOTAL EFT'!D60</f>
        <v>0</v>
      </c>
      <c r="N60" s="131">
        <f>Casual!B60</f>
        <v>11</v>
      </c>
      <c r="O60" s="131">
        <f>Casual!C60</f>
        <v>33</v>
      </c>
      <c r="P60" s="131">
        <f>Casual!D60</f>
        <v>0</v>
      </c>
      <c r="Q60" s="131">
        <f>Volunteers!B60</f>
        <v>100</v>
      </c>
      <c r="R60" s="131">
        <f>Volunteers!C60</f>
        <v>100</v>
      </c>
      <c r="S60" s="131">
        <f>Volunteers!D60</f>
        <v>0</v>
      </c>
      <c r="T60" s="131">
        <f>'Staff Movements'!B60</f>
        <v>33</v>
      </c>
      <c r="U60" s="131">
        <f>'Staff Movements'!C60</f>
        <v>39.570000000000007</v>
      </c>
      <c r="V60" s="130">
        <v>0</v>
      </c>
      <c r="W60" s="131">
        <v>0.45</v>
      </c>
      <c r="X60" s="133">
        <v>0</v>
      </c>
    </row>
    <row r="61" spans="1:24" x14ac:dyDescent="0.25">
      <c r="A61" s="129" t="s">
        <v>52</v>
      </c>
      <c r="B61" s="130">
        <f>'Full Time'!B61</f>
        <v>324</v>
      </c>
      <c r="C61" s="131">
        <f>'Full Time'!C61</f>
        <v>236</v>
      </c>
      <c r="D61" s="131">
        <f>'Full Time'!D61</f>
        <v>0</v>
      </c>
      <c r="E61" s="131">
        <f>'Part Time'!B61</f>
        <v>68</v>
      </c>
      <c r="F61" s="131">
        <f>'Part Time'!C61</f>
        <v>366</v>
      </c>
      <c r="G61" s="131">
        <f>'Part Time'!D61</f>
        <v>0</v>
      </c>
      <c r="H61" s="131">
        <f>'Part Time-EFT'!B61</f>
        <v>35.03</v>
      </c>
      <c r="I61" s="131">
        <f>'Part Time-EFT'!C61</f>
        <v>272.14000000000004</v>
      </c>
      <c r="J61" s="131">
        <f>'Part Time-EFT'!D61</f>
        <v>0</v>
      </c>
      <c r="K61" s="132">
        <f>'TOTAL EFT'!B61</f>
        <v>359.03</v>
      </c>
      <c r="L61" s="132">
        <f>'TOTAL EFT'!C61</f>
        <v>508.14</v>
      </c>
      <c r="M61" s="132">
        <f>'TOTAL EFT'!D61</f>
        <v>0</v>
      </c>
      <c r="N61" s="131">
        <f>Casual!B61</f>
        <v>28</v>
      </c>
      <c r="O61" s="131">
        <f>Casual!C61</f>
        <v>86</v>
      </c>
      <c r="P61" s="131">
        <f>Casual!D61</f>
        <v>0</v>
      </c>
      <c r="Q61" s="131">
        <f>Volunteers!B61</f>
        <v>0</v>
      </c>
      <c r="R61" s="131">
        <f>Volunteers!C61</f>
        <v>0</v>
      </c>
      <c r="S61" s="131">
        <f>Volunteers!D61</f>
        <v>0</v>
      </c>
      <c r="T61" s="131">
        <f>'Staff Movements'!B61</f>
        <v>115.78000000000002</v>
      </c>
      <c r="U61" s="131">
        <f>'Staff Movements'!C61</f>
        <v>112.97</v>
      </c>
      <c r="V61" s="130">
        <v>1</v>
      </c>
      <c r="W61" s="131">
        <v>1.1200000000000001</v>
      </c>
      <c r="X61" s="133">
        <v>0</v>
      </c>
    </row>
    <row r="62" spans="1:24" x14ac:dyDescent="0.25">
      <c r="A62" s="129" t="s">
        <v>53</v>
      </c>
      <c r="B62" s="130">
        <f>'Full Time'!B62</f>
        <v>188</v>
      </c>
      <c r="C62" s="131">
        <f>'Full Time'!C62</f>
        <v>271</v>
      </c>
      <c r="D62" s="131">
        <f>'Full Time'!D62</f>
        <v>0</v>
      </c>
      <c r="E62" s="131">
        <f>'Part Time'!B62</f>
        <v>58</v>
      </c>
      <c r="F62" s="131">
        <f>'Part Time'!C62</f>
        <v>409</v>
      </c>
      <c r="G62" s="131">
        <f>'Part Time'!D62</f>
        <v>0</v>
      </c>
      <c r="H62" s="131">
        <f>'Part Time-EFT'!B62</f>
        <v>25.055099999999999</v>
      </c>
      <c r="I62" s="131">
        <f>'Part Time-EFT'!C62</f>
        <v>240.90539999999999</v>
      </c>
      <c r="J62" s="131">
        <f>'Part Time-EFT'!D62</f>
        <v>0</v>
      </c>
      <c r="K62" s="132">
        <f>'TOTAL EFT'!B62</f>
        <v>213.05510000000001</v>
      </c>
      <c r="L62" s="132">
        <f>'TOTAL EFT'!C62</f>
        <v>511.90539999999999</v>
      </c>
      <c r="M62" s="132">
        <f>'TOTAL EFT'!D62</f>
        <v>0</v>
      </c>
      <c r="N62" s="131">
        <f>Casual!B62</f>
        <v>36</v>
      </c>
      <c r="O62" s="131">
        <f>Casual!C62</f>
        <v>129</v>
      </c>
      <c r="P62" s="131">
        <f>Casual!D62</f>
        <v>0</v>
      </c>
      <c r="Q62" s="131">
        <f>Volunteers!B62</f>
        <v>211.09599070975395</v>
      </c>
      <c r="R62" s="131">
        <f>Volunteers!C62</f>
        <v>451.90400929024605</v>
      </c>
      <c r="S62" s="131">
        <f>Volunteers!D62</f>
        <v>0</v>
      </c>
      <c r="T62" s="131">
        <f>'Staff Movements'!B62</f>
        <v>83.89</v>
      </c>
      <c r="U62" s="131">
        <f>'Staff Movements'!C62</f>
        <v>92.15</v>
      </c>
      <c r="V62" s="130">
        <v>0</v>
      </c>
      <c r="W62" s="131">
        <v>0</v>
      </c>
      <c r="X62" s="133">
        <v>0</v>
      </c>
    </row>
    <row r="63" spans="1:24" x14ac:dyDescent="0.25">
      <c r="A63" s="129" t="s">
        <v>54</v>
      </c>
      <c r="B63" s="130">
        <f>'Full Time'!B63</f>
        <v>59</v>
      </c>
      <c r="C63" s="131">
        <f>'Full Time'!C63</f>
        <v>40</v>
      </c>
      <c r="D63" s="131">
        <f>'Full Time'!D63</f>
        <v>0</v>
      </c>
      <c r="E63" s="131">
        <f>'Part Time'!B63</f>
        <v>19</v>
      </c>
      <c r="F63" s="131">
        <f>'Part Time'!C63</f>
        <v>72</v>
      </c>
      <c r="G63" s="131">
        <f>'Part Time'!D63</f>
        <v>0</v>
      </c>
      <c r="H63" s="131">
        <f>'Part Time-EFT'!B63</f>
        <v>8.6999999999999993</v>
      </c>
      <c r="I63" s="131">
        <f>'Part Time-EFT'!C63</f>
        <v>44.100000000000009</v>
      </c>
      <c r="J63" s="131">
        <f>'Part Time-EFT'!D63</f>
        <v>0</v>
      </c>
      <c r="K63" s="132">
        <f>'TOTAL EFT'!B63</f>
        <v>67.699999999999989</v>
      </c>
      <c r="L63" s="132">
        <f>'TOTAL EFT'!C63</f>
        <v>84.1</v>
      </c>
      <c r="M63" s="132">
        <f>'TOTAL EFT'!D63</f>
        <v>0</v>
      </c>
      <c r="N63" s="131">
        <f>Casual!B63</f>
        <v>14</v>
      </c>
      <c r="O63" s="131">
        <f>Casual!C63</f>
        <v>18</v>
      </c>
      <c r="P63" s="131">
        <f>Casual!D63</f>
        <v>1</v>
      </c>
      <c r="Q63" s="131">
        <f>Volunteers!B63</f>
        <v>30</v>
      </c>
      <c r="R63" s="131">
        <f>Volunteers!C63</f>
        <v>41</v>
      </c>
      <c r="S63" s="131">
        <f>Volunteers!D63</f>
        <v>0</v>
      </c>
      <c r="T63" s="131">
        <f>'Staff Movements'!B63</f>
        <v>27</v>
      </c>
      <c r="U63" s="131">
        <f>'Staff Movements'!C63</f>
        <v>24</v>
      </c>
      <c r="V63" s="130">
        <v>0</v>
      </c>
      <c r="W63" s="131">
        <v>0</v>
      </c>
      <c r="X63" s="133">
        <v>0</v>
      </c>
    </row>
    <row r="64" spans="1:24" x14ac:dyDescent="0.25">
      <c r="A64" s="129" t="s">
        <v>55</v>
      </c>
      <c r="B64" s="130">
        <f>'Full Time'!B64</f>
        <v>134</v>
      </c>
      <c r="C64" s="131">
        <f>'Full Time'!C64</f>
        <v>32</v>
      </c>
      <c r="D64" s="131">
        <f>'Full Time'!D64</f>
        <v>0</v>
      </c>
      <c r="E64" s="131">
        <f>'Part Time'!B64</f>
        <v>14</v>
      </c>
      <c r="F64" s="131">
        <f>'Part Time'!C64</f>
        <v>121</v>
      </c>
      <c r="G64" s="131">
        <f>'Part Time'!D64</f>
        <v>0</v>
      </c>
      <c r="H64" s="131">
        <f>'Part Time-EFT'!B64</f>
        <v>6.2</v>
      </c>
      <c r="I64" s="131">
        <f>'Part Time-EFT'!C64</f>
        <v>59.870000000000005</v>
      </c>
      <c r="J64" s="131">
        <f>'Part Time-EFT'!D64</f>
        <v>0</v>
      </c>
      <c r="K64" s="132">
        <f>'TOTAL EFT'!B64</f>
        <v>140.19999999999999</v>
      </c>
      <c r="L64" s="132">
        <f>'TOTAL EFT'!C64</f>
        <v>91.87</v>
      </c>
      <c r="M64" s="132">
        <f>'TOTAL EFT'!D64</f>
        <v>0</v>
      </c>
      <c r="N64" s="131">
        <f>Casual!B64</f>
        <v>8</v>
      </c>
      <c r="O64" s="131">
        <f>Casual!C64</f>
        <v>55</v>
      </c>
      <c r="P64" s="131">
        <f>Casual!D64</f>
        <v>0</v>
      </c>
      <c r="Q64" s="131">
        <f>Volunteers!B64</f>
        <v>6</v>
      </c>
      <c r="R64" s="131">
        <f>Volunteers!C64</f>
        <v>13</v>
      </c>
      <c r="S64" s="131">
        <f>Volunteers!D64</f>
        <v>0</v>
      </c>
      <c r="T64" s="131">
        <f>'Staff Movements'!B64</f>
        <v>58</v>
      </c>
      <c r="U64" s="131">
        <f>'Staff Movements'!C64</f>
        <v>79</v>
      </c>
      <c r="V64" s="130">
        <v>0</v>
      </c>
      <c r="W64" s="131">
        <v>0</v>
      </c>
      <c r="X64" s="133">
        <v>0</v>
      </c>
    </row>
    <row r="65" spans="1:24" x14ac:dyDescent="0.25">
      <c r="A65" s="129" t="s">
        <v>56</v>
      </c>
      <c r="B65" s="130">
        <f>'Full Time'!B65</f>
        <v>66</v>
      </c>
      <c r="C65" s="131">
        <f>'Full Time'!C65</f>
        <v>38</v>
      </c>
      <c r="D65" s="131">
        <f>'Full Time'!D65</f>
        <v>0</v>
      </c>
      <c r="E65" s="131">
        <f>'Part Time'!B65</f>
        <v>17</v>
      </c>
      <c r="F65" s="131">
        <f>'Part Time'!C65</f>
        <v>89</v>
      </c>
      <c r="G65" s="131">
        <f>'Part Time'!D65</f>
        <v>0</v>
      </c>
      <c r="H65" s="131">
        <f>'Part Time-EFT'!B65</f>
        <v>8.7799999999999994</v>
      </c>
      <c r="I65" s="131">
        <f>'Part Time-EFT'!C65</f>
        <v>51.43</v>
      </c>
      <c r="J65" s="131">
        <f>'Part Time-EFT'!D65</f>
        <v>0</v>
      </c>
      <c r="K65" s="132">
        <f>'TOTAL EFT'!B65</f>
        <v>74.78</v>
      </c>
      <c r="L65" s="132">
        <f>'TOTAL EFT'!C65</f>
        <v>89.429999999999993</v>
      </c>
      <c r="M65" s="132">
        <f>'TOTAL EFT'!D65</f>
        <v>0</v>
      </c>
      <c r="N65" s="131">
        <f>Casual!B65</f>
        <v>16</v>
      </c>
      <c r="O65" s="131">
        <f>Casual!C65</f>
        <v>48</v>
      </c>
      <c r="P65" s="131">
        <f>Casual!D65</f>
        <v>0</v>
      </c>
      <c r="Q65" s="131">
        <f>Volunteers!B65</f>
        <v>30</v>
      </c>
      <c r="R65" s="131">
        <f>Volunteers!C65</f>
        <v>81</v>
      </c>
      <c r="S65" s="131">
        <f>Volunteers!D65</f>
        <v>0</v>
      </c>
      <c r="T65" s="131">
        <f>'Staff Movements'!B65</f>
        <v>57</v>
      </c>
      <c r="U65" s="131">
        <f>'Staff Movements'!C65</f>
        <v>63</v>
      </c>
      <c r="V65" s="130">
        <v>1</v>
      </c>
      <c r="W65" s="131">
        <v>0</v>
      </c>
      <c r="X65" s="133">
        <v>0</v>
      </c>
    </row>
    <row r="66" spans="1:24" x14ac:dyDescent="0.25">
      <c r="A66" s="129" t="s">
        <v>57</v>
      </c>
      <c r="B66" s="130">
        <f>'Full Time'!B66</f>
        <v>126</v>
      </c>
      <c r="C66" s="131">
        <f>'Full Time'!C66</f>
        <v>81</v>
      </c>
      <c r="D66" s="131">
        <f>'Full Time'!D66</f>
        <v>0</v>
      </c>
      <c r="E66" s="131">
        <f>'Part Time'!B66</f>
        <v>35</v>
      </c>
      <c r="F66" s="131">
        <f>'Part Time'!C66</f>
        <v>111</v>
      </c>
      <c r="G66" s="131">
        <f>'Part Time'!D66</f>
        <v>0</v>
      </c>
      <c r="H66" s="131">
        <f>'Part Time-EFT'!B66</f>
        <v>14.530000000000001</v>
      </c>
      <c r="I66" s="131">
        <f>'Part Time-EFT'!C66</f>
        <v>59.349999999999994</v>
      </c>
      <c r="J66" s="131">
        <f>'Part Time-EFT'!D66</f>
        <v>0</v>
      </c>
      <c r="K66" s="132">
        <f>'TOTAL EFT'!B66</f>
        <v>140.53</v>
      </c>
      <c r="L66" s="132">
        <f>'TOTAL EFT'!C66</f>
        <v>140.35</v>
      </c>
      <c r="M66" s="132">
        <f>'TOTAL EFT'!D66</f>
        <v>0</v>
      </c>
      <c r="N66" s="131">
        <f>Casual!B66</f>
        <v>15</v>
      </c>
      <c r="O66" s="131">
        <f>Casual!C66</f>
        <v>61</v>
      </c>
      <c r="P66" s="131">
        <f>Casual!D66</f>
        <v>0</v>
      </c>
      <c r="Q66" s="131">
        <f>Volunteers!B66</f>
        <v>0</v>
      </c>
      <c r="R66" s="131">
        <f>Volunteers!C66</f>
        <v>0</v>
      </c>
      <c r="S66" s="131">
        <f>Volunteers!D66</f>
        <v>0</v>
      </c>
      <c r="T66" s="131">
        <f>'Staff Movements'!B66</f>
        <v>93.89</v>
      </c>
      <c r="U66" s="131">
        <f>'Staff Movements'!C66</f>
        <v>100.93</v>
      </c>
      <c r="V66" s="130">
        <v>0</v>
      </c>
      <c r="W66" s="131">
        <v>0</v>
      </c>
      <c r="X66" s="133">
        <v>0</v>
      </c>
    </row>
    <row r="67" spans="1:24" x14ac:dyDescent="0.25">
      <c r="A67" s="129" t="s">
        <v>58</v>
      </c>
      <c r="B67" s="130">
        <f>'Full Time'!B67</f>
        <v>73</v>
      </c>
      <c r="C67" s="131">
        <f>'Full Time'!C67</f>
        <v>39</v>
      </c>
      <c r="D67" s="131">
        <f>'Full Time'!D67</f>
        <v>0</v>
      </c>
      <c r="E67" s="131">
        <f>'Part Time'!B67</f>
        <v>1</v>
      </c>
      <c r="F67" s="131">
        <f>'Part Time'!C67</f>
        <v>45</v>
      </c>
      <c r="G67" s="131">
        <f>'Part Time'!D67</f>
        <v>0</v>
      </c>
      <c r="H67" s="131">
        <f>'Part Time-EFT'!B67</f>
        <v>0.59</v>
      </c>
      <c r="I67" s="131">
        <f>'Part Time-EFT'!C67</f>
        <v>27.419999999999998</v>
      </c>
      <c r="J67" s="131">
        <f>'Part Time-EFT'!D67</f>
        <v>0</v>
      </c>
      <c r="K67" s="132">
        <f>'TOTAL EFT'!B67</f>
        <v>73.59</v>
      </c>
      <c r="L67" s="132">
        <f>'TOTAL EFT'!C67</f>
        <v>66.420000000000016</v>
      </c>
      <c r="M67" s="132">
        <f>'TOTAL EFT'!D67</f>
        <v>0</v>
      </c>
      <c r="N67" s="131">
        <f>Casual!B67</f>
        <v>7</v>
      </c>
      <c r="O67" s="131">
        <f>Casual!C67</f>
        <v>35</v>
      </c>
      <c r="P67" s="131">
        <f>Casual!D67</f>
        <v>0</v>
      </c>
      <c r="Q67" s="131">
        <f>Volunteers!B67</f>
        <v>0</v>
      </c>
      <c r="R67" s="131">
        <f>Volunteers!C67</f>
        <v>0</v>
      </c>
      <c r="S67" s="131">
        <f>Volunteers!D67</f>
        <v>0</v>
      </c>
      <c r="T67" s="131">
        <f>'Staff Movements'!B67</f>
        <v>38</v>
      </c>
      <c r="U67" s="131">
        <f>'Staff Movements'!C67</f>
        <v>42</v>
      </c>
      <c r="V67" s="130">
        <v>0</v>
      </c>
      <c r="W67" s="131">
        <v>0</v>
      </c>
      <c r="X67" s="133">
        <v>0</v>
      </c>
    </row>
    <row r="68" spans="1:24" x14ac:dyDescent="0.25">
      <c r="A68" s="129" t="s">
        <v>59</v>
      </c>
      <c r="B68" s="130">
        <f>'Full Time'!B68</f>
        <v>272</v>
      </c>
      <c r="C68" s="131">
        <f>'Full Time'!C68</f>
        <v>260</v>
      </c>
      <c r="D68" s="131">
        <f>'Full Time'!D68</f>
        <v>0</v>
      </c>
      <c r="E68" s="131">
        <f>'Part Time'!B68</f>
        <v>33</v>
      </c>
      <c r="F68" s="131">
        <f>'Part Time'!C68</f>
        <v>133</v>
      </c>
      <c r="G68" s="131">
        <f>'Part Time'!D68</f>
        <v>0</v>
      </c>
      <c r="H68" s="131">
        <f>'Part Time-EFT'!B68</f>
        <v>36.569999999999993</v>
      </c>
      <c r="I68" s="131">
        <f>'Part Time-EFT'!C68</f>
        <v>127.33000000000001</v>
      </c>
      <c r="J68" s="131">
        <f>'Part Time-EFT'!D68</f>
        <v>0</v>
      </c>
      <c r="K68" s="132">
        <f>'TOTAL EFT'!B68</f>
        <v>308.57</v>
      </c>
      <c r="L68" s="132">
        <f>'TOTAL EFT'!C68</f>
        <v>387.33</v>
      </c>
      <c r="M68" s="132">
        <f>'TOTAL EFT'!D68</f>
        <v>0</v>
      </c>
      <c r="N68" s="131">
        <f>Casual!B68</f>
        <v>0</v>
      </c>
      <c r="O68" s="131">
        <f>Casual!C68</f>
        <v>0</v>
      </c>
      <c r="P68" s="131">
        <f>Casual!D68</f>
        <v>0</v>
      </c>
      <c r="Q68" s="131">
        <f>Volunteers!B68</f>
        <v>0</v>
      </c>
      <c r="R68" s="131">
        <f>Volunteers!C68</f>
        <v>0</v>
      </c>
      <c r="S68" s="131">
        <f>Volunteers!D68</f>
        <v>0</v>
      </c>
      <c r="T68" s="131">
        <f>'Staff Movements'!B68</f>
        <v>0</v>
      </c>
      <c r="U68" s="131">
        <f>'Staff Movements'!C68</f>
        <v>0</v>
      </c>
      <c r="V68" s="130">
        <v>5</v>
      </c>
      <c r="W68" s="131">
        <v>0</v>
      </c>
      <c r="X68" s="133">
        <v>0</v>
      </c>
    </row>
    <row r="69" spans="1:24" x14ac:dyDescent="0.25">
      <c r="A69" s="129" t="s">
        <v>60</v>
      </c>
      <c r="B69" s="130">
        <f>'Full Time'!B69</f>
        <v>40.200000000000003</v>
      </c>
      <c r="C69" s="131">
        <f>'Full Time'!C69</f>
        <v>11.99</v>
      </c>
      <c r="D69" s="131">
        <f>'Full Time'!D69</f>
        <v>0</v>
      </c>
      <c r="E69" s="131">
        <f>'Part Time'!B69</f>
        <v>4</v>
      </c>
      <c r="F69" s="131">
        <f>'Part Time'!C69</f>
        <v>47</v>
      </c>
      <c r="G69" s="131">
        <f>'Part Time'!D69</f>
        <v>0</v>
      </c>
      <c r="H69" s="131">
        <f>'Part Time-EFT'!B69</f>
        <v>2.77</v>
      </c>
      <c r="I69" s="131">
        <f>'Part Time-EFT'!C69</f>
        <v>23.629999999999995</v>
      </c>
      <c r="J69" s="131">
        <f>'Part Time-EFT'!D69</f>
        <v>0</v>
      </c>
      <c r="K69" s="132">
        <f>'TOTAL EFT'!B69</f>
        <v>42.97</v>
      </c>
      <c r="L69" s="132">
        <f>'TOTAL EFT'!C69</f>
        <v>35.619999999999997</v>
      </c>
      <c r="M69" s="132">
        <f>'TOTAL EFT'!D69</f>
        <v>0</v>
      </c>
      <c r="N69" s="131">
        <f>Casual!B69</f>
        <v>1</v>
      </c>
      <c r="O69" s="131">
        <f>Casual!C69</f>
        <v>15</v>
      </c>
      <c r="P69" s="131">
        <f>Casual!D69</f>
        <v>0</v>
      </c>
      <c r="Q69" s="131">
        <f>Volunteers!B69</f>
        <v>6</v>
      </c>
      <c r="R69" s="131">
        <f>Volunteers!C69</f>
        <v>8</v>
      </c>
      <c r="S69" s="131">
        <f>Volunteers!D69</f>
        <v>0</v>
      </c>
      <c r="T69" s="131">
        <f>'Staff Movements'!B69</f>
        <v>17</v>
      </c>
      <c r="U69" s="131">
        <f>'Staff Movements'!C69</f>
        <v>22</v>
      </c>
      <c r="V69" s="130">
        <v>0</v>
      </c>
      <c r="W69" s="131">
        <v>2</v>
      </c>
      <c r="X69" s="133">
        <v>0</v>
      </c>
    </row>
    <row r="70" spans="1:24" x14ac:dyDescent="0.25">
      <c r="A70" s="129" t="s">
        <v>61</v>
      </c>
      <c r="B70" s="130">
        <f>'Full Time'!B70</f>
        <v>12</v>
      </c>
      <c r="C70" s="131">
        <f>'Full Time'!C70</f>
        <v>10</v>
      </c>
      <c r="D70" s="131">
        <f>'Full Time'!D70</f>
        <v>0</v>
      </c>
      <c r="E70" s="131">
        <f>'Part Time'!B70</f>
        <v>2</v>
      </c>
      <c r="F70" s="131">
        <f>'Part Time'!C70</f>
        <v>29</v>
      </c>
      <c r="G70" s="131">
        <f>'Part Time'!D70</f>
        <v>0</v>
      </c>
      <c r="H70" s="131">
        <f>'Part Time-EFT'!B70</f>
        <v>1.4194736842105264</v>
      </c>
      <c r="I70" s="131">
        <f>'Part Time-EFT'!C70</f>
        <v>15.856842105263159</v>
      </c>
      <c r="J70" s="131">
        <f>'Part Time-EFT'!D70</f>
        <v>0</v>
      </c>
      <c r="K70" s="132">
        <f>'TOTAL EFT'!B70</f>
        <v>13.419473684210525</v>
      </c>
      <c r="L70" s="132">
        <f>'TOTAL EFT'!C70</f>
        <v>25.856842105263155</v>
      </c>
      <c r="M70" s="132">
        <f>'TOTAL EFT'!D70</f>
        <v>0</v>
      </c>
      <c r="N70" s="131">
        <f>Casual!B70</f>
        <v>0.43</v>
      </c>
      <c r="O70" s="131">
        <f>Casual!C70</f>
        <v>2.11</v>
      </c>
      <c r="P70" s="131">
        <f>Casual!D70</f>
        <v>0</v>
      </c>
      <c r="Q70" s="131">
        <f>Volunteers!B70</f>
        <v>8</v>
      </c>
      <c r="R70" s="131">
        <f>Volunteers!C70</f>
        <v>23</v>
      </c>
      <c r="S70" s="131">
        <f>Volunteers!D70</f>
        <v>0</v>
      </c>
      <c r="T70" s="131">
        <f>'Staff Movements'!B70</f>
        <v>5.33</v>
      </c>
      <c r="U70" s="131">
        <f>'Staff Movements'!C70</f>
        <v>4.76</v>
      </c>
      <c r="V70" s="130">
        <v>0</v>
      </c>
      <c r="W70" s="131">
        <v>0</v>
      </c>
      <c r="X70" s="133">
        <v>0</v>
      </c>
    </row>
    <row r="71" spans="1:24" x14ac:dyDescent="0.25">
      <c r="A71" s="129" t="s">
        <v>62</v>
      </c>
      <c r="B71" s="130">
        <f>'Full Time'!B71</f>
        <v>137</v>
      </c>
      <c r="C71" s="131">
        <f>'Full Time'!C71</f>
        <v>71</v>
      </c>
      <c r="D71" s="131">
        <f>'Full Time'!D71</f>
        <v>0</v>
      </c>
      <c r="E71" s="131">
        <f>'Part Time'!B71</f>
        <v>16</v>
      </c>
      <c r="F71" s="131">
        <f>'Part Time'!C71</f>
        <v>51</v>
      </c>
      <c r="G71" s="131">
        <f>'Part Time'!D71</f>
        <v>0</v>
      </c>
      <c r="H71" s="131">
        <f>'Part Time-EFT'!B71</f>
        <v>7.75</v>
      </c>
      <c r="I71" s="131">
        <f>'Part Time-EFT'!C71</f>
        <v>27.81</v>
      </c>
      <c r="J71" s="131">
        <f>'Part Time-EFT'!D71</f>
        <v>0</v>
      </c>
      <c r="K71" s="132">
        <f>'TOTAL EFT'!B71</f>
        <v>144.75</v>
      </c>
      <c r="L71" s="132">
        <f>'TOTAL EFT'!C71</f>
        <v>98.809999999999988</v>
      </c>
      <c r="M71" s="132">
        <f>'TOTAL EFT'!D71</f>
        <v>0</v>
      </c>
      <c r="N71" s="131">
        <f>Casual!B71</f>
        <v>4.96</v>
      </c>
      <c r="O71" s="131">
        <f>Casual!C71</f>
        <v>4.1500000000000004</v>
      </c>
      <c r="P71" s="131">
        <f>Casual!D71</f>
        <v>0</v>
      </c>
      <c r="Q71" s="131">
        <f>Volunteers!B71</f>
        <v>0</v>
      </c>
      <c r="R71" s="131">
        <f>Volunteers!C71</f>
        <v>0</v>
      </c>
      <c r="S71" s="131">
        <f>Volunteers!D71</f>
        <v>0</v>
      </c>
      <c r="T71" s="131">
        <f>'Staff Movements'!B71</f>
        <v>60.16</v>
      </c>
      <c r="U71" s="131">
        <f>'Staff Movements'!C71</f>
        <v>39.68</v>
      </c>
      <c r="V71" s="130">
        <v>0</v>
      </c>
      <c r="W71" s="131">
        <v>0</v>
      </c>
      <c r="X71" s="133">
        <v>0</v>
      </c>
    </row>
    <row r="72" spans="1:24" x14ac:dyDescent="0.25">
      <c r="A72" s="129" t="s">
        <v>63</v>
      </c>
      <c r="B72" s="130">
        <f>'Full Time'!B72</f>
        <v>115</v>
      </c>
      <c r="C72" s="131">
        <f>'Full Time'!C72</f>
        <v>42</v>
      </c>
      <c r="D72" s="131">
        <f>'Full Time'!D72</f>
        <v>0</v>
      </c>
      <c r="E72" s="131">
        <f>'Part Time'!B72</f>
        <v>18</v>
      </c>
      <c r="F72" s="131">
        <f>'Part Time'!C72</f>
        <v>88</v>
      </c>
      <c r="G72" s="131">
        <f>'Part Time'!D72</f>
        <v>0</v>
      </c>
      <c r="H72" s="131">
        <f>'Part Time-EFT'!B72</f>
        <v>9.5700000000000021</v>
      </c>
      <c r="I72" s="131">
        <f>'Part Time-EFT'!C72</f>
        <v>44.31</v>
      </c>
      <c r="J72" s="131">
        <f>'Part Time-EFT'!D72</f>
        <v>0</v>
      </c>
      <c r="K72" s="132">
        <f>'TOTAL EFT'!B72</f>
        <v>124.57</v>
      </c>
      <c r="L72" s="132">
        <f>'TOTAL EFT'!C72</f>
        <v>86.31</v>
      </c>
      <c r="M72" s="132">
        <f>'TOTAL EFT'!D72</f>
        <v>0</v>
      </c>
      <c r="N72" s="131">
        <f>Casual!B72</f>
        <v>49</v>
      </c>
      <c r="O72" s="131">
        <f>Casual!C72</f>
        <v>66</v>
      </c>
      <c r="P72" s="131">
        <f>Casual!D72</f>
        <v>0</v>
      </c>
      <c r="Q72" s="131">
        <f>Volunteers!B72</f>
        <v>59</v>
      </c>
      <c r="R72" s="131">
        <f>Volunteers!C72</f>
        <v>126</v>
      </c>
      <c r="S72" s="131">
        <f>Volunteers!D72</f>
        <v>0</v>
      </c>
      <c r="T72" s="131">
        <f>'Staff Movements'!B72</f>
        <v>25</v>
      </c>
      <c r="U72" s="131">
        <f>'Staff Movements'!C72</f>
        <v>26</v>
      </c>
      <c r="V72" s="130">
        <v>0</v>
      </c>
      <c r="W72" s="131">
        <v>0</v>
      </c>
      <c r="X72" s="133">
        <v>0</v>
      </c>
    </row>
    <row r="73" spans="1:24" x14ac:dyDescent="0.25">
      <c r="A73" s="129" t="s">
        <v>64</v>
      </c>
      <c r="B73" s="130">
        <f>'Full Time'!B73</f>
        <v>240</v>
      </c>
      <c r="C73" s="131">
        <f>'Full Time'!C73</f>
        <v>208</v>
      </c>
      <c r="D73" s="131">
        <f>'Full Time'!D73</f>
        <v>0</v>
      </c>
      <c r="E73" s="131">
        <f>'Part Time'!B73</f>
        <v>94</v>
      </c>
      <c r="F73" s="131">
        <f>'Part Time'!C73</f>
        <v>225</v>
      </c>
      <c r="G73" s="131">
        <f>'Part Time'!D73</f>
        <v>0</v>
      </c>
      <c r="H73" s="131">
        <f>'Part Time-EFT'!B73</f>
        <v>39.14</v>
      </c>
      <c r="I73" s="131">
        <f>'Part Time-EFT'!C73</f>
        <v>110.21</v>
      </c>
      <c r="J73" s="131">
        <f>'Part Time-EFT'!D73</f>
        <v>0</v>
      </c>
      <c r="K73" s="132">
        <f>'TOTAL EFT'!B73</f>
        <v>279.14</v>
      </c>
      <c r="L73" s="132">
        <f>'TOTAL EFT'!C73</f>
        <v>318.21000000000004</v>
      </c>
      <c r="M73" s="132">
        <f>'TOTAL EFT'!D73</f>
        <v>0</v>
      </c>
      <c r="N73" s="131">
        <f>Casual!B73</f>
        <v>42</v>
      </c>
      <c r="O73" s="131">
        <f>Casual!C73</f>
        <v>41</v>
      </c>
      <c r="P73" s="131">
        <f>Casual!D73</f>
        <v>0</v>
      </c>
      <c r="Q73" s="131">
        <f>Volunteers!B73</f>
        <v>0</v>
      </c>
      <c r="R73" s="131">
        <f>Volunteers!C73</f>
        <v>0</v>
      </c>
      <c r="S73" s="131">
        <f>Volunteers!D73</f>
        <v>0</v>
      </c>
      <c r="T73" s="131">
        <f>'Staff Movements'!B73</f>
        <v>123</v>
      </c>
      <c r="U73" s="131">
        <f>'Staff Movements'!C73</f>
        <v>134</v>
      </c>
      <c r="V73" s="130">
        <v>0</v>
      </c>
      <c r="W73" s="131">
        <v>1</v>
      </c>
      <c r="X73" s="133">
        <v>0</v>
      </c>
    </row>
    <row r="74" spans="1:24" x14ac:dyDescent="0.25">
      <c r="A74" s="129" t="s">
        <v>65</v>
      </c>
      <c r="B74" s="130">
        <f>'Full Time'!B74</f>
        <v>55</v>
      </c>
      <c r="C74" s="131">
        <f>'Full Time'!C74</f>
        <v>26</v>
      </c>
      <c r="D74" s="131">
        <f>'Full Time'!D74</f>
        <v>0</v>
      </c>
      <c r="E74" s="131">
        <f>'Part Time'!B74</f>
        <v>4</v>
      </c>
      <c r="F74" s="131">
        <f>'Part Time'!C74</f>
        <v>20</v>
      </c>
      <c r="G74" s="131">
        <f>'Part Time'!D74</f>
        <v>0</v>
      </c>
      <c r="H74" s="131">
        <f>'Part Time-EFT'!B74</f>
        <v>2.2999999999999998</v>
      </c>
      <c r="I74" s="131">
        <f>'Part Time-EFT'!C74</f>
        <v>11.8</v>
      </c>
      <c r="J74" s="131">
        <f>'Part Time-EFT'!D74</f>
        <v>0</v>
      </c>
      <c r="K74" s="132">
        <f>'TOTAL EFT'!B74</f>
        <v>57.3</v>
      </c>
      <c r="L74" s="132">
        <f>'TOTAL EFT'!C74</f>
        <v>37.800000000000004</v>
      </c>
      <c r="M74" s="132">
        <f>'TOTAL EFT'!D74</f>
        <v>0</v>
      </c>
      <c r="N74" s="131">
        <f>Casual!B74</f>
        <v>8</v>
      </c>
      <c r="O74" s="131">
        <f>Casual!C74</f>
        <v>14</v>
      </c>
      <c r="P74" s="131">
        <f>Casual!D74</f>
        <v>0</v>
      </c>
      <c r="Q74" s="131">
        <f>Volunteers!B74</f>
        <v>0</v>
      </c>
      <c r="R74" s="131">
        <f>Volunteers!C74</f>
        <v>0</v>
      </c>
      <c r="S74" s="131">
        <f>Volunteers!D74</f>
        <v>0</v>
      </c>
      <c r="T74" s="131">
        <f>'Staff Movements'!B74</f>
        <v>46.1</v>
      </c>
      <c r="U74" s="131">
        <f>'Staff Movements'!C74</f>
        <v>46</v>
      </c>
      <c r="V74" s="130">
        <v>0</v>
      </c>
      <c r="W74" s="131">
        <v>0</v>
      </c>
      <c r="X74" s="133">
        <v>0</v>
      </c>
    </row>
    <row r="75" spans="1:24" x14ac:dyDescent="0.25">
      <c r="A75" s="129" t="s">
        <v>66</v>
      </c>
      <c r="B75" s="130">
        <f>'Full Time'!B75</f>
        <v>132</v>
      </c>
      <c r="C75" s="131">
        <f>'Full Time'!C75</f>
        <v>77</v>
      </c>
      <c r="D75" s="131">
        <f>'Full Time'!D75</f>
        <v>0</v>
      </c>
      <c r="E75" s="131">
        <f>'Part Time'!B75</f>
        <v>27</v>
      </c>
      <c r="F75" s="131">
        <f>'Part Time'!C75</f>
        <v>148.80000000000001</v>
      </c>
      <c r="G75" s="131">
        <f>'Part Time'!D75</f>
        <v>0</v>
      </c>
      <c r="H75" s="131">
        <f>'Part Time-EFT'!B75</f>
        <v>18.299999999999997</v>
      </c>
      <c r="I75" s="131">
        <f>'Part Time-EFT'!C75</f>
        <v>94.87</v>
      </c>
      <c r="J75" s="131">
        <f>'Part Time-EFT'!D75</f>
        <v>0</v>
      </c>
      <c r="K75" s="132">
        <f>'TOTAL EFT'!B75</f>
        <v>150.30000000000001</v>
      </c>
      <c r="L75" s="132">
        <f>'TOTAL EFT'!C75</f>
        <v>171.87</v>
      </c>
      <c r="M75" s="132">
        <f>'TOTAL EFT'!D75</f>
        <v>0</v>
      </c>
      <c r="N75" s="131">
        <f>Casual!B75</f>
        <v>1.58</v>
      </c>
      <c r="O75" s="131">
        <f>Casual!C75</f>
        <v>8.3699999999999992</v>
      </c>
      <c r="P75" s="131">
        <f>Casual!D75</f>
        <v>0</v>
      </c>
      <c r="Q75" s="131">
        <f>Volunteers!B75</f>
        <v>65</v>
      </c>
      <c r="R75" s="131">
        <f>Volunteers!C75</f>
        <v>116</v>
      </c>
      <c r="S75" s="131">
        <f>Volunteers!D75</f>
        <v>0</v>
      </c>
      <c r="T75" s="131">
        <f>'Staff Movements'!B75</f>
        <v>44.739999999999995</v>
      </c>
      <c r="U75" s="131">
        <f>'Staff Movements'!C75</f>
        <v>63.05</v>
      </c>
      <c r="V75" s="130">
        <v>0</v>
      </c>
      <c r="W75" s="131">
        <v>0</v>
      </c>
      <c r="X75" s="133">
        <v>0</v>
      </c>
    </row>
    <row r="76" spans="1:24" x14ac:dyDescent="0.25">
      <c r="A76" s="129" t="s">
        <v>67</v>
      </c>
      <c r="B76" s="130">
        <f>'Full Time'!B76</f>
        <v>93</v>
      </c>
      <c r="C76" s="131">
        <f>'Full Time'!C76</f>
        <v>61</v>
      </c>
      <c r="D76" s="131">
        <f>'Full Time'!D76</f>
        <v>0</v>
      </c>
      <c r="E76" s="131">
        <f>'Part Time'!B76</f>
        <v>11</v>
      </c>
      <c r="F76" s="131">
        <f>'Part Time'!C76</f>
        <v>76</v>
      </c>
      <c r="G76" s="131">
        <f>'Part Time'!D76</f>
        <v>0</v>
      </c>
      <c r="H76" s="131">
        <f>'Part Time-EFT'!B76</f>
        <v>6.0500000000000007</v>
      </c>
      <c r="I76" s="131">
        <f>'Part Time-EFT'!C76</f>
        <v>49.459999999999994</v>
      </c>
      <c r="J76" s="131">
        <f>'Part Time-EFT'!D76</f>
        <v>0</v>
      </c>
      <c r="K76" s="132">
        <f>'TOTAL EFT'!B76</f>
        <v>99.05</v>
      </c>
      <c r="L76" s="132">
        <f>'TOTAL EFT'!C76</f>
        <v>110.46000000000001</v>
      </c>
      <c r="M76" s="132">
        <f>'TOTAL EFT'!D76</f>
        <v>0</v>
      </c>
      <c r="N76" s="131">
        <f>Casual!B76</f>
        <v>3</v>
      </c>
      <c r="O76" s="131">
        <f>Casual!C76</f>
        <v>22</v>
      </c>
      <c r="P76" s="131">
        <f>Casual!D76</f>
        <v>0</v>
      </c>
      <c r="Q76" s="131">
        <f>Volunteers!B76</f>
        <v>65</v>
      </c>
      <c r="R76" s="131">
        <f>Volunteers!C76</f>
        <v>87</v>
      </c>
      <c r="S76" s="131">
        <f>Volunteers!D76</f>
        <v>0</v>
      </c>
      <c r="T76" s="131">
        <f>'Staff Movements'!B76</f>
        <v>26.18</v>
      </c>
      <c r="U76" s="131">
        <f>'Staff Movements'!C76</f>
        <v>28.72</v>
      </c>
      <c r="V76" s="130">
        <v>5</v>
      </c>
      <c r="W76" s="131">
        <v>1</v>
      </c>
      <c r="X76" s="133">
        <v>0</v>
      </c>
    </row>
    <row r="77" spans="1:24" x14ac:dyDescent="0.25">
      <c r="A77" s="129" t="s">
        <v>68</v>
      </c>
      <c r="B77" s="130">
        <f>'Full Time'!B77</f>
        <v>29</v>
      </c>
      <c r="C77" s="131">
        <f>'Full Time'!C77</f>
        <v>11</v>
      </c>
      <c r="D77" s="131">
        <f>'Full Time'!D77</f>
        <v>0</v>
      </c>
      <c r="E77" s="131">
        <f>'Part Time'!B77</f>
        <v>10</v>
      </c>
      <c r="F77" s="131">
        <f>'Part Time'!C77</f>
        <v>39</v>
      </c>
      <c r="G77" s="131">
        <f>'Part Time'!D77</f>
        <v>0</v>
      </c>
      <c r="H77" s="131">
        <f>'Part Time-EFT'!B77</f>
        <v>6.74</v>
      </c>
      <c r="I77" s="131">
        <f>'Part Time-EFT'!C77</f>
        <v>18.52</v>
      </c>
      <c r="J77" s="131">
        <f>'Part Time-EFT'!D77</f>
        <v>0</v>
      </c>
      <c r="K77" s="132">
        <f>'TOTAL EFT'!B77</f>
        <v>35.74</v>
      </c>
      <c r="L77" s="132">
        <f>'TOTAL EFT'!C77</f>
        <v>29.52</v>
      </c>
      <c r="M77" s="132">
        <f>'TOTAL EFT'!D77</f>
        <v>0</v>
      </c>
      <c r="N77" s="131">
        <f>Casual!B77</f>
        <v>5</v>
      </c>
      <c r="O77" s="131">
        <f>Casual!C77</f>
        <v>28.44</v>
      </c>
      <c r="P77" s="131">
        <f>Casual!D77</f>
        <v>0</v>
      </c>
      <c r="Q77" s="131">
        <f>Volunteers!B77</f>
        <v>0</v>
      </c>
      <c r="R77" s="131">
        <f>Volunteers!C77</f>
        <v>0</v>
      </c>
      <c r="S77" s="131">
        <f>Volunteers!D77</f>
        <v>0</v>
      </c>
      <c r="T77" s="131">
        <f>'Staff Movements'!B77</f>
        <v>7.3</v>
      </c>
      <c r="U77" s="131">
        <f>'Staff Movements'!C77</f>
        <v>10.659999999999998</v>
      </c>
      <c r="V77" s="130">
        <v>0</v>
      </c>
      <c r="W77" s="131">
        <v>0</v>
      </c>
      <c r="X77" s="133">
        <v>0</v>
      </c>
    </row>
    <row r="78" spans="1:24" x14ac:dyDescent="0.25">
      <c r="A78" s="129" t="s">
        <v>69</v>
      </c>
      <c r="B78" s="130">
        <f>'Full Time'!B78</f>
        <v>121</v>
      </c>
      <c r="C78" s="131">
        <f>'Full Time'!C78</f>
        <v>78</v>
      </c>
      <c r="D78" s="131">
        <f>'Full Time'!D78</f>
        <v>0</v>
      </c>
      <c r="E78" s="131">
        <f>'Part Time'!B78</f>
        <v>13</v>
      </c>
      <c r="F78" s="131">
        <f>'Part Time'!C78</f>
        <v>109</v>
      </c>
      <c r="G78" s="131">
        <f>'Part Time'!D78</f>
        <v>0</v>
      </c>
      <c r="H78" s="131">
        <f>'Part Time-EFT'!B78</f>
        <v>5.7510999999999992</v>
      </c>
      <c r="I78" s="131">
        <f>'Part Time-EFT'!C78</f>
        <v>57.074000000000012</v>
      </c>
      <c r="J78" s="131">
        <f>'Part Time-EFT'!D78</f>
        <v>0</v>
      </c>
      <c r="K78" s="132">
        <f>'TOTAL EFT'!B78</f>
        <v>126.75110000000001</v>
      </c>
      <c r="L78" s="132">
        <f>'TOTAL EFT'!C78</f>
        <v>135.07399999999998</v>
      </c>
      <c r="M78" s="132">
        <f>'TOTAL EFT'!D78</f>
        <v>0</v>
      </c>
      <c r="N78" s="131">
        <f>Casual!B78</f>
        <v>2.4319000000000006</v>
      </c>
      <c r="O78" s="131">
        <f>Casual!C78</f>
        <v>10.353000000000002</v>
      </c>
      <c r="P78" s="131">
        <f>Casual!D78</f>
        <v>0</v>
      </c>
      <c r="Q78" s="131">
        <f>Volunteers!B78</f>
        <v>0</v>
      </c>
      <c r="R78" s="131">
        <f>Volunteers!C78</f>
        <v>0</v>
      </c>
      <c r="S78" s="131">
        <f>Volunteers!D78</f>
        <v>0</v>
      </c>
      <c r="T78" s="131">
        <f>'Staff Movements'!B78</f>
        <v>43.264299999999999</v>
      </c>
      <c r="U78" s="131">
        <f>'Staff Movements'!C78</f>
        <v>59.2879</v>
      </c>
      <c r="V78" s="130">
        <v>0</v>
      </c>
      <c r="W78" s="131">
        <v>0</v>
      </c>
      <c r="X78" s="133">
        <v>0</v>
      </c>
    </row>
    <row r="79" spans="1:24" x14ac:dyDescent="0.25">
      <c r="A79" s="129" t="s">
        <v>70</v>
      </c>
      <c r="B79" s="130">
        <f>'Full Time'!B79</f>
        <v>135</v>
      </c>
      <c r="C79" s="131">
        <f>'Full Time'!C79</f>
        <v>88</v>
      </c>
      <c r="D79" s="131">
        <f>'Full Time'!D79</f>
        <v>0</v>
      </c>
      <c r="E79" s="131">
        <f>'Part Time'!B79</f>
        <v>52</v>
      </c>
      <c r="F79" s="131">
        <f>'Part Time'!C79</f>
        <v>213</v>
      </c>
      <c r="G79" s="131">
        <f>'Part Time'!D79</f>
        <v>0</v>
      </c>
      <c r="H79" s="131">
        <f>'Part Time-EFT'!B79</f>
        <v>25.4</v>
      </c>
      <c r="I79" s="131">
        <f>'Part Time-EFT'!C79</f>
        <v>124.6</v>
      </c>
      <c r="J79" s="131">
        <f>'Part Time-EFT'!D79</f>
        <v>0</v>
      </c>
      <c r="K79" s="132">
        <f>'TOTAL EFT'!B79</f>
        <v>160.39999999999998</v>
      </c>
      <c r="L79" s="132">
        <f>'TOTAL EFT'!C79</f>
        <v>212.60000000000002</v>
      </c>
      <c r="M79" s="132">
        <f>'TOTAL EFT'!D79</f>
        <v>0</v>
      </c>
      <c r="N79" s="131">
        <f>Casual!B79</f>
        <v>20</v>
      </c>
      <c r="O79" s="131">
        <f>Casual!C79</f>
        <v>97</v>
      </c>
      <c r="P79" s="131">
        <f>Casual!D79</f>
        <v>0</v>
      </c>
      <c r="Q79" s="131">
        <f>Volunteers!B79</f>
        <v>0</v>
      </c>
      <c r="R79" s="131">
        <f>Volunteers!C79</f>
        <v>0</v>
      </c>
      <c r="S79" s="131">
        <f>Volunteers!D79</f>
        <v>0</v>
      </c>
      <c r="T79" s="131">
        <f>'Staff Movements'!B79</f>
        <v>140</v>
      </c>
      <c r="U79" s="131">
        <f>'Staff Movements'!C79</f>
        <v>138</v>
      </c>
      <c r="V79" s="130">
        <v>0</v>
      </c>
      <c r="W79" s="131">
        <v>0</v>
      </c>
      <c r="X79" s="133">
        <v>0</v>
      </c>
    </row>
    <row r="80" spans="1:24" x14ac:dyDescent="0.25">
      <c r="A80" s="129" t="s">
        <v>71</v>
      </c>
      <c r="B80" s="130">
        <f>'Full Time'!B80</f>
        <v>150.11000000000001</v>
      </c>
      <c r="C80" s="131">
        <f>'Full Time'!C80</f>
        <v>81.36</v>
      </c>
      <c r="D80" s="131">
        <f>'Full Time'!D80</f>
        <v>0</v>
      </c>
      <c r="E80" s="131">
        <f>'Part Time'!B80</f>
        <v>11</v>
      </c>
      <c r="F80" s="131">
        <f>'Part Time'!C80</f>
        <v>60</v>
      </c>
      <c r="G80" s="131">
        <f>'Part Time'!D80</f>
        <v>0</v>
      </c>
      <c r="H80" s="131">
        <f>'Part Time-EFT'!B80</f>
        <v>6.44</v>
      </c>
      <c r="I80" s="131">
        <f>'Part Time-EFT'!C80</f>
        <v>30.6</v>
      </c>
      <c r="J80" s="131">
        <f>'Part Time-EFT'!D80</f>
        <v>0</v>
      </c>
      <c r="K80" s="132">
        <f>'TOTAL EFT'!B80</f>
        <v>156.55000000000001</v>
      </c>
      <c r="L80" s="132">
        <f>'TOTAL EFT'!C80</f>
        <v>111.96000000000001</v>
      </c>
      <c r="M80" s="132">
        <f>'TOTAL EFT'!D80</f>
        <v>0</v>
      </c>
      <c r="N80" s="131">
        <f>Casual!B80</f>
        <v>66</v>
      </c>
      <c r="O80" s="131">
        <f>Casual!C80</f>
        <v>139</v>
      </c>
      <c r="P80" s="131">
        <f>Casual!D80</f>
        <v>0</v>
      </c>
      <c r="Q80" s="131">
        <f>Volunteers!B80</f>
        <v>0</v>
      </c>
      <c r="R80" s="131">
        <f>Volunteers!C80</f>
        <v>173</v>
      </c>
      <c r="S80" s="131">
        <f>Volunteers!D80</f>
        <v>0</v>
      </c>
      <c r="T80" s="131">
        <f>'Staff Movements'!B80</f>
        <v>38</v>
      </c>
      <c r="U80" s="131">
        <f>'Staff Movements'!C80</f>
        <v>61</v>
      </c>
      <c r="V80" s="130">
        <v>0</v>
      </c>
      <c r="W80" s="131">
        <v>0</v>
      </c>
      <c r="X80" s="133">
        <v>0</v>
      </c>
    </row>
    <row r="81" spans="1:24" x14ac:dyDescent="0.25">
      <c r="A81" s="129" t="s">
        <v>72</v>
      </c>
      <c r="B81" s="130">
        <f>'Full Time'!B81</f>
        <v>48</v>
      </c>
      <c r="C81" s="131">
        <f>'Full Time'!C81</f>
        <v>12</v>
      </c>
      <c r="D81" s="131">
        <f>'Full Time'!D81</f>
        <v>0</v>
      </c>
      <c r="E81" s="131">
        <f>'Part Time'!B81</f>
        <v>7</v>
      </c>
      <c r="F81" s="131">
        <f>'Part Time'!C81</f>
        <v>35</v>
      </c>
      <c r="G81" s="131">
        <f>'Part Time'!D81</f>
        <v>0</v>
      </c>
      <c r="H81" s="131">
        <f>'Part Time-EFT'!B81</f>
        <v>2.31</v>
      </c>
      <c r="I81" s="131">
        <f>'Part Time-EFT'!C81</f>
        <v>22.22</v>
      </c>
      <c r="J81" s="131">
        <f>'Part Time-EFT'!D81</f>
        <v>0</v>
      </c>
      <c r="K81" s="132">
        <f>'TOTAL EFT'!B81</f>
        <v>50.31</v>
      </c>
      <c r="L81" s="132">
        <f>'TOTAL EFT'!C81</f>
        <v>34.22</v>
      </c>
      <c r="M81" s="132">
        <f>'TOTAL EFT'!D81</f>
        <v>0</v>
      </c>
      <c r="N81" s="131">
        <f>Casual!B81</f>
        <v>4</v>
      </c>
      <c r="O81" s="131">
        <f>Casual!C81</f>
        <v>6</v>
      </c>
      <c r="P81" s="131">
        <f>Casual!D81</f>
        <v>0</v>
      </c>
      <c r="Q81" s="131">
        <f>Volunteers!B81</f>
        <v>22</v>
      </c>
      <c r="R81" s="131">
        <f>Volunteers!C81</f>
        <v>102</v>
      </c>
      <c r="S81" s="131">
        <f>Volunteers!D81</f>
        <v>0</v>
      </c>
      <c r="T81" s="131">
        <f>'Staff Movements'!B81</f>
        <v>16.29</v>
      </c>
      <c r="U81" s="131">
        <f>'Staff Movements'!C81</f>
        <v>12.02</v>
      </c>
      <c r="V81" s="130">
        <v>0</v>
      </c>
      <c r="W81" s="131">
        <v>0</v>
      </c>
      <c r="X81" s="133">
        <v>0</v>
      </c>
    </row>
    <row r="82" spans="1:24" x14ac:dyDescent="0.25">
      <c r="A82" s="129" t="s">
        <v>73</v>
      </c>
      <c r="B82" s="130">
        <f>'Full Time'!B82</f>
        <v>226.72</v>
      </c>
      <c r="C82" s="131">
        <f>'Full Time'!C82</f>
        <v>186.82</v>
      </c>
      <c r="D82" s="131">
        <f>'Full Time'!D82</f>
        <v>0</v>
      </c>
      <c r="E82" s="131">
        <f>'Part Time'!B82</f>
        <v>88</v>
      </c>
      <c r="F82" s="131">
        <f>'Part Time'!C82</f>
        <v>382</v>
      </c>
      <c r="G82" s="131">
        <f>'Part Time'!D82</f>
        <v>0</v>
      </c>
      <c r="H82" s="131">
        <f>'Part Time-EFT'!B82</f>
        <v>46.59</v>
      </c>
      <c r="I82" s="131">
        <f>'Part Time-EFT'!C82</f>
        <v>218.31</v>
      </c>
      <c r="J82" s="131">
        <f>'Part Time-EFT'!D82</f>
        <v>0</v>
      </c>
      <c r="K82" s="132">
        <f>'TOTAL EFT'!B82</f>
        <v>273.30999999999995</v>
      </c>
      <c r="L82" s="132">
        <f>'TOTAL EFT'!C82</f>
        <v>405.13000000000005</v>
      </c>
      <c r="M82" s="132">
        <f>'TOTAL EFT'!D82</f>
        <v>0</v>
      </c>
      <c r="N82" s="131">
        <f>Casual!B82</f>
        <v>29.28</v>
      </c>
      <c r="O82" s="131">
        <f>Casual!C82</f>
        <v>71.760000000000005</v>
      </c>
      <c r="P82" s="131">
        <f>Casual!D82</f>
        <v>0</v>
      </c>
      <c r="Q82" s="131">
        <f>Volunteers!B82</f>
        <v>134</v>
      </c>
      <c r="R82" s="131">
        <f>Volunteers!C82</f>
        <v>226</v>
      </c>
      <c r="S82" s="131">
        <f>Volunteers!D82</f>
        <v>0</v>
      </c>
      <c r="T82" s="131">
        <f>'Staff Movements'!B82</f>
        <v>72.38000000000001</v>
      </c>
      <c r="U82" s="131">
        <f>'Staff Movements'!C82</f>
        <v>97.449999999999989</v>
      </c>
      <c r="V82" s="130">
        <v>0</v>
      </c>
      <c r="W82" s="131">
        <v>0</v>
      </c>
      <c r="X82" s="133">
        <v>0</v>
      </c>
    </row>
    <row r="83" spans="1:24" x14ac:dyDescent="0.25">
      <c r="A83" s="129" t="s">
        <v>74</v>
      </c>
      <c r="B83" s="130">
        <f>'Full Time'!B83</f>
        <v>293</v>
      </c>
      <c r="C83" s="131">
        <f>'Full Time'!C83</f>
        <v>230</v>
      </c>
      <c r="D83" s="131">
        <f>'Full Time'!D83</f>
        <v>0</v>
      </c>
      <c r="E83" s="131">
        <f>'Part Time'!B83</f>
        <v>119</v>
      </c>
      <c r="F83" s="131">
        <f>'Part Time'!C83</f>
        <v>456</v>
      </c>
      <c r="G83" s="131">
        <f>'Part Time'!D83</f>
        <v>0</v>
      </c>
      <c r="H83" s="131">
        <f>'Part Time-EFT'!B83</f>
        <v>36.970000000000006</v>
      </c>
      <c r="I83" s="131">
        <f>'Part Time-EFT'!C83</f>
        <v>226.73999999999998</v>
      </c>
      <c r="J83" s="131">
        <f>'Part Time-EFT'!D83</f>
        <v>0</v>
      </c>
      <c r="K83" s="132">
        <f>'TOTAL EFT'!B83</f>
        <v>329.96999999999997</v>
      </c>
      <c r="L83" s="132">
        <f>'TOTAL EFT'!C83</f>
        <v>456.74</v>
      </c>
      <c r="M83" s="132">
        <f>'TOTAL EFT'!D83</f>
        <v>0</v>
      </c>
      <c r="N83" s="131">
        <f>Casual!B83</f>
        <v>1.87</v>
      </c>
      <c r="O83" s="131">
        <f>Casual!C83</f>
        <v>8.9600000000000009</v>
      </c>
      <c r="P83" s="131">
        <f>Casual!D83</f>
        <v>0</v>
      </c>
      <c r="Q83" s="131">
        <f>Volunteers!B83</f>
        <v>0</v>
      </c>
      <c r="R83" s="131">
        <f>Volunteers!C83</f>
        <v>0</v>
      </c>
      <c r="S83" s="131">
        <f>Volunteers!D83</f>
        <v>0</v>
      </c>
      <c r="T83" s="131">
        <f>'Staff Movements'!B83</f>
        <v>151</v>
      </c>
      <c r="U83" s="131">
        <f>'Staff Movements'!C83</f>
        <v>169.38000000000002</v>
      </c>
      <c r="V83" s="130">
        <v>4</v>
      </c>
      <c r="W83" s="131">
        <v>8</v>
      </c>
      <c r="X83" s="133">
        <v>0</v>
      </c>
    </row>
    <row r="84" spans="1:24" x14ac:dyDescent="0.25">
      <c r="A84" s="129" t="s">
        <v>75</v>
      </c>
      <c r="B84" s="130">
        <f>'Full Time'!B84</f>
        <v>95</v>
      </c>
      <c r="C84" s="131">
        <f>'Full Time'!C84</f>
        <v>68</v>
      </c>
      <c r="D84" s="131">
        <f>'Full Time'!D84</f>
        <v>0</v>
      </c>
      <c r="E84" s="131">
        <f>'Part Time'!B84</f>
        <v>21</v>
      </c>
      <c r="F84" s="131">
        <f>'Part Time'!C84</f>
        <v>96</v>
      </c>
      <c r="G84" s="131">
        <f>'Part Time'!D84</f>
        <v>0</v>
      </c>
      <c r="H84" s="131">
        <f>'Part Time-EFT'!B84</f>
        <v>12.33</v>
      </c>
      <c r="I84" s="131">
        <f>'Part Time-EFT'!C84</f>
        <v>60.53</v>
      </c>
      <c r="J84" s="131">
        <f>'Part Time-EFT'!D84</f>
        <v>0</v>
      </c>
      <c r="K84" s="132">
        <f>'TOTAL EFT'!B84</f>
        <v>107.32999999999998</v>
      </c>
      <c r="L84" s="132">
        <f>'TOTAL EFT'!C84</f>
        <v>128.53</v>
      </c>
      <c r="M84" s="132">
        <f>'TOTAL EFT'!D84</f>
        <v>0</v>
      </c>
      <c r="N84" s="131">
        <f>Casual!B84</f>
        <v>40</v>
      </c>
      <c r="O84" s="131">
        <f>Casual!C84</f>
        <v>85</v>
      </c>
      <c r="P84" s="131">
        <f>Casual!D84</f>
        <v>0</v>
      </c>
      <c r="Q84" s="131">
        <f>Volunteers!B84</f>
        <v>96</v>
      </c>
      <c r="R84" s="131">
        <f>Volunteers!C84</f>
        <v>256</v>
      </c>
      <c r="S84" s="131">
        <f>Volunteers!D84</f>
        <v>0</v>
      </c>
      <c r="T84" s="131">
        <f>'Staff Movements'!B84</f>
        <v>34.630000000000003</v>
      </c>
      <c r="U84" s="131">
        <f>'Staff Movements'!C84</f>
        <v>32.11</v>
      </c>
      <c r="V84" s="130">
        <v>0</v>
      </c>
      <c r="W84" s="131">
        <v>0</v>
      </c>
      <c r="X84" s="133">
        <v>0</v>
      </c>
    </row>
    <row r="85" spans="1:24" x14ac:dyDescent="0.25">
      <c r="A85" s="129" t="s">
        <v>76</v>
      </c>
      <c r="B85" s="130">
        <f>'Full Time'!B85</f>
        <v>417</v>
      </c>
      <c r="C85" s="131">
        <f>'Full Time'!C85</f>
        <v>468</v>
      </c>
      <c r="D85" s="131">
        <f>'Full Time'!D85</f>
        <v>1</v>
      </c>
      <c r="E85" s="131">
        <f>'Part Time'!B85</f>
        <v>81</v>
      </c>
      <c r="F85" s="131">
        <f>'Part Time'!C85</f>
        <v>589</v>
      </c>
      <c r="G85" s="131">
        <f>'Part Time'!D85</f>
        <v>0</v>
      </c>
      <c r="H85" s="131">
        <f>'Part Time-EFT'!B85</f>
        <v>35.189999999999991</v>
      </c>
      <c r="I85" s="131">
        <f>'Part Time-EFT'!C85</f>
        <v>340.9</v>
      </c>
      <c r="J85" s="131">
        <f>'Part Time-EFT'!D85</f>
        <v>0</v>
      </c>
      <c r="K85" s="132">
        <f>'TOTAL EFT'!B85</f>
        <v>452.19000000000005</v>
      </c>
      <c r="L85" s="132">
        <f>'TOTAL EFT'!C85</f>
        <v>808.9</v>
      </c>
      <c r="M85" s="132">
        <f>'TOTAL EFT'!D85</f>
        <v>1</v>
      </c>
      <c r="N85" s="131">
        <f>Casual!B85</f>
        <v>38</v>
      </c>
      <c r="O85" s="131">
        <f>Casual!C85</f>
        <v>149</v>
      </c>
      <c r="P85" s="131">
        <f>Casual!D85</f>
        <v>0</v>
      </c>
      <c r="Q85" s="131">
        <f>Volunteers!B85</f>
        <v>61</v>
      </c>
      <c r="R85" s="131">
        <f>Volunteers!C85</f>
        <v>166</v>
      </c>
      <c r="S85" s="131">
        <f>Volunteers!D85</f>
        <v>4</v>
      </c>
      <c r="T85" s="131">
        <f>'Staff Movements'!B85</f>
        <v>120.70999999999998</v>
      </c>
      <c r="U85" s="131">
        <f>'Staff Movements'!C85</f>
        <v>95.490000000000009</v>
      </c>
      <c r="V85" s="130">
        <v>0</v>
      </c>
      <c r="W85" s="131">
        <v>3</v>
      </c>
      <c r="X85" s="133">
        <v>0</v>
      </c>
    </row>
    <row r="86" spans="1:24" x14ac:dyDescent="0.25">
      <c r="A86" s="129" t="s">
        <v>77</v>
      </c>
      <c r="B86" s="130">
        <f>'Full Time'!B86</f>
        <v>271</v>
      </c>
      <c r="C86" s="131">
        <f>'Full Time'!C86</f>
        <v>379</v>
      </c>
      <c r="D86" s="131">
        <f>'Full Time'!D86</f>
        <v>0</v>
      </c>
      <c r="E86" s="131">
        <f>'Part Time'!B86</f>
        <v>92</v>
      </c>
      <c r="F86" s="131">
        <f>'Part Time'!C86</f>
        <v>181</v>
      </c>
      <c r="G86" s="131">
        <f>'Part Time'!D86</f>
        <v>0</v>
      </c>
      <c r="H86" s="131">
        <f>'Part Time-EFT'!B86</f>
        <v>45.33</v>
      </c>
      <c r="I86" s="131">
        <f>'Part Time-EFT'!C86</f>
        <v>109.02000000000001</v>
      </c>
      <c r="J86" s="131">
        <f>'Part Time-EFT'!D86</f>
        <v>0</v>
      </c>
      <c r="K86" s="132">
        <f>'TOTAL EFT'!B86</f>
        <v>316.33</v>
      </c>
      <c r="L86" s="132">
        <f>'TOTAL EFT'!C86</f>
        <v>488.01999999999992</v>
      </c>
      <c r="M86" s="132">
        <f>'TOTAL EFT'!D86</f>
        <v>0</v>
      </c>
      <c r="N86" s="131">
        <f>Casual!B86</f>
        <v>8</v>
      </c>
      <c r="O86" s="131">
        <f>Casual!C86</f>
        <v>24</v>
      </c>
      <c r="P86" s="131">
        <f>Casual!D86</f>
        <v>0</v>
      </c>
      <c r="Q86" s="131">
        <f>Volunteers!B86</f>
        <v>0</v>
      </c>
      <c r="R86" s="131">
        <f>Volunteers!C86</f>
        <v>0</v>
      </c>
      <c r="S86" s="131">
        <f>Volunteers!D86</f>
        <v>0</v>
      </c>
      <c r="T86" s="131">
        <f>'Staff Movements'!B86</f>
        <v>0</v>
      </c>
      <c r="U86" s="131">
        <f>'Staff Movements'!C86</f>
        <v>0</v>
      </c>
      <c r="V86" s="130">
        <v>1</v>
      </c>
      <c r="W86" s="131">
        <v>0.5</v>
      </c>
      <c r="X86" s="133">
        <v>0</v>
      </c>
    </row>
    <row r="87" spans="1:24" x14ac:dyDescent="0.25">
      <c r="A87" s="129" t="s">
        <v>78</v>
      </c>
      <c r="B87" s="130">
        <f>'Full Time'!B87</f>
        <v>217</v>
      </c>
      <c r="C87" s="131">
        <f>'Full Time'!C87</f>
        <v>212</v>
      </c>
      <c r="D87" s="131">
        <f>'Full Time'!D87</f>
        <v>0</v>
      </c>
      <c r="E87" s="131">
        <f>'Part Time'!B87</f>
        <v>77</v>
      </c>
      <c r="F87" s="131">
        <f>'Part Time'!C87</f>
        <v>364</v>
      </c>
      <c r="G87" s="131">
        <f>'Part Time'!D87</f>
        <v>1</v>
      </c>
      <c r="H87" s="131">
        <f>'Part Time-EFT'!B87</f>
        <v>29.2</v>
      </c>
      <c r="I87" s="131">
        <f>'Part Time-EFT'!C87</f>
        <v>169.37999999999997</v>
      </c>
      <c r="J87" s="131">
        <f>'Part Time-EFT'!D87</f>
        <v>0.63</v>
      </c>
      <c r="K87" s="132">
        <f>'TOTAL EFT'!B87</f>
        <v>246.20000000000002</v>
      </c>
      <c r="L87" s="132">
        <f>'TOTAL EFT'!C87</f>
        <v>381.37999999999994</v>
      </c>
      <c r="M87" s="132">
        <f>'TOTAL EFT'!D87</f>
        <v>0.63</v>
      </c>
      <c r="N87" s="131">
        <f>Casual!B87</f>
        <v>0</v>
      </c>
      <c r="O87" s="131">
        <f>Casual!C87</f>
        <v>0</v>
      </c>
      <c r="P87" s="131">
        <f>Casual!D87</f>
        <v>0</v>
      </c>
      <c r="Q87" s="131">
        <f>Volunteers!B87</f>
        <v>52</v>
      </c>
      <c r="R87" s="131">
        <f>Volunteers!C87</f>
        <v>97</v>
      </c>
      <c r="S87" s="131">
        <f>Volunteers!D87</f>
        <v>0</v>
      </c>
      <c r="T87" s="131">
        <f>'Staff Movements'!B87</f>
        <v>60.93</v>
      </c>
      <c r="U87" s="131">
        <f>'Staff Movements'!C87</f>
        <v>81.279999999999987</v>
      </c>
      <c r="V87" s="130">
        <v>0</v>
      </c>
      <c r="W87" s="131">
        <v>2</v>
      </c>
      <c r="X87" s="133">
        <v>0</v>
      </c>
    </row>
    <row r="88" spans="1:24" x14ac:dyDescent="0.25">
      <c r="A88" s="129" t="s">
        <v>79</v>
      </c>
      <c r="B88" s="130">
        <f>'Full Time'!B88</f>
        <v>78</v>
      </c>
      <c r="C88" s="131">
        <f>'Full Time'!C88</f>
        <v>13</v>
      </c>
      <c r="D88" s="131">
        <f>'Full Time'!D88</f>
        <v>0</v>
      </c>
      <c r="E88" s="131">
        <f>'Part Time'!B88</f>
        <v>8</v>
      </c>
      <c r="F88" s="131">
        <f>'Part Time'!C88</f>
        <v>40</v>
      </c>
      <c r="G88" s="131">
        <f>'Part Time'!D88</f>
        <v>0</v>
      </c>
      <c r="H88" s="131">
        <f>'Part Time-EFT'!B88</f>
        <v>1</v>
      </c>
      <c r="I88" s="131">
        <f>'Part Time-EFT'!C88</f>
        <v>19.700000000000003</v>
      </c>
      <c r="J88" s="131">
        <f>'Part Time-EFT'!D88</f>
        <v>0</v>
      </c>
      <c r="K88" s="132">
        <f>'TOTAL EFT'!B88</f>
        <v>79</v>
      </c>
      <c r="L88" s="132">
        <f>'TOTAL EFT'!C88</f>
        <v>32.700000000000003</v>
      </c>
      <c r="M88" s="132">
        <f>'TOTAL EFT'!D88</f>
        <v>0</v>
      </c>
      <c r="N88" s="131">
        <f>Casual!B88</f>
        <v>0</v>
      </c>
      <c r="O88" s="131">
        <f>Casual!C88</f>
        <v>3</v>
      </c>
      <c r="P88" s="131">
        <f>Casual!D88</f>
        <v>0</v>
      </c>
      <c r="Q88" s="131">
        <f>Volunteers!B88</f>
        <v>13</v>
      </c>
      <c r="R88" s="131">
        <f>Volunteers!C88</f>
        <v>16</v>
      </c>
      <c r="S88" s="131">
        <f>Volunteers!D88</f>
        <v>0</v>
      </c>
      <c r="T88" s="131">
        <f>'Staff Movements'!B88</f>
        <v>3</v>
      </c>
      <c r="U88" s="131">
        <f>'Staff Movements'!C88</f>
        <v>18</v>
      </c>
      <c r="V88" s="130">
        <v>0</v>
      </c>
      <c r="W88" s="131">
        <v>0</v>
      </c>
      <c r="X88" s="133">
        <v>0</v>
      </c>
    </row>
    <row r="89" spans="1:24" x14ac:dyDescent="0.25">
      <c r="A89" s="134"/>
      <c r="B89" s="135"/>
      <c r="C89" s="136"/>
      <c r="D89" s="136"/>
      <c r="E89" s="136"/>
      <c r="F89" s="136"/>
      <c r="G89" s="136"/>
      <c r="H89" s="136"/>
      <c r="I89" s="136"/>
      <c r="J89" s="136"/>
      <c r="K89" s="137"/>
      <c r="L89" s="137"/>
      <c r="M89" s="137"/>
      <c r="N89" s="136"/>
      <c r="O89" s="136"/>
      <c r="P89" s="136"/>
      <c r="Q89" s="136"/>
      <c r="R89" s="136"/>
      <c r="S89" s="136"/>
      <c r="T89" s="136"/>
      <c r="U89" s="136"/>
      <c r="V89" s="135"/>
      <c r="W89" s="136"/>
      <c r="X89" s="138"/>
    </row>
    <row r="90" spans="1:24" x14ac:dyDescent="0.25">
      <c r="A90" s="139" t="s">
        <v>80</v>
      </c>
      <c r="B90" s="140">
        <f t="shared" ref="B90" si="0">SUM(B9:B89)</f>
        <v>13867.747975708502</v>
      </c>
      <c r="C90" s="141">
        <f t="shared" ref="C90:X90" si="1">SUM(C9:C89)</f>
        <v>11031.77935222672</v>
      </c>
      <c r="D90" s="141">
        <f t="shared" si="1"/>
        <v>6</v>
      </c>
      <c r="E90" s="141">
        <f t="shared" si="1"/>
        <v>3235</v>
      </c>
      <c r="F90" s="141">
        <f t="shared" si="1"/>
        <v>15757.379205465586</v>
      </c>
      <c r="G90" s="141">
        <f t="shared" si="1"/>
        <v>3</v>
      </c>
      <c r="H90" s="141">
        <f t="shared" si="1"/>
        <v>1419.4645075187968</v>
      </c>
      <c r="I90" s="141">
        <f t="shared" si="1"/>
        <v>8707.4437139097772</v>
      </c>
      <c r="J90" s="141">
        <f t="shared" si="1"/>
        <v>1.63</v>
      </c>
      <c r="K90" s="141">
        <f t="shared" si="1"/>
        <v>15287.212483227298</v>
      </c>
      <c r="L90" s="141">
        <f t="shared" si="1"/>
        <v>19739.223066136503</v>
      </c>
      <c r="M90" s="141">
        <f t="shared" si="1"/>
        <v>7.63</v>
      </c>
      <c r="N90" s="141">
        <f t="shared" si="1"/>
        <v>2485.2921429149796</v>
      </c>
      <c r="O90" s="141">
        <f t="shared" si="1"/>
        <v>5799.1173838056675</v>
      </c>
      <c r="P90" s="141">
        <f t="shared" si="1"/>
        <v>4</v>
      </c>
      <c r="Q90" s="141">
        <f t="shared" si="1"/>
        <v>4329.2959907097538</v>
      </c>
      <c r="R90" s="141">
        <f t="shared" si="1"/>
        <v>7646.7040092902462</v>
      </c>
      <c r="S90" s="141">
        <f t="shared" si="1"/>
        <v>195</v>
      </c>
      <c r="T90" s="141">
        <f t="shared" si="1"/>
        <v>5636.3514977443629</v>
      </c>
      <c r="U90" s="141">
        <f t="shared" si="1"/>
        <v>6006.8642157894747</v>
      </c>
      <c r="V90" s="141">
        <f t="shared" si="1"/>
        <v>42.8</v>
      </c>
      <c r="W90" s="141">
        <f t="shared" si="1"/>
        <v>62.07</v>
      </c>
      <c r="X90" s="142">
        <f t="shared" si="1"/>
        <v>0</v>
      </c>
    </row>
    <row r="91" spans="1:24"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39997558519241921"/>
  </sheetPr>
  <dimension ref="A1:A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47" width="8.7109375" style="113" customWidth="1"/>
    <col min="48" max="52" width="12.7109375" style="108"/>
    <col min="53" max="16384" width="12.7109375" style="109"/>
  </cols>
  <sheetData>
    <row r="1" spans="1:52"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row>
    <row r="2" spans="1:52"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c r="AU2" s="111"/>
    </row>
    <row r="3" spans="1:52" x14ac:dyDescent="0.25">
      <c r="A3" s="112" t="str">
        <f>'Employment Totals'!$A$3</f>
        <v>2018-19</v>
      </c>
    </row>
    <row r="4" spans="1:52" ht="15.75" x14ac:dyDescent="0.25">
      <c r="A4" s="145"/>
      <c r="B4" s="115" t="s">
        <v>167</v>
      </c>
      <c r="C4" s="116"/>
      <c r="D4" s="116"/>
      <c r="E4" s="115" t="s">
        <v>159</v>
      </c>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c r="AT4" s="116"/>
      <c r="AU4" s="117" t="s">
        <v>151</v>
      </c>
    </row>
    <row r="5" spans="1:52" s="119" customFormat="1" ht="14.25" x14ac:dyDescent="0.25">
      <c r="A5" s="118"/>
      <c r="B5" s="60"/>
      <c r="C5" s="61"/>
      <c r="D5" s="61"/>
      <c r="E5" s="60"/>
      <c r="F5" s="61"/>
      <c r="G5" s="61"/>
      <c r="H5" s="61"/>
      <c r="I5" s="61"/>
      <c r="J5" s="61"/>
      <c r="K5" s="61"/>
      <c r="L5" s="62"/>
      <c r="M5" s="62"/>
      <c r="N5" s="61"/>
      <c r="O5" s="62"/>
      <c r="P5" s="62"/>
      <c r="Q5" s="61"/>
      <c r="R5" s="62"/>
      <c r="S5" s="62"/>
      <c r="T5" s="61"/>
      <c r="U5" s="62"/>
      <c r="V5" s="62"/>
      <c r="W5" s="61"/>
      <c r="X5" s="62"/>
      <c r="Y5" s="62"/>
      <c r="Z5" s="61"/>
      <c r="AA5" s="62"/>
      <c r="AB5" s="62"/>
      <c r="AC5" s="61"/>
      <c r="AD5" s="62"/>
      <c r="AE5" s="62"/>
      <c r="AF5" s="61"/>
      <c r="AG5" s="61"/>
      <c r="AH5" s="62"/>
      <c r="AI5" s="62"/>
      <c r="AJ5" s="61"/>
      <c r="AK5" s="61"/>
      <c r="AL5" s="62"/>
      <c r="AM5" s="62"/>
      <c r="AN5" s="61"/>
      <c r="AO5" s="61"/>
      <c r="AP5" s="62"/>
      <c r="AQ5" s="62"/>
      <c r="AR5" s="61"/>
      <c r="AS5" s="61"/>
      <c r="AT5" s="62"/>
      <c r="AU5" s="73"/>
    </row>
    <row r="6" spans="1:52" ht="14.25" x14ac:dyDescent="0.25">
      <c r="A6" s="149"/>
      <c r="B6" s="71"/>
      <c r="C6" s="54"/>
      <c r="D6" s="54"/>
      <c r="E6" s="74">
        <v>23050</v>
      </c>
      <c r="F6" s="54"/>
      <c r="G6" s="72"/>
      <c r="H6" s="74">
        <v>23100</v>
      </c>
      <c r="I6" s="54"/>
      <c r="J6" s="72"/>
      <c r="K6" s="74">
        <v>23110</v>
      </c>
      <c r="L6" s="54"/>
      <c r="M6" s="72"/>
      <c r="N6" s="74">
        <v>23135</v>
      </c>
      <c r="O6" s="54"/>
      <c r="P6" s="72"/>
      <c r="Q6" s="74">
        <v>23150</v>
      </c>
      <c r="R6" s="54"/>
      <c r="S6" s="72"/>
      <c r="T6" s="74">
        <v>23200</v>
      </c>
      <c r="U6" s="54"/>
      <c r="V6" s="72"/>
      <c r="W6" s="74">
        <v>23250</v>
      </c>
      <c r="X6" s="54"/>
      <c r="Y6" s="72"/>
      <c r="Z6" s="74">
        <v>23300</v>
      </c>
      <c r="AA6" s="54"/>
      <c r="AB6" s="72"/>
      <c r="AC6" s="74">
        <v>23350</v>
      </c>
      <c r="AD6" s="54"/>
      <c r="AE6" s="72"/>
      <c r="AF6" s="74">
        <v>23600</v>
      </c>
      <c r="AG6" s="79"/>
      <c r="AH6" s="54"/>
      <c r="AI6" s="72"/>
      <c r="AJ6" s="74">
        <v>23605</v>
      </c>
      <c r="AK6" s="79"/>
      <c r="AL6" s="54"/>
      <c r="AM6" s="72"/>
      <c r="AN6" s="74">
        <v>23610</v>
      </c>
      <c r="AO6" s="79"/>
      <c r="AP6" s="54"/>
      <c r="AQ6" s="72"/>
      <c r="AR6" s="74">
        <v>23615</v>
      </c>
      <c r="AS6" s="79"/>
      <c r="AT6" s="54"/>
      <c r="AU6" s="55"/>
      <c r="AV6" s="109"/>
      <c r="AW6" s="109"/>
      <c r="AX6" s="109"/>
      <c r="AY6" s="109"/>
      <c r="AZ6" s="109"/>
    </row>
    <row r="7" spans="1:52" s="122" customFormat="1" ht="22.5" x14ac:dyDescent="0.25">
      <c r="A7" s="150"/>
      <c r="B7" s="69" t="s">
        <v>165</v>
      </c>
      <c r="C7" s="57" t="s">
        <v>165</v>
      </c>
      <c r="D7" s="67" t="s">
        <v>165</v>
      </c>
      <c r="E7" s="75" t="s">
        <v>82</v>
      </c>
      <c r="F7" s="76"/>
      <c r="G7" s="77"/>
      <c r="H7" s="75" t="s">
        <v>85</v>
      </c>
      <c r="I7" s="76"/>
      <c r="J7" s="77"/>
      <c r="K7" s="75" t="s">
        <v>86</v>
      </c>
      <c r="L7" s="76"/>
      <c r="M7" s="77"/>
      <c r="N7" s="75" t="s">
        <v>87</v>
      </c>
      <c r="O7" s="76"/>
      <c r="P7" s="77"/>
      <c r="Q7" s="75" t="s">
        <v>88</v>
      </c>
      <c r="R7" s="76"/>
      <c r="S7" s="77"/>
      <c r="T7" s="75" t="s">
        <v>89</v>
      </c>
      <c r="U7" s="76"/>
      <c r="V7" s="77"/>
      <c r="W7" s="75" t="s">
        <v>90</v>
      </c>
      <c r="X7" s="76"/>
      <c r="Y7" s="77"/>
      <c r="Z7" s="75" t="s">
        <v>91</v>
      </c>
      <c r="AA7" s="76"/>
      <c r="AB7" s="77"/>
      <c r="AC7" s="75" t="s">
        <v>92</v>
      </c>
      <c r="AD7" s="76"/>
      <c r="AE7" s="77"/>
      <c r="AF7" s="75" t="s">
        <v>93</v>
      </c>
      <c r="AG7" s="80"/>
      <c r="AH7" s="76"/>
      <c r="AI7" s="77"/>
      <c r="AJ7" s="75" t="s">
        <v>94</v>
      </c>
      <c r="AK7" s="80"/>
      <c r="AL7" s="76"/>
      <c r="AM7" s="77"/>
      <c r="AN7" s="75" t="s">
        <v>95</v>
      </c>
      <c r="AO7" s="80"/>
      <c r="AP7" s="76"/>
      <c r="AQ7" s="77"/>
      <c r="AR7" s="75" t="s">
        <v>96</v>
      </c>
      <c r="AS7" s="80"/>
      <c r="AT7" s="76"/>
      <c r="AU7" s="78"/>
    </row>
    <row r="8" spans="1:52" x14ac:dyDescent="0.25">
      <c r="A8" s="151"/>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103</v>
      </c>
      <c r="U8" s="59" t="s">
        <v>104</v>
      </c>
      <c r="V8" s="68" t="s">
        <v>144</v>
      </c>
      <c r="W8" s="70" t="s">
        <v>103</v>
      </c>
      <c r="X8" s="59" t="s">
        <v>104</v>
      </c>
      <c r="Y8" s="68" t="s">
        <v>144</v>
      </c>
      <c r="Z8" s="70" t="s">
        <v>103</v>
      </c>
      <c r="AA8" s="59" t="s">
        <v>104</v>
      </c>
      <c r="AB8" s="68" t="s">
        <v>144</v>
      </c>
      <c r="AC8" s="70" t="s">
        <v>103</v>
      </c>
      <c r="AD8" s="59" t="s">
        <v>104</v>
      </c>
      <c r="AE8" s="68" t="s">
        <v>144</v>
      </c>
      <c r="AF8" s="70"/>
      <c r="AG8" s="59" t="s">
        <v>103</v>
      </c>
      <c r="AH8" s="59" t="s">
        <v>104</v>
      </c>
      <c r="AI8" s="68" t="s">
        <v>144</v>
      </c>
      <c r="AJ8" s="70"/>
      <c r="AK8" s="59" t="s">
        <v>103</v>
      </c>
      <c r="AL8" s="59" t="s">
        <v>104</v>
      </c>
      <c r="AM8" s="68" t="s">
        <v>144</v>
      </c>
      <c r="AN8" s="70"/>
      <c r="AO8" s="59" t="s">
        <v>103</v>
      </c>
      <c r="AP8" s="59" t="s">
        <v>104</v>
      </c>
      <c r="AQ8" s="68" t="s">
        <v>144</v>
      </c>
      <c r="AR8" s="70"/>
      <c r="AS8" s="59" t="s">
        <v>103</v>
      </c>
      <c r="AT8" s="59" t="s">
        <v>104</v>
      </c>
      <c r="AU8" s="58" t="s">
        <v>144</v>
      </c>
    </row>
    <row r="9" spans="1:52" x14ac:dyDescent="0.25">
      <c r="A9" s="124"/>
      <c r="B9" s="125"/>
      <c r="C9" s="126"/>
      <c r="D9" s="126"/>
      <c r="E9" s="152"/>
      <c r="F9" s="153"/>
      <c r="G9" s="153"/>
      <c r="H9" s="153"/>
      <c r="I9" s="153"/>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row>
    <row r="10" spans="1:52" x14ac:dyDescent="0.25">
      <c r="A10" s="129" t="s">
        <v>1</v>
      </c>
      <c r="B10" s="130">
        <v>33</v>
      </c>
      <c r="C10" s="131">
        <v>17</v>
      </c>
      <c r="D10" s="131">
        <v>0</v>
      </c>
      <c r="E10" s="156">
        <v>2</v>
      </c>
      <c r="F10" s="157">
        <v>8</v>
      </c>
      <c r="G10" s="157">
        <v>0</v>
      </c>
      <c r="H10" s="157">
        <v>0</v>
      </c>
      <c r="I10" s="157">
        <v>1</v>
      </c>
      <c r="J10" s="157">
        <v>0</v>
      </c>
      <c r="K10" s="157">
        <v>0</v>
      </c>
      <c r="L10" s="157">
        <v>0</v>
      </c>
      <c r="M10" s="157">
        <v>0</v>
      </c>
      <c r="N10" s="157">
        <v>10</v>
      </c>
      <c r="O10" s="157">
        <v>3</v>
      </c>
      <c r="P10" s="157">
        <v>0</v>
      </c>
      <c r="Q10" s="157">
        <v>0</v>
      </c>
      <c r="R10" s="157">
        <v>0</v>
      </c>
      <c r="S10" s="157">
        <v>0</v>
      </c>
      <c r="T10" s="157">
        <v>3</v>
      </c>
      <c r="U10" s="157">
        <v>0</v>
      </c>
      <c r="V10" s="157">
        <v>0</v>
      </c>
      <c r="W10" s="157">
        <v>0</v>
      </c>
      <c r="X10" s="157">
        <v>0</v>
      </c>
      <c r="Y10" s="157">
        <v>0</v>
      </c>
      <c r="Z10" s="157">
        <v>3</v>
      </c>
      <c r="AA10" s="157">
        <v>2</v>
      </c>
      <c r="AB10" s="157">
        <v>0</v>
      </c>
      <c r="AC10" s="157">
        <v>15</v>
      </c>
      <c r="AD10" s="157">
        <v>3</v>
      </c>
      <c r="AE10" s="157">
        <v>0</v>
      </c>
      <c r="AF10" s="157">
        <v>0</v>
      </c>
      <c r="AG10" s="157">
        <v>0</v>
      </c>
      <c r="AH10" s="157">
        <v>0</v>
      </c>
      <c r="AI10" s="157">
        <v>0</v>
      </c>
      <c r="AJ10" s="157">
        <v>0</v>
      </c>
      <c r="AK10" s="157">
        <v>0</v>
      </c>
      <c r="AL10" s="157">
        <v>0</v>
      </c>
      <c r="AM10" s="157">
        <v>0</v>
      </c>
      <c r="AN10" s="157">
        <v>0</v>
      </c>
      <c r="AO10" s="157">
        <v>0</v>
      </c>
      <c r="AP10" s="157">
        <v>0</v>
      </c>
      <c r="AQ10" s="157">
        <v>0</v>
      </c>
      <c r="AR10" s="157">
        <v>0</v>
      </c>
      <c r="AS10" s="157">
        <v>0</v>
      </c>
      <c r="AT10" s="157">
        <v>0</v>
      </c>
      <c r="AU10" s="158">
        <v>0</v>
      </c>
    </row>
    <row r="11" spans="1:52" x14ac:dyDescent="0.25">
      <c r="A11" s="129" t="s">
        <v>2</v>
      </c>
      <c r="B11" s="130">
        <v>70</v>
      </c>
      <c r="C11" s="131">
        <v>30</v>
      </c>
      <c r="D11" s="131">
        <v>0</v>
      </c>
      <c r="E11" s="156">
        <v>8</v>
      </c>
      <c r="F11" s="157">
        <v>12</v>
      </c>
      <c r="G11" s="157">
        <v>0</v>
      </c>
      <c r="H11" s="157">
        <v>0</v>
      </c>
      <c r="I11" s="157">
        <v>1</v>
      </c>
      <c r="J11" s="157">
        <v>0</v>
      </c>
      <c r="K11" s="157">
        <v>0</v>
      </c>
      <c r="L11" s="157">
        <v>2</v>
      </c>
      <c r="M11" s="157">
        <v>0</v>
      </c>
      <c r="N11" s="157">
        <v>19</v>
      </c>
      <c r="O11" s="157">
        <v>4</v>
      </c>
      <c r="P11" s="157">
        <v>0</v>
      </c>
      <c r="Q11" s="157">
        <v>1</v>
      </c>
      <c r="R11" s="157">
        <v>0</v>
      </c>
      <c r="S11" s="157">
        <v>0</v>
      </c>
      <c r="T11" s="157">
        <v>0</v>
      </c>
      <c r="U11" s="157">
        <v>0</v>
      </c>
      <c r="V11" s="157">
        <v>0</v>
      </c>
      <c r="W11" s="157">
        <v>1</v>
      </c>
      <c r="X11" s="157">
        <v>1</v>
      </c>
      <c r="Y11" s="157">
        <v>0</v>
      </c>
      <c r="Z11" s="157">
        <v>3</v>
      </c>
      <c r="AA11" s="157">
        <v>5</v>
      </c>
      <c r="AB11" s="157">
        <v>0</v>
      </c>
      <c r="AC11" s="157">
        <v>38</v>
      </c>
      <c r="AD11" s="157">
        <v>5</v>
      </c>
      <c r="AE11" s="157">
        <v>0</v>
      </c>
      <c r="AF11" s="157">
        <v>0</v>
      </c>
      <c r="AG11" s="157">
        <v>0</v>
      </c>
      <c r="AH11" s="157">
        <v>0</v>
      </c>
      <c r="AI11" s="157">
        <v>0</v>
      </c>
      <c r="AJ11" s="157">
        <v>0</v>
      </c>
      <c r="AK11" s="157">
        <v>0</v>
      </c>
      <c r="AL11" s="157">
        <v>0</v>
      </c>
      <c r="AM11" s="157">
        <v>0</v>
      </c>
      <c r="AN11" s="157">
        <v>0</v>
      </c>
      <c r="AO11" s="157">
        <v>0</v>
      </c>
      <c r="AP11" s="157">
        <v>0</v>
      </c>
      <c r="AQ11" s="157">
        <v>0</v>
      </c>
      <c r="AR11" s="157">
        <v>0</v>
      </c>
      <c r="AS11" s="157">
        <v>0</v>
      </c>
      <c r="AT11" s="157">
        <v>0</v>
      </c>
      <c r="AU11" s="158">
        <v>0</v>
      </c>
    </row>
    <row r="12" spans="1:52" x14ac:dyDescent="0.25">
      <c r="A12" s="129" t="s">
        <v>3</v>
      </c>
      <c r="B12" s="130">
        <v>284</v>
      </c>
      <c r="C12" s="131">
        <v>175</v>
      </c>
      <c r="D12" s="131">
        <v>0</v>
      </c>
      <c r="E12" s="156">
        <v>57</v>
      </c>
      <c r="F12" s="157">
        <v>54</v>
      </c>
      <c r="G12" s="157">
        <v>0</v>
      </c>
      <c r="H12" s="157">
        <v>4</v>
      </c>
      <c r="I12" s="157">
        <v>21</v>
      </c>
      <c r="J12" s="157">
        <v>0</v>
      </c>
      <c r="K12" s="157">
        <v>2</v>
      </c>
      <c r="L12" s="157">
        <v>6</v>
      </c>
      <c r="M12" s="157">
        <v>0</v>
      </c>
      <c r="N12" s="157">
        <v>88</v>
      </c>
      <c r="O12" s="157">
        <v>45</v>
      </c>
      <c r="P12" s="157">
        <v>0</v>
      </c>
      <c r="Q12" s="157">
        <v>18</v>
      </c>
      <c r="R12" s="157">
        <v>0</v>
      </c>
      <c r="S12" s="157">
        <v>0</v>
      </c>
      <c r="T12" s="157">
        <v>17</v>
      </c>
      <c r="U12" s="157">
        <v>3</v>
      </c>
      <c r="V12" s="157">
        <v>0</v>
      </c>
      <c r="W12" s="157">
        <v>3</v>
      </c>
      <c r="X12" s="157">
        <v>2</v>
      </c>
      <c r="Y12" s="157">
        <v>0</v>
      </c>
      <c r="Z12" s="157">
        <v>17</v>
      </c>
      <c r="AA12" s="157">
        <v>29</v>
      </c>
      <c r="AB12" s="157">
        <v>0</v>
      </c>
      <c r="AC12" s="157">
        <v>78</v>
      </c>
      <c r="AD12" s="157">
        <v>15</v>
      </c>
      <c r="AE12" s="157">
        <v>0</v>
      </c>
      <c r="AF12" s="157">
        <v>0</v>
      </c>
      <c r="AG12" s="157">
        <v>0</v>
      </c>
      <c r="AH12" s="157">
        <v>0</v>
      </c>
      <c r="AI12" s="157">
        <v>0</v>
      </c>
      <c r="AJ12" s="157">
        <v>0</v>
      </c>
      <c r="AK12" s="157">
        <v>0</v>
      </c>
      <c r="AL12" s="157">
        <v>0</v>
      </c>
      <c r="AM12" s="157">
        <v>0</v>
      </c>
      <c r="AN12" s="157">
        <v>0</v>
      </c>
      <c r="AO12" s="157">
        <v>0</v>
      </c>
      <c r="AP12" s="157">
        <v>0</v>
      </c>
      <c r="AQ12" s="157">
        <v>0</v>
      </c>
      <c r="AR12" s="157">
        <v>0</v>
      </c>
      <c r="AS12" s="157">
        <v>0</v>
      </c>
      <c r="AT12" s="157">
        <v>0</v>
      </c>
      <c r="AU12" s="158">
        <v>0</v>
      </c>
    </row>
    <row r="13" spans="1:52" x14ac:dyDescent="0.25">
      <c r="A13" s="129" t="s">
        <v>4</v>
      </c>
      <c r="B13" s="130">
        <v>255</v>
      </c>
      <c r="C13" s="131">
        <v>183</v>
      </c>
      <c r="D13" s="131">
        <v>0</v>
      </c>
      <c r="E13" s="156">
        <v>49</v>
      </c>
      <c r="F13" s="157">
        <v>56</v>
      </c>
      <c r="G13" s="157">
        <v>0</v>
      </c>
      <c r="H13" s="157">
        <v>3</v>
      </c>
      <c r="I13" s="157">
        <v>48</v>
      </c>
      <c r="J13" s="157">
        <v>0</v>
      </c>
      <c r="K13" s="157">
        <v>4</v>
      </c>
      <c r="L13" s="157">
        <v>23</v>
      </c>
      <c r="M13" s="157">
        <v>0</v>
      </c>
      <c r="N13" s="157">
        <v>80</v>
      </c>
      <c r="O13" s="157">
        <v>27</v>
      </c>
      <c r="P13" s="157">
        <v>0</v>
      </c>
      <c r="Q13" s="157">
        <v>30</v>
      </c>
      <c r="R13" s="157">
        <v>4</v>
      </c>
      <c r="S13" s="157">
        <v>0</v>
      </c>
      <c r="T13" s="157">
        <v>29</v>
      </c>
      <c r="U13" s="157">
        <v>6</v>
      </c>
      <c r="V13" s="157">
        <v>0</v>
      </c>
      <c r="W13" s="157">
        <v>14</v>
      </c>
      <c r="X13" s="157">
        <v>2</v>
      </c>
      <c r="Y13" s="157">
        <v>0</v>
      </c>
      <c r="Z13" s="157">
        <v>27</v>
      </c>
      <c r="AA13" s="157">
        <v>16</v>
      </c>
      <c r="AB13" s="157">
        <v>0</v>
      </c>
      <c r="AC13" s="157">
        <v>19</v>
      </c>
      <c r="AD13" s="157">
        <v>1</v>
      </c>
      <c r="AE13" s="157">
        <v>0</v>
      </c>
      <c r="AF13" s="157">
        <v>0</v>
      </c>
      <c r="AG13" s="157">
        <v>0</v>
      </c>
      <c r="AH13" s="157">
        <v>0</v>
      </c>
      <c r="AI13" s="157">
        <v>0</v>
      </c>
      <c r="AJ13" s="157">
        <v>0</v>
      </c>
      <c r="AK13" s="157">
        <v>0</v>
      </c>
      <c r="AL13" s="157">
        <v>0</v>
      </c>
      <c r="AM13" s="157">
        <v>0</v>
      </c>
      <c r="AN13" s="157">
        <v>0</v>
      </c>
      <c r="AO13" s="157">
        <v>0</v>
      </c>
      <c r="AP13" s="157">
        <v>0</v>
      </c>
      <c r="AQ13" s="157">
        <v>0</v>
      </c>
      <c r="AR13" s="157">
        <v>0</v>
      </c>
      <c r="AS13" s="157">
        <v>0</v>
      </c>
      <c r="AT13" s="157">
        <v>0</v>
      </c>
      <c r="AU13" s="158">
        <v>0</v>
      </c>
    </row>
    <row r="14" spans="1:52" x14ac:dyDescent="0.25">
      <c r="A14" s="129" t="s">
        <v>5</v>
      </c>
      <c r="B14" s="130">
        <v>122</v>
      </c>
      <c r="C14" s="131">
        <v>94</v>
      </c>
      <c r="D14" s="131">
        <v>0</v>
      </c>
      <c r="E14" s="156">
        <v>19</v>
      </c>
      <c r="F14" s="157">
        <v>52</v>
      </c>
      <c r="G14" s="157">
        <v>0</v>
      </c>
      <c r="H14" s="157">
        <v>1</v>
      </c>
      <c r="I14" s="157">
        <v>4</v>
      </c>
      <c r="J14" s="157">
        <v>0</v>
      </c>
      <c r="K14" s="157">
        <v>0</v>
      </c>
      <c r="L14" s="157">
        <v>5</v>
      </c>
      <c r="M14" s="157">
        <v>0</v>
      </c>
      <c r="N14" s="157">
        <v>36</v>
      </c>
      <c r="O14" s="157">
        <v>6</v>
      </c>
      <c r="P14" s="157">
        <v>0</v>
      </c>
      <c r="Q14" s="157">
        <v>2</v>
      </c>
      <c r="R14" s="157">
        <v>1</v>
      </c>
      <c r="S14" s="157">
        <v>0</v>
      </c>
      <c r="T14" s="157">
        <v>0</v>
      </c>
      <c r="U14" s="157">
        <v>0</v>
      </c>
      <c r="V14" s="157">
        <v>0</v>
      </c>
      <c r="W14" s="157">
        <v>2</v>
      </c>
      <c r="X14" s="157">
        <v>3</v>
      </c>
      <c r="Y14" s="157">
        <v>0</v>
      </c>
      <c r="Z14" s="157">
        <v>13</v>
      </c>
      <c r="AA14" s="157">
        <v>18</v>
      </c>
      <c r="AB14" s="157">
        <v>0</v>
      </c>
      <c r="AC14" s="157">
        <v>49</v>
      </c>
      <c r="AD14" s="157">
        <v>5</v>
      </c>
      <c r="AE14" s="157">
        <v>0</v>
      </c>
      <c r="AF14" s="157">
        <v>0</v>
      </c>
      <c r="AG14" s="157">
        <v>0</v>
      </c>
      <c r="AH14" s="157">
        <v>0</v>
      </c>
      <c r="AI14" s="157">
        <v>0</v>
      </c>
      <c r="AJ14" s="157">
        <v>0</v>
      </c>
      <c r="AK14" s="157">
        <v>0</v>
      </c>
      <c r="AL14" s="157">
        <v>0</v>
      </c>
      <c r="AM14" s="157">
        <v>0</v>
      </c>
      <c r="AN14" s="157">
        <v>0</v>
      </c>
      <c r="AO14" s="157">
        <v>0</v>
      </c>
      <c r="AP14" s="157">
        <v>0</v>
      </c>
      <c r="AQ14" s="157">
        <v>0</v>
      </c>
      <c r="AR14" s="157">
        <v>0</v>
      </c>
      <c r="AS14" s="157">
        <v>0</v>
      </c>
      <c r="AT14" s="157">
        <v>0</v>
      </c>
      <c r="AU14" s="158">
        <v>0</v>
      </c>
    </row>
    <row r="15" spans="1:52" x14ac:dyDescent="0.25">
      <c r="A15" s="129" t="s">
        <v>6</v>
      </c>
      <c r="B15" s="130">
        <v>106</v>
      </c>
      <c r="C15" s="131">
        <v>94</v>
      </c>
      <c r="D15" s="131">
        <v>0</v>
      </c>
      <c r="E15" s="156">
        <v>12</v>
      </c>
      <c r="F15" s="157">
        <v>22</v>
      </c>
      <c r="G15" s="157">
        <v>0</v>
      </c>
      <c r="H15" s="157">
        <v>0</v>
      </c>
      <c r="I15" s="157">
        <v>5</v>
      </c>
      <c r="J15" s="157">
        <v>0</v>
      </c>
      <c r="K15" s="157">
        <v>2</v>
      </c>
      <c r="L15" s="157">
        <v>9</v>
      </c>
      <c r="M15" s="157">
        <v>0</v>
      </c>
      <c r="N15" s="157">
        <v>47</v>
      </c>
      <c r="O15" s="157">
        <v>8</v>
      </c>
      <c r="P15" s="157">
        <v>0</v>
      </c>
      <c r="Q15" s="157">
        <v>0</v>
      </c>
      <c r="R15" s="157">
        <v>1</v>
      </c>
      <c r="S15" s="157">
        <v>0</v>
      </c>
      <c r="T15" s="157">
        <v>0</v>
      </c>
      <c r="U15" s="157">
        <v>0</v>
      </c>
      <c r="V15" s="157">
        <v>0</v>
      </c>
      <c r="W15" s="157">
        <v>12</v>
      </c>
      <c r="X15" s="157">
        <v>2</v>
      </c>
      <c r="Y15" s="157">
        <v>0</v>
      </c>
      <c r="Z15" s="157">
        <v>10</v>
      </c>
      <c r="AA15" s="157">
        <v>23</v>
      </c>
      <c r="AB15" s="157">
        <v>0</v>
      </c>
      <c r="AC15" s="157">
        <v>18</v>
      </c>
      <c r="AD15" s="157">
        <v>6</v>
      </c>
      <c r="AE15" s="157">
        <v>0</v>
      </c>
      <c r="AF15" s="157" t="s">
        <v>174</v>
      </c>
      <c r="AG15" s="157">
        <v>5</v>
      </c>
      <c r="AH15" s="157">
        <v>18</v>
      </c>
      <c r="AI15" s="157">
        <v>0</v>
      </c>
      <c r="AJ15" s="157">
        <v>0</v>
      </c>
      <c r="AK15" s="157">
        <v>0</v>
      </c>
      <c r="AL15" s="157">
        <v>0</v>
      </c>
      <c r="AM15" s="157">
        <v>0</v>
      </c>
      <c r="AN15" s="157">
        <v>0</v>
      </c>
      <c r="AO15" s="157">
        <v>0</v>
      </c>
      <c r="AP15" s="157">
        <v>0</v>
      </c>
      <c r="AQ15" s="157">
        <v>0</v>
      </c>
      <c r="AR15" s="157">
        <v>0</v>
      </c>
      <c r="AS15" s="157">
        <v>0</v>
      </c>
      <c r="AT15" s="157">
        <v>0</v>
      </c>
      <c r="AU15" s="158">
        <v>0</v>
      </c>
    </row>
    <row r="16" spans="1:52" x14ac:dyDescent="0.25">
      <c r="A16" s="129" t="s">
        <v>7</v>
      </c>
      <c r="B16" s="130">
        <v>122</v>
      </c>
      <c r="C16" s="131">
        <v>150</v>
      </c>
      <c r="D16" s="131">
        <v>0</v>
      </c>
      <c r="E16" s="156">
        <v>52</v>
      </c>
      <c r="F16" s="157">
        <v>54</v>
      </c>
      <c r="G16" s="157">
        <v>0</v>
      </c>
      <c r="H16" s="157">
        <v>0</v>
      </c>
      <c r="I16" s="157">
        <v>10</v>
      </c>
      <c r="J16" s="157">
        <v>0</v>
      </c>
      <c r="K16" s="157">
        <v>2</v>
      </c>
      <c r="L16" s="157">
        <v>18</v>
      </c>
      <c r="M16" s="157">
        <v>0</v>
      </c>
      <c r="N16" s="157">
        <v>9</v>
      </c>
      <c r="O16" s="157">
        <v>22</v>
      </c>
      <c r="P16" s="157">
        <v>0</v>
      </c>
      <c r="Q16" s="157">
        <v>1</v>
      </c>
      <c r="R16" s="157">
        <v>5</v>
      </c>
      <c r="S16" s="157">
        <v>0</v>
      </c>
      <c r="T16" s="157">
        <v>12</v>
      </c>
      <c r="U16" s="157">
        <v>2</v>
      </c>
      <c r="V16" s="157">
        <v>0</v>
      </c>
      <c r="W16" s="157">
        <v>8</v>
      </c>
      <c r="X16" s="157">
        <v>2</v>
      </c>
      <c r="Y16" s="157">
        <v>0</v>
      </c>
      <c r="Z16" s="157">
        <v>24</v>
      </c>
      <c r="AA16" s="157">
        <v>27</v>
      </c>
      <c r="AB16" s="157">
        <v>0</v>
      </c>
      <c r="AC16" s="157">
        <v>0</v>
      </c>
      <c r="AD16" s="157">
        <v>0</v>
      </c>
      <c r="AE16" s="157">
        <v>0</v>
      </c>
      <c r="AF16" s="157" t="s">
        <v>175</v>
      </c>
      <c r="AG16" s="157">
        <v>2</v>
      </c>
      <c r="AH16" s="157">
        <v>4</v>
      </c>
      <c r="AI16" s="157">
        <v>0</v>
      </c>
      <c r="AJ16" s="157" t="s">
        <v>176</v>
      </c>
      <c r="AK16" s="157">
        <v>7</v>
      </c>
      <c r="AL16" s="157">
        <v>3</v>
      </c>
      <c r="AM16" s="157">
        <v>0</v>
      </c>
      <c r="AN16" s="157" t="s">
        <v>177</v>
      </c>
      <c r="AO16" s="157">
        <v>2</v>
      </c>
      <c r="AP16" s="157">
        <v>1</v>
      </c>
      <c r="AQ16" s="157">
        <v>0</v>
      </c>
      <c r="AR16" s="157" t="s">
        <v>178</v>
      </c>
      <c r="AS16" s="157">
        <v>3</v>
      </c>
      <c r="AT16" s="157">
        <v>2</v>
      </c>
      <c r="AU16" s="158">
        <v>0</v>
      </c>
    </row>
    <row r="17" spans="1:52" ht="14.25" x14ac:dyDescent="0.25">
      <c r="A17" s="129" t="s">
        <v>8</v>
      </c>
      <c r="B17" s="130">
        <v>46</v>
      </c>
      <c r="C17" s="131">
        <v>34</v>
      </c>
      <c r="D17" s="131">
        <v>0</v>
      </c>
      <c r="E17" s="156">
        <v>10</v>
      </c>
      <c r="F17" s="157">
        <v>16</v>
      </c>
      <c r="G17" s="157">
        <v>0</v>
      </c>
      <c r="H17" s="157">
        <v>0</v>
      </c>
      <c r="I17" s="157">
        <v>3</v>
      </c>
      <c r="J17" s="157">
        <v>0</v>
      </c>
      <c r="K17" s="157">
        <v>0</v>
      </c>
      <c r="L17" s="157">
        <v>4</v>
      </c>
      <c r="M17" s="157">
        <v>0</v>
      </c>
      <c r="N17" s="157">
        <v>5</v>
      </c>
      <c r="O17" s="157">
        <v>7</v>
      </c>
      <c r="P17" s="157">
        <v>0</v>
      </c>
      <c r="Q17" s="157">
        <v>4</v>
      </c>
      <c r="R17" s="157">
        <v>0</v>
      </c>
      <c r="S17" s="157">
        <v>0</v>
      </c>
      <c r="T17" s="157">
        <v>0</v>
      </c>
      <c r="U17" s="157">
        <v>0</v>
      </c>
      <c r="V17" s="157">
        <v>0</v>
      </c>
      <c r="W17" s="157">
        <v>0</v>
      </c>
      <c r="X17" s="157">
        <v>0</v>
      </c>
      <c r="Y17" s="157">
        <v>0</v>
      </c>
      <c r="Z17" s="157">
        <v>2</v>
      </c>
      <c r="AA17" s="157">
        <v>4</v>
      </c>
      <c r="AB17" s="157">
        <v>0</v>
      </c>
      <c r="AC17" s="157">
        <v>25</v>
      </c>
      <c r="AD17" s="157">
        <v>0</v>
      </c>
      <c r="AE17" s="157">
        <v>0</v>
      </c>
      <c r="AF17" s="157">
        <v>0</v>
      </c>
      <c r="AG17" s="157">
        <v>0</v>
      </c>
      <c r="AH17" s="157">
        <v>0</v>
      </c>
      <c r="AI17" s="157">
        <v>0</v>
      </c>
      <c r="AJ17" s="157">
        <v>0</v>
      </c>
      <c r="AK17" s="157">
        <v>0</v>
      </c>
      <c r="AL17" s="157">
        <v>0</v>
      </c>
      <c r="AM17" s="157">
        <v>0</v>
      </c>
      <c r="AN17" s="157">
        <v>0</v>
      </c>
      <c r="AO17" s="157">
        <v>0</v>
      </c>
      <c r="AP17" s="157">
        <v>0</v>
      </c>
      <c r="AQ17" s="157">
        <v>0</v>
      </c>
      <c r="AR17" s="157">
        <v>0</v>
      </c>
      <c r="AS17" s="157">
        <v>0</v>
      </c>
      <c r="AT17" s="157">
        <v>0</v>
      </c>
      <c r="AU17" s="158">
        <v>0</v>
      </c>
      <c r="AV17" s="109"/>
      <c r="AW17" s="109"/>
      <c r="AX17" s="109"/>
      <c r="AY17" s="109"/>
      <c r="AZ17" s="109"/>
    </row>
    <row r="18" spans="1:52" ht="14.25" x14ac:dyDescent="0.25">
      <c r="A18" s="129" t="s">
        <v>9</v>
      </c>
      <c r="B18" s="130">
        <v>309.61</v>
      </c>
      <c r="C18" s="131">
        <v>278</v>
      </c>
      <c r="D18" s="131">
        <v>0</v>
      </c>
      <c r="E18" s="156">
        <v>71</v>
      </c>
      <c r="F18" s="157">
        <v>90</v>
      </c>
      <c r="G18" s="157">
        <v>0</v>
      </c>
      <c r="H18" s="157">
        <v>7</v>
      </c>
      <c r="I18" s="157">
        <v>25</v>
      </c>
      <c r="J18" s="157">
        <v>0</v>
      </c>
      <c r="K18" s="157">
        <v>10</v>
      </c>
      <c r="L18" s="157">
        <v>25</v>
      </c>
      <c r="M18" s="157">
        <v>0</v>
      </c>
      <c r="N18" s="157">
        <v>7</v>
      </c>
      <c r="O18" s="157">
        <v>51</v>
      </c>
      <c r="P18" s="157">
        <v>0</v>
      </c>
      <c r="Q18" s="157">
        <v>65.069999999999993</v>
      </c>
      <c r="R18" s="157">
        <v>4</v>
      </c>
      <c r="S18" s="157">
        <v>0</v>
      </c>
      <c r="T18" s="157">
        <v>19</v>
      </c>
      <c r="U18" s="157">
        <v>8</v>
      </c>
      <c r="V18" s="157">
        <v>0</v>
      </c>
      <c r="W18" s="157">
        <v>4</v>
      </c>
      <c r="X18" s="157">
        <v>6</v>
      </c>
      <c r="Y18" s="157">
        <v>0</v>
      </c>
      <c r="Z18" s="157">
        <v>0</v>
      </c>
      <c r="AA18" s="157">
        <v>1</v>
      </c>
      <c r="AB18" s="157">
        <v>0</v>
      </c>
      <c r="AC18" s="157">
        <v>17</v>
      </c>
      <c r="AD18" s="157">
        <v>10</v>
      </c>
      <c r="AE18" s="157">
        <v>0</v>
      </c>
      <c r="AF18" s="157" t="s">
        <v>179</v>
      </c>
      <c r="AG18" s="157">
        <v>31</v>
      </c>
      <c r="AH18" s="157">
        <v>28</v>
      </c>
      <c r="AI18" s="157">
        <v>0</v>
      </c>
      <c r="AJ18" s="157" t="s">
        <v>180</v>
      </c>
      <c r="AK18" s="157">
        <v>56</v>
      </c>
      <c r="AL18" s="157">
        <v>15</v>
      </c>
      <c r="AM18" s="157">
        <v>0</v>
      </c>
      <c r="AN18" s="157" t="s">
        <v>181</v>
      </c>
      <c r="AO18" s="157">
        <v>22.54</v>
      </c>
      <c r="AP18" s="157">
        <v>15</v>
      </c>
      <c r="AQ18" s="157">
        <v>0</v>
      </c>
      <c r="AR18" s="157">
        <v>0</v>
      </c>
      <c r="AS18" s="157">
        <v>0</v>
      </c>
      <c r="AT18" s="157">
        <v>0</v>
      </c>
      <c r="AU18" s="158">
        <v>0</v>
      </c>
      <c r="AV18" s="109"/>
      <c r="AW18" s="109"/>
      <c r="AX18" s="109"/>
      <c r="AY18" s="109"/>
      <c r="AZ18" s="109"/>
    </row>
    <row r="19" spans="1:52" ht="14.25" x14ac:dyDescent="0.25">
      <c r="A19" s="129" t="s">
        <v>10</v>
      </c>
      <c r="B19" s="130">
        <v>354</v>
      </c>
      <c r="C19" s="131">
        <v>218</v>
      </c>
      <c r="D19" s="131">
        <v>0</v>
      </c>
      <c r="E19" s="156">
        <v>48</v>
      </c>
      <c r="F19" s="157">
        <v>40</v>
      </c>
      <c r="G19" s="157">
        <v>0</v>
      </c>
      <c r="H19" s="157">
        <v>10</v>
      </c>
      <c r="I19" s="157">
        <v>45</v>
      </c>
      <c r="J19" s="157">
        <v>0</v>
      </c>
      <c r="K19" s="157">
        <v>8</v>
      </c>
      <c r="L19" s="157">
        <v>22</v>
      </c>
      <c r="M19" s="157">
        <v>0</v>
      </c>
      <c r="N19" s="157">
        <v>108</v>
      </c>
      <c r="O19" s="157">
        <v>37</v>
      </c>
      <c r="P19" s="157">
        <v>0</v>
      </c>
      <c r="Q19" s="157">
        <v>56</v>
      </c>
      <c r="R19" s="157">
        <v>1</v>
      </c>
      <c r="S19" s="157">
        <v>0</v>
      </c>
      <c r="T19" s="157">
        <v>43</v>
      </c>
      <c r="U19" s="157">
        <v>7</v>
      </c>
      <c r="V19" s="157">
        <v>0</v>
      </c>
      <c r="W19" s="157">
        <v>12</v>
      </c>
      <c r="X19" s="157">
        <v>8</v>
      </c>
      <c r="Y19" s="157">
        <v>0</v>
      </c>
      <c r="Z19" s="157">
        <v>24</v>
      </c>
      <c r="AA19" s="157">
        <v>30</v>
      </c>
      <c r="AB19" s="157">
        <v>0</v>
      </c>
      <c r="AC19" s="157">
        <v>25</v>
      </c>
      <c r="AD19" s="157">
        <v>3</v>
      </c>
      <c r="AE19" s="157">
        <v>0</v>
      </c>
      <c r="AF19" s="157" t="s">
        <v>182</v>
      </c>
      <c r="AG19" s="157">
        <v>20</v>
      </c>
      <c r="AH19" s="157">
        <v>25</v>
      </c>
      <c r="AI19" s="157">
        <v>0</v>
      </c>
      <c r="AJ19" s="157">
        <v>0</v>
      </c>
      <c r="AK19" s="157">
        <v>0</v>
      </c>
      <c r="AL19" s="157">
        <v>0</v>
      </c>
      <c r="AM19" s="157">
        <v>0</v>
      </c>
      <c r="AN19" s="157">
        <v>0</v>
      </c>
      <c r="AO19" s="157">
        <v>0</v>
      </c>
      <c r="AP19" s="157">
        <v>0</v>
      </c>
      <c r="AQ19" s="157">
        <v>0</v>
      </c>
      <c r="AR19" s="157">
        <v>0</v>
      </c>
      <c r="AS19" s="157">
        <v>0</v>
      </c>
      <c r="AT19" s="157">
        <v>0</v>
      </c>
      <c r="AU19" s="158">
        <v>0</v>
      </c>
      <c r="AV19" s="109"/>
      <c r="AW19" s="109"/>
      <c r="AX19" s="109"/>
      <c r="AY19" s="109"/>
      <c r="AZ19" s="109"/>
    </row>
    <row r="20" spans="1:52" ht="14.25" x14ac:dyDescent="0.25">
      <c r="A20" s="129" t="s">
        <v>11</v>
      </c>
      <c r="B20" s="130">
        <v>67</v>
      </c>
      <c r="C20" s="131">
        <v>18</v>
      </c>
      <c r="D20" s="131">
        <v>0</v>
      </c>
      <c r="E20" s="156">
        <v>8</v>
      </c>
      <c r="F20" s="157">
        <v>8</v>
      </c>
      <c r="G20" s="157">
        <v>0</v>
      </c>
      <c r="H20" s="157">
        <v>1</v>
      </c>
      <c r="I20" s="157">
        <v>1</v>
      </c>
      <c r="J20" s="157">
        <v>0</v>
      </c>
      <c r="K20" s="157">
        <v>1</v>
      </c>
      <c r="L20" s="157">
        <v>3</v>
      </c>
      <c r="M20" s="157">
        <v>0</v>
      </c>
      <c r="N20" s="157">
        <v>4</v>
      </c>
      <c r="O20" s="157">
        <v>1</v>
      </c>
      <c r="P20" s="157">
        <v>0</v>
      </c>
      <c r="Q20" s="157">
        <v>5</v>
      </c>
      <c r="R20" s="157">
        <v>0</v>
      </c>
      <c r="S20" s="157">
        <v>0</v>
      </c>
      <c r="T20" s="157">
        <v>13</v>
      </c>
      <c r="U20" s="157">
        <v>2</v>
      </c>
      <c r="V20" s="157">
        <v>0</v>
      </c>
      <c r="W20" s="157">
        <v>0</v>
      </c>
      <c r="X20" s="157">
        <v>1</v>
      </c>
      <c r="Y20" s="157">
        <v>0</v>
      </c>
      <c r="Z20" s="157">
        <v>2</v>
      </c>
      <c r="AA20" s="157">
        <v>1</v>
      </c>
      <c r="AB20" s="157">
        <v>0</v>
      </c>
      <c r="AC20" s="157">
        <v>33</v>
      </c>
      <c r="AD20" s="157">
        <v>1</v>
      </c>
      <c r="AE20" s="157">
        <v>0</v>
      </c>
      <c r="AF20" s="157">
        <v>0</v>
      </c>
      <c r="AG20" s="157">
        <v>0</v>
      </c>
      <c r="AH20" s="157">
        <v>0</v>
      </c>
      <c r="AI20" s="157">
        <v>0</v>
      </c>
      <c r="AJ20" s="157">
        <v>0</v>
      </c>
      <c r="AK20" s="157">
        <v>0</v>
      </c>
      <c r="AL20" s="157">
        <v>0</v>
      </c>
      <c r="AM20" s="157">
        <v>0</v>
      </c>
      <c r="AN20" s="157">
        <v>0</v>
      </c>
      <c r="AO20" s="157">
        <v>0</v>
      </c>
      <c r="AP20" s="157">
        <v>0</v>
      </c>
      <c r="AQ20" s="157">
        <v>0</v>
      </c>
      <c r="AR20" s="157">
        <v>0</v>
      </c>
      <c r="AS20" s="157">
        <v>0</v>
      </c>
      <c r="AT20" s="157">
        <v>0</v>
      </c>
      <c r="AU20" s="158">
        <v>0</v>
      </c>
      <c r="AV20" s="109"/>
      <c r="AW20" s="109"/>
      <c r="AX20" s="109"/>
      <c r="AY20" s="109"/>
      <c r="AZ20" s="109"/>
    </row>
    <row r="21" spans="1:52" ht="14.25" x14ac:dyDescent="0.25">
      <c r="A21" s="129" t="s">
        <v>12</v>
      </c>
      <c r="B21" s="130">
        <v>132</v>
      </c>
      <c r="C21" s="131">
        <v>105</v>
      </c>
      <c r="D21" s="131">
        <v>0</v>
      </c>
      <c r="E21" s="156">
        <v>21</v>
      </c>
      <c r="F21" s="157">
        <v>52</v>
      </c>
      <c r="G21" s="157">
        <v>0</v>
      </c>
      <c r="H21" s="157">
        <v>0</v>
      </c>
      <c r="I21" s="157">
        <v>16</v>
      </c>
      <c r="J21" s="157">
        <v>0</v>
      </c>
      <c r="K21" s="157">
        <v>1</v>
      </c>
      <c r="L21" s="157">
        <v>5</v>
      </c>
      <c r="M21" s="157">
        <v>0</v>
      </c>
      <c r="N21" s="157">
        <v>30</v>
      </c>
      <c r="O21" s="157">
        <v>10</v>
      </c>
      <c r="P21" s="157">
        <v>0</v>
      </c>
      <c r="Q21" s="157">
        <v>1</v>
      </c>
      <c r="R21" s="157">
        <v>0</v>
      </c>
      <c r="S21" s="157">
        <v>0</v>
      </c>
      <c r="T21" s="157">
        <v>0</v>
      </c>
      <c r="U21" s="157">
        <v>0</v>
      </c>
      <c r="V21" s="157">
        <v>0</v>
      </c>
      <c r="W21" s="157">
        <v>1</v>
      </c>
      <c r="X21" s="157">
        <v>4</v>
      </c>
      <c r="Y21" s="157">
        <v>0</v>
      </c>
      <c r="Z21" s="157">
        <v>29</v>
      </c>
      <c r="AA21" s="157">
        <v>16</v>
      </c>
      <c r="AB21" s="157">
        <v>0</v>
      </c>
      <c r="AC21" s="157">
        <v>49</v>
      </c>
      <c r="AD21" s="157">
        <v>2</v>
      </c>
      <c r="AE21" s="157">
        <v>0</v>
      </c>
      <c r="AF21" s="157">
        <v>0</v>
      </c>
      <c r="AG21" s="157">
        <v>0</v>
      </c>
      <c r="AH21" s="157">
        <v>0</v>
      </c>
      <c r="AI21" s="157">
        <v>0</v>
      </c>
      <c r="AJ21" s="157">
        <v>0</v>
      </c>
      <c r="AK21" s="157">
        <v>0</v>
      </c>
      <c r="AL21" s="157">
        <v>0</v>
      </c>
      <c r="AM21" s="157">
        <v>0</v>
      </c>
      <c r="AN21" s="157">
        <v>0</v>
      </c>
      <c r="AO21" s="157">
        <v>0</v>
      </c>
      <c r="AP21" s="157">
        <v>0</v>
      </c>
      <c r="AQ21" s="157">
        <v>0</v>
      </c>
      <c r="AR21" s="157">
        <v>0</v>
      </c>
      <c r="AS21" s="157">
        <v>0</v>
      </c>
      <c r="AT21" s="157">
        <v>0</v>
      </c>
      <c r="AU21" s="158">
        <v>0</v>
      </c>
      <c r="AV21" s="109"/>
      <c r="AW21" s="109"/>
      <c r="AX21" s="109"/>
      <c r="AY21" s="109"/>
      <c r="AZ21" s="109"/>
    </row>
    <row r="22" spans="1:52" ht="14.25" x14ac:dyDescent="0.25">
      <c r="A22" s="129" t="s">
        <v>13</v>
      </c>
      <c r="B22" s="130">
        <v>151</v>
      </c>
      <c r="C22" s="131">
        <v>123</v>
      </c>
      <c r="D22" s="131">
        <v>0</v>
      </c>
      <c r="E22" s="156">
        <v>42</v>
      </c>
      <c r="F22" s="157">
        <v>41</v>
      </c>
      <c r="G22" s="157">
        <v>0</v>
      </c>
      <c r="H22" s="157">
        <v>4</v>
      </c>
      <c r="I22" s="157">
        <v>24</v>
      </c>
      <c r="J22" s="157">
        <v>0</v>
      </c>
      <c r="K22" s="157">
        <v>0</v>
      </c>
      <c r="L22" s="157">
        <v>1</v>
      </c>
      <c r="M22" s="157">
        <v>0</v>
      </c>
      <c r="N22" s="157">
        <v>15</v>
      </c>
      <c r="O22" s="157">
        <v>11</v>
      </c>
      <c r="P22" s="157">
        <v>0</v>
      </c>
      <c r="Q22" s="157">
        <v>1</v>
      </c>
      <c r="R22" s="157">
        <v>2</v>
      </c>
      <c r="S22" s="157">
        <v>0</v>
      </c>
      <c r="T22" s="157">
        <v>11</v>
      </c>
      <c r="U22" s="157">
        <v>4</v>
      </c>
      <c r="V22" s="157">
        <v>0</v>
      </c>
      <c r="W22" s="157">
        <v>25</v>
      </c>
      <c r="X22" s="157">
        <v>3</v>
      </c>
      <c r="Y22" s="157">
        <v>0</v>
      </c>
      <c r="Z22" s="157">
        <v>13</v>
      </c>
      <c r="AA22" s="157">
        <v>23</v>
      </c>
      <c r="AB22" s="157">
        <v>0</v>
      </c>
      <c r="AC22" s="157">
        <v>39</v>
      </c>
      <c r="AD22" s="157">
        <v>9</v>
      </c>
      <c r="AE22" s="157">
        <v>0</v>
      </c>
      <c r="AF22" s="157" t="s">
        <v>175</v>
      </c>
      <c r="AG22" s="157">
        <v>1</v>
      </c>
      <c r="AH22" s="157">
        <v>5</v>
      </c>
      <c r="AI22" s="157">
        <v>0</v>
      </c>
      <c r="AJ22" s="157">
        <v>0</v>
      </c>
      <c r="AK22" s="157">
        <v>0</v>
      </c>
      <c r="AL22" s="157">
        <v>0</v>
      </c>
      <c r="AM22" s="157">
        <v>0</v>
      </c>
      <c r="AN22" s="157">
        <v>0</v>
      </c>
      <c r="AO22" s="157">
        <v>0</v>
      </c>
      <c r="AP22" s="157">
        <v>0</v>
      </c>
      <c r="AQ22" s="157">
        <v>0</v>
      </c>
      <c r="AR22" s="157">
        <v>0</v>
      </c>
      <c r="AS22" s="157">
        <v>0</v>
      </c>
      <c r="AT22" s="157">
        <v>0</v>
      </c>
      <c r="AU22" s="158">
        <v>0</v>
      </c>
      <c r="AV22" s="109"/>
      <c r="AW22" s="109"/>
      <c r="AX22" s="109"/>
      <c r="AY22" s="109"/>
      <c r="AZ22" s="109"/>
    </row>
    <row r="23" spans="1:52" ht="14.25" x14ac:dyDescent="0.25">
      <c r="A23" s="129" t="s">
        <v>14</v>
      </c>
      <c r="B23" s="130">
        <v>305</v>
      </c>
      <c r="C23" s="131">
        <v>417</v>
      </c>
      <c r="D23" s="131">
        <v>0</v>
      </c>
      <c r="E23" s="156">
        <v>82</v>
      </c>
      <c r="F23" s="157">
        <v>132</v>
      </c>
      <c r="G23" s="157">
        <v>0</v>
      </c>
      <c r="H23" s="157">
        <v>12</v>
      </c>
      <c r="I23" s="157">
        <v>132</v>
      </c>
      <c r="J23" s="157">
        <v>0</v>
      </c>
      <c r="K23" s="157">
        <v>9</v>
      </c>
      <c r="L23" s="157">
        <v>32</v>
      </c>
      <c r="M23" s="157">
        <v>0</v>
      </c>
      <c r="N23" s="157">
        <v>57</v>
      </c>
      <c r="O23" s="157">
        <v>40</v>
      </c>
      <c r="P23" s="157">
        <v>0</v>
      </c>
      <c r="Q23" s="157">
        <v>2</v>
      </c>
      <c r="R23" s="157">
        <v>3</v>
      </c>
      <c r="S23" s="157">
        <v>0</v>
      </c>
      <c r="T23" s="157">
        <v>33</v>
      </c>
      <c r="U23" s="157">
        <v>8</v>
      </c>
      <c r="V23" s="157">
        <v>0</v>
      </c>
      <c r="W23" s="157">
        <v>33</v>
      </c>
      <c r="X23" s="157">
        <v>6</v>
      </c>
      <c r="Y23" s="157">
        <v>0</v>
      </c>
      <c r="Z23" s="157">
        <v>51</v>
      </c>
      <c r="AA23" s="157">
        <v>59</v>
      </c>
      <c r="AB23" s="157">
        <v>0</v>
      </c>
      <c r="AC23" s="157">
        <v>26</v>
      </c>
      <c r="AD23" s="157">
        <v>5</v>
      </c>
      <c r="AE23" s="157">
        <v>0</v>
      </c>
      <c r="AF23" s="157">
        <v>0</v>
      </c>
      <c r="AG23" s="157">
        <v>0</v>
      </c>
      <c r="AH23" s="157">
        <v>0</v>
      </c>
      <c r="AI23" s="157">
        <v>0</v>
      </c>
      <c r="AJ23" s="157">
        <v>0</v>
      </c>
      <c r="AK23" s="157">
        <v>0</v>
      </c>
      <c r="AL23" s="157">
        <v>0</v>
      </c>
      <c r="AM23" s="157">
        <v>0</v>
      </c>
      <c r="AN23" s="157">
        <v>0</v>
      </c>
      <c r="AO23" s="157">
        <v>0</v>
      </c>
      <c r="AP23" s="157">
        <v>0</v>
      </c>
      <c r="AQ23" s="157">
        <v>0</v>
      </c>
      <c r="AR23" s="157">
        <v>0</v>
      </c>
      <c r="AS23" s="157">
        <v>0</v>
      </c>
      <c r="AT23" s="157">
        <v>0</v>
      </c>
      <c r="AU23" s="158">
        <v>0</v>
      </c>
      <c r="AV23" s="109"/>
      <c r="AW23" s="109"/>
      <c r="AX23" s="109"/>
      <c r="AY23" s="109"/>
      <c r="AZ23" s="109"/>
    </row>
    <row r="24" spans="1:52" ht="14.25" x14ac:dyDescent="0.25">
      <c r="A24" s="129" t="s">
        <v>15</v>
      </c>
      <c r="B24" s="130">
        <v>53</v>
      </c>
      <c r="C24" s="131">
        <v>33</v>
      </c>
      <c r="D24" s="131">
        <v>0</v>
      </c>
      <c r="E24" s="156">
        <v>9</v>
      </c>
      <c r="F24" s="157">
        <v>12</v>
      </c>
      <c r="G24" s="157">
        <v>0</v>
      </c>
      <c r="H24" s="157">
        <v>1</v>
      </c>
      <c r="I24" s="157">
        <v>13</v>
      </c>
      <c r="J24" s="157">
        <v>0</v>
      </c>
      <c r="K24" s="157">
        <v>2</v>
      </c>
      <c r="L24" s="157">
        <v>3</v>
      </c>
      <c r="M24" s="157">
        <v>0</v>
      </c>
      <c r="N24" s="157">
        <v>8</v>
      </c>
      <c r="O24" s="157">
        <v>3</v>
      </c>
      <c r="P24" s="157">
        <v>0</v>
      </c>
      <c r="Q24" s="157">
        <v>0</v>
      </c>
      <c r="R24" s="157">
        <v>0</v>
      </c>
      <c r="S24" s="157">
        <v>0</v>
      </c>
      <c r="T24" s="157">
        <v>0</v>
      </c>
      <c r="U24" s="157">
        <v>0</v>
      </c>
      <c r="V24" s="157">
        <v>0</v>
      </c>
      <c r="W24" s="157">
        <v>0</v>
      </c>
      <c r="X24" s="157">
        <v>0</v>
      </c>
      <c r="Y24" s="157">
        <v>0</v>
      </c>
      <c r="Z24" s="157">
        <v>2</v>
      </c>
      <c r="AA24" s="157">
        <v>1</v>
      </c>
      <c r="AB24" s="157">
        <v>0</v>
      </c>
      <c r="AC24" s="157">
        <v>31</v>
      </c>
      <c r="AD24" s="157">
        <v>1</v>
      </c>
      <c r="AE24" s="157">
        <v>0</v>
      </c>
      <c r="AF24" s="157">
        <v>0</v>
      </c>
      <c r="AG24" s="157">
        <v>0</v>
      </c>
      <c r="AH24" s="157">
        <v>0</v>
      </c>
      <c r="AI24" s="157">
        <v>0</v>
      </c>
      <c r="AJ24" s="157">
        <v>0</v>
      </c>
      <c r="AK24" s="157">
        <v>0</v>
      </c>
      <c r="AL24" s="157">
        <v>0</v>
      </c>
      <c r="AM24" s="157">
        <v>0</v>
      </c>
      <c r="AN24" s="157">
        <v>0</v>
      </c>
      <c r="AO24" s="157">
        <v>0</v>
      </c>
      <c r="AP24" s="157">
        <v>0</v>
      </c>
      <c r="AQ24" s="157">
        <v>0</v>
      </c>
      <c r="AR24" s="157">
        <v>0</v>
      </c>
      <c r="AS24" s="157">
        <v>0</v>
      </c>
      <c r="AT24" s="157">
        <v>0</v>
      </c>
      <c r="AU24" s="158">
        <v>0</v>
      </c>
      <c r="AV24" s="109"/>
      <c r="AW24" s="109"/>
      <c r="AX24" s="109"/>
      <c r="AY24" s="109"/>
      <c r="AZ24" s="109"/>
    </row>
    <row r="25" spans="1:52" ht="14.25" x14ac:dyDescent="0.25">
      <c r="A25" s="129" t="s">
        <v>16</v>
      </c>
      <c r="B25" s="130">
        <v>103</v>
      </c>
      <c r="C25" s="131">
        <v>53</v>
      </c>
      <c r="D25" s="131">
        <v>0</v>
      </c>
      <c r="E25" s="156">
        <v>26</v>
      </c>
      <c r="F25" s="157">
        <v>30</v>
      </c>
      <c r="G25" s="157">
        <v>0</v>
      </c>
      <c r="H25" s="157">
        <v>0</v>
      </c>
      <c r="I25" s="157">
        <v>2</v>
      </c>
      <c r="J25" s="157">
        <v>0</v>
      </c>
      <c r="K25" s="157">
        <v>3</v>
      </c>
      <c r="L25" s="157">
        <v>2</v>
      </c>
      <c r="M25" s="157">
        <v>0</v>
      </c>
      <c r="N25" s="157">
        <v>19</v>
      </c>
      <c r="O25" s="157">
        <v>8</v>
      </c>
      <c r="P25" s="157">
        <v>0</v>
      </c>
      <c r="Q25" s="157">
        <v>0</v>
      </c>
      <c r="R25" s="157">
        <v>2</v>
      </c>
      <c r="S25" s="157">
        <v>0</v>
      </c>
      <c r="T25" s="157">
        <v>14</v>
      </c>
      <c r="U25" s="157">
        <v>2</v>
      </c>
      <c r="V25" s="157">
        <v>0</v>
      </c>
      <c r="W25" s="157">
        <v>4</v>
      </c>
      <c r="X25" s="157">
        <v>1</v>
      </c>
      <c r="Y25" s="157">
        <v>0</v>
      </c>
      <c r="Z25" s="157">
        <v>5</v>
      </c>
      <c r="AA25" s="157">
        <v>2</v>
      </c>
      <c r="AB25" s="157">
        <v>0</v>
      </c>
      <c r="AC25" s="157">
        <v>32</v>
      </c>
      <c r="AD25" s="157">
        <v>4</v>
      </c>
      <c r="AE25" s="157">
        <v>0</v>
      </c>
      <c r="AF25" s="157">
        <v>0</v>
      </c>
      <c r="AG25" s="157">
        <v>0</v>
      </c>
      <c r="AH25" s="157">
        <v>0</v>
      </c>
      <c r="AI25" s="157">
        <v>0</v>
      </c>
      <c r="AJ25" s="157">
        <v>0</v>
      </c>
      <c r="AK25" s="157">
        <v>0</v>
      </c>
      <c r="AL25" s="157">
        <v>0</v>
      </c>
      <c r="AM25" s="157">
        <v>0</v>
      </c>
      <c r="AN25" s="157">
        <v>0</v>
      </c>
      <c r="AO25" s="157">
        <v>0</v>
      </c>
      <c r="AP25" s="157">
        <v>0</v>
      </c>
      <c r="AQ25" s="157">
        <v>0</v>
      </c>
      <c r="AR25" s="157">
        <v>0</v>
      </c>
      <c r="AS25" s="157">
        <v>0</v>
      </c>
      <c r="AT25" s="157">
        <v>0</v>
      </c>
      <c r="AU25" s="158">
        <v>0</v>
      </c>
      <c r="AV25" s="109"/>
      <c r="AW25" s="109"/>
      <c r="AX25" s="109"/>
      <c r="AY25" s="109"/>
      <c r="AZ25" s="109"/>
    </row>
    <row r="26" spans="1:52" ht="14.25" x14ac:dyDescent="0.25">
      <c r="A26" s="129" t="s">
        <v>17</v>
      </c>
      <c r="B26" s="130">
        <v>93</v>
      </c>
      <c r="C26" s="131">
        <v>37</v>
      </c>
      <c r="D26" s="131">
        <v>0</v>
      </c>
      <c r="E26" s="156">
        <v>2</v>
      </c>
      <c r="F26" s="157">
        <v>3</v>
      </c>
      <c r="G26" s="157">
        <v>0</v>
      </c>
      <c r="H26" s="157">
        <v>2</v>
      </c>
      <c r="I26" s="157">
        <v>8</v>
      </c>
      <c r="J26" s="157">
        <v>0</v>
      </c>
      <c r="K26" s="157">
        <v>1</v>
      </c>
      <c r="L26" s="157">
        <v>2</v>
      </c>
      <c r="M26" s="157">
        <v>0</v>
      </c>
      <c r="N26" s="157">
        <v>5</v>
      </c>
      <c r="O26" s="157">
        <v>2</v>
      </c>
      <c r="P26" s="157">
        <v>0</v>
      </c>
      <c r="Q26" s="157">
        <v>2</v>
      </c>
      <c r="R26" s="157">
        <v>1</v>
      </c>
      <c r="S26" s="157">
        <v>0</v>
      </c>
      <c r="T26" s="157">
        <v>2</v>
      </c>
      <c r="U26" s="157">
        <v>0</v>
      </c>
      <c r="V26" s="157">
        <v>0</v>
      </c>
      <c r="W26" s="157">
        <v>2</v>
      </c>
      <c r="X26" s="157">
        <v>3</v>
      </c>
      <c r="Y26" s="157">
        <v>0</v>
      </c>
      <c r="Z26" s="157">
        <v>3</v>
      </c>
      <c r="AA26" s="157">
        <v>6</v>
      </c>
      <c r="AB26" s="157">
        <v>0</v>
      </c>
      <c r="AC26" s="157">
        <v>54</v>
      </c>
      <c r="AD26" s="157">
        <v>4</v>
      </c>
      <c r="AE26" s="157">
        <v>0</v>
      </c>
      <c r="AF26" s="157" t="s">
        <v>174</v>
      </c>
      <c r="AG26" s="157">
        <v>7</v>
      </c>
      <c r="AH26" s="157">
        <v>7</v>
      </c>
      <c r="AI26" s="157">
        <v>0</v>
      </c>
      <c r="AJ26" s="157" t="s">
        <v>183</v>
      </c>
      <c r="AK26" s="157">
        <v>3</v>
      </c>
      <c r="AL26" s="157">
        <v>0</v>
      </c>
      <c r="AM26" s="157">
        <v>0</v>
      </c>
      <c r="AN26" s="157" t="s">
        <v>184</v>
      </c>
      <c r="AO26" s="157">
        <v>10</v>
      </c>
      <c r="AP26" s="157">
        <v>1</v>
      </c>
      <c r="AQ26" s="157">
        <v>0</v>
      </c>
      <c r="AR26" s="157">
        <v>0</v>
      </c>
      <c r="AS26" s="157">
        <v>0</v>
      </c>
      <c r="AT26" s="157">
        <v>0</v>
      </c>
      <c r="AU26" s="158">
        <v>0</v>
      </c>
      <c r="AV26" s="109"/>
      <c r="AW26" s="109"/>
      <c r="AX26" s="109"/>
      <c r="AY26" s="109"/>
      <c r="AZ26" s="109"/>
    </row>
    <row r="27" spans="1:52" ht="14.25" x14ac:dyDescent="0.25">
      <c r="A27" s="129" t="s">
        <v>18</v>
      </c>
      <c r="B27" s="130">
        <v>270</v>
      </c>
      <c r="C27" s="131">
        <v>206</v>
      </c>
      <c r="D27" s="131">
        <v>0</v>
      </c>
      <c r="E27" s="156">
        <v>16</v>
      </c>
      <c r="F27" s="157">
        <v>14</v>
      </c>
      <c r="G27" s="157">
        <v>0</v>
      </c>
      <c r="H27" s="157">
        <v>16</v>
      </c>
      <c r="I27" s="157">
        <v>49</v>
      </c>
      <c r="J27" s="157">
        <v>0</v>
      </c>
      <c r="K27" s="157">
        <v>1</v>
      </c>
      <c r="L27" s="157">
        <v>9</v>
      </c>
      <c r="M27" s="157">
        <v>0</v>
      </c>
      <c r="N27" s="157">
        <v>79</v>
      </c>
      <c r="O27" s="157">
        <v>48</v>
      </c>
      <c r="P27" s="157">
        <v>0</v>
      </c>
      <c r="Q27" s="157">
        <v>29</v>
      </c>
      <c r="R27" s="157">
        <v>0</v>
      </c>
      <c r="S27" s="157">
        <v>0</v>
      </c>
      <c r="T27" s="157">
        <v>36</v>
      </c>
      <c r="U27" s="157">
        <v>5</v>
      </c>
      <c r="V27" s="157">
        <v>0</v>
      </c>
      <c r="W27" s="157">
        <v>10</v>
      </c>
      <c r="X27" s="157">
        <v>6</v>
      </c>
      <c r="Y27" s="157">
        <v>0</v>
      </c>
      <c r="Z27" s="157">
        <v>40</v>
      </c>
      <c r="AA27" s="157">
        <v>30</v>
      </c>
      <c r="AB27" s="157">
        <v>0</v>
      </c>
      <c r="AC27" s="157">
        <v>7</v>
      </c>
      <c r="AD27" s="157">
        <v>6</v>
      </c>
      <c r="AE27" s="157">
        <v>0</v>
      </c>
      <c r="AF27" s="157">
        <v>0</v>
      </c>
      <c r="AG27" s="157">
        <v>36</v>
      </c>
      <c r="AH27" s="157">
        <v>39</v>
      </c>
      <c r="AI27" s="157">
        <v>0</v>
      </c>
      <c r="AJ27" s="157">
        <v>0</v>
      </c>
      <c r="AK27" s="157">
        <v>0</v>
      </c>
      <c r="AL27" s="157">
        <v>0</v>
      </c>
      <c r="AM27" s="157">
        <v>0</v>
      </c>
      <c r="AN27" s="157">
        <v>0</v>
      </c>
      <c r="AO27" s="157">
        <v>0</v>
      </c>
      <c r="AP27" s="157">
        <v>0</v>
      </c>
      <c r="AQ27" s="157">
        <v>0</v>
      </c>
      <c r="AR27" s="157">
        <v>0</v>
      </c>
      <c r="AS27" s="157">
        <v>0</v>
      </c>
      <c r="AT27" s="157">
        <v>0</v>
      </c>
      <c r="AU27" s="158">
        <v>0</v>
      </c>
      <c r="AV27" s="109"/>
      <c r="AW27" s="109"/>
      <c r="AX27" s="109"/>
      <c r="AY27" s="109"/>
      <c r="AZ27" s="109"/>
    </row>
    <row r="28" spans="1:52" ht="14.25" x14ac:dyDescent="0.25">
      <c r="A28" s="129" t="s">
        <v>19</v>
      </c>
      <c r="B28" s="130">
        <v>121</v>
      </c>
      <c r="C28" s="131">
        <v>84</v>
      </c>
      <c r="D28" s="131">
        <v>0</v>
      </c>
      <c r="E28" s="156">
        <v>21</v>
      </c>
      <c r="F28" s="157">
        <v>44</v>
      </c>
      <c r="G28" s="157">
        <v>0</v>
      </c>
      <c r="H28" s="157">
        <v>0</v>
      </c>
      <c r="I28" s="157">
        <v>1</v>
      </c>
      <c r="J28" s="157">
        <v>0</v>
      </c>
      <c r="K28" s="157">
        <v>0</v>
      </c>
      <c r="L28" s="157">
        <v>0</v>
      </c>
      <c r="M28" s="157">
        <v>0</v>
      </c>
      <c r="N28" s="157">
        <v>6</v>
      </c>
      <c r="O28" s="157">
        <v>20</v>
      </c>
      <c r="P28" s="157">
        <v>0</v>
      </c>
      <c r="Q28" s="157">
        <v>6</v>
      </c>
      <c r="R28" s="157">
        <v>2</v>
      </c>
      <c r="S28" s="157">
        <v>0</v>
      </c>
      <c r="T28" s="157">
        <v>56</v>
      </c>
      <c r="U28" s="157">
        <v>3</v>
      </c>
      <c r="V28" s="157">
        <v>0</v>
      </c>
      <c r="W28" s="157">
        <v>3</v>
      </c>
      <c r="X28" s="157">
        <v>1</v>
      </c>
      <c r="Y28" s="157">
        <v>0</v>
      </c>
      <c r="Z28" s="157">
        <v>18</v>
      </c>
      <c r="AA28" s="157">
        <v>11</v>
      </c>
      <c r="AB28" s="157">
        <v>0</v>
      </c>
      <c r="AC28" s="157">
        <v>11</v>
      </c>
      <c r="AD28" s="157">
        <v>2</v>
      </c>
      <c r="AE28" s="157">
        <v>0</v>
      </c>
      <c r="AF28" s="157">
        <v>0</v>
      </c>
      <c r="AG28" s="157">
        <v>0</v>
      </c>
      <c r="AH28" s="157">
        <v>0</v>
      </c>
      <c r="AI28" s="157">
        <v>0</v>
      </c>
      <c r="AJ28" s="157">
        <v>0</v>
      </c>
      <c r="AK28" s="157">
        <v>0</v>
      </c>
      <c r="AL28" s="157">
        <v>0</v>
      </c>
      <c r="AM28" s="157">
        <v>0</v>
      </c>
      <c r="AN28" s="157">
        <v>0</v>
      </c>
      <c r="AO28" s="157">
        <v>0</v>
      </c>
      <c r="AP28" s="157">
        <v>0</v>
      </c>
      <c r="AQ28" s="157">
        <v>0</v>
      </c>
      <c r="AR28" s="157">
        <v>0</v>
      </c>
      <c r="AS28" s="157">
        <v>0</v>
      </c>
      <c r="AT28" s="157">
        <v>0</v>
      </c>
      <c r="AU28" s="158">
        <v>0</v>
      </c>
      <c r="AV28" s="109"/>
      <c r="AW28" s="109"/>
      <c r="AX28" s="109"/>
      <c r="AY28" s="109"/>
      <c r="AZ28" s="109"/>
    </row>
    <row r="29" spans="1:52" ht="14.25" x14ac:dyDescent="0.25">
      <c r="A29" s="129" t="s">
        <v>20</v>
      </c>
      <c r="B29" s="130">
        <v>242</v>
      </c>
      <c r="C29" s="131">
        <v>191</v>
      </c>
      <c r="D29" s="131">
        <v>0</v>
      </c>
      <c r="E29" s="156">
        <v>52</v>
      </c>
      <c r="F29" s="157">
        <v>80</v>
      </c>
      <c r="G29" s="157">
        <v>0</v>
      </c>
      <c r="H29" s="157">
        <v>8</v>
      </c>
      <c r="I29" s="157">
        <v>26</v>
      </c>
      <c r="J29" s="157">
        <v>0</v>
      </c>
      <c r="K29" s="157">
        <v>6</v>
      </c>
      <c r="L29" s="157">
        <v>10</v>
      </c>
      <c r="M29" s="157">
        <v>0</v>
      </c>
      <c r="N29" s="157">
        <v>55</v>
      </c>
      <c r="O29" s="157">
        <v>36</v>
      </c>
      <c r="P29" s="157">
        <v>0</v>
      </c>
      <c r="Q29" s="157">
        <v>2</v>
      </c>
      <c r="R29" s="157">
        <v>5</v>
      </c>
      <c r="S29" s="157">
        <v>0</v>
      </c>
      <c r="T29" s="157">
        <v>87</v>
      </c>
      <c r="U29" s="157">
        <v>17</v>
      </c>
      <c r="V29" s="157">
        <v>0</v>
      </c>
      <c r="W29" s="157">
        <v>12</v>
      </c>
      <c r="X29" s="157">
        <v>4</v>
      </c>
      <c r="Y29" s="157">
        <v>0</v>
      </c>
      <c r="Z29" s="157">
        <v>20</v>
      </c>
      <c r="AA29" s="157">
        <v>13</v>
      </c>
      <c r="AB29" s="157">
        <v>0</v>
      </c>
      <c r="AC29" s="157">
        <v>0</v>
      </c>
      <c r="AD29" s="157">
        <v>0</v>
      </c>
      <c r="AE29" s="157">
        <v>0</v>
      </c>
      <c r="AF29" s="157">
        <v>0</v>
      </c>
      <c r="AG29" s="157">
        <v>0</v>
      </c>
      <c r="AH29" s="157">
        <v>0</v>
      </c>
      <c r="AI29" s="157">
        <v>0</v>
      </c>
      <c r="AJ29" s="157">
        <v>0</v>
      </c>
      <c r="AK29" s="157">
        <v>0</v>
      </c>
      <c r="AL29" s="157">
        <v>0</v>
      </c>
      <c r="AM29" s="157">
        <v>0</v>
      </c>
      <c r="AN29" s="157">
        <v>0</v>
      </c>
      <c r="AO29" s="157">
        <v>0</v>
      </c>
      <c r="AP29" s="157">
        <v>0</v>
      </c>
      <c r="AQ29" s="157">
        <v>0</v>
      </c>
      <c r="AR29" s="157">
        <v>0</v>
      </c>
      <c r="AS29" s="157">
        <v>0</v>
      </c>
      <c r="AT29" s="157">
        <v>0</v>
      </c>
      <c r="AU29" s="158">
        <v>0</v>
      </c>
      <c r="AV29" s="109"/>
      <c r="AW29" s="109"/>
      <c r="AX29" s="109"/>
      <c r="AY29" s="109"/>
      <c r="AZ29" s="109"/>
    </row>
    <row r="30" spans="1:52" ht="14.25" x14ac:dyDescent="0.25">
      <c r="A30" s="129" t="s">
        <v>21</v>
      </c>
      <c r="B30" s="130">
        <v>59</v>
      </c>
      <c r="C30" s="131">
        <v>37</v>
      </c>
      <c r="D30" s="131">
        <v>0</v>
      </c>
      <c r="E30" s="156">
        <v>5</v>
      </c>
      <c r="F30" s="157">
        <v>11</v>
      </c>
      <c r="G30" s="157">
        <v>0</v>
      </c>
      <c r="H30" s="157">
        <v>1</v>
      </c>
      <c r="I30" s="157">
        <v>12</v>
      </c>
      <c r="J30" s="157">
        <v>0</v>
      </c>
      <c r="K30" s="157">
        <v>1</v>
      </c>
      <c r="L30" s="157">
        <v>4</v>
      </c>
      <c r="M30" s="157">
        <v>0</v>
      </c>
      <c r="N30" s="157">
        <v>13</v>
      </c>
      <c r="O30" s="157">
        <v>4</v>
      </c>
      <c r="P30" s="157">
        <v>0</v>
      </c>
      <c r="Q30" s="157">
        <v>0</v>
      </c>
      <c r="R30" s="157">
        <v>1</v>
      </c>
      <c r="S30" s="157">
        <v>0</v>
      </c>
      <c r="T30" s="157">
        <v>2</v>
      </c>
      <c r="U30" s="157">
        <v>0</v>
      </c>
      <c r="V30" s="157">
        <v>0</v>
      </c>
      <c r="W30" s="157">
        <v>8</v>
      </c>
      <c r="X30" s="157">
        <v>1</v>
      </c>
      <c r="Y30" s="157">
        <v>0</v>
      </c>
      <c r="Z30" s="157">
        <v>3</v>
      </c>
      <c r="AA30" s="157">
        <v>4</v>
      </c>
      <c r="AB30" s="157">
        <v>0</v>
      </c>
      <c r="AC30" s="157">
        <v>23</v>
      </c>
      <c r="AD30" s="157">
        <v>0</v>
      </c>
      <c r="AE30" s="157">
        <v>0</v>
      </c>
      <c r="AF30" s="157" t="s">
        <v>185</v>
      </c>
      <c r="AG30" s="157">
        <v>0</v>
      </c>
      <c r="AH30" s="157">
        <v>0</v>
      </c>
      <c r="AI30" s="157">
        <v>0</v>
      </c>
      <c r="AJ30" s="157" t="s">
        <v>186</v>
      </c>
      <c r="AK30" s="157">
        <v>3</v>
      </c>
      <c r="AL30" s="157">
        <v>0</v>
      </c>
      <c r="AM30" s="157">
        <v>0</v>
      </c>
      <c r="AN30" s="157">
        <v>0</v>
      </c>
      <c r="AO30" s="157">
        <v>0</v>
      </c>
      <c r="AP30" s="157">
        <v>0</v>
      </c>
      <c r="AQ30" s="157">
        <v>0</v>
      </c>
      <c r="AR30" s="157">
        <v>0</v>
      </c>
      <c r="AS30" s="157">
        <v>0</v>
      </c>
      <c r="AT30" s="157">
        <v>0</v>
      </c>
      <c r="AU30" s="158">
        <v>0</v>
      </c>
      <c r="AV30" s="109"/>
      <c r="AW30" s="109"/>
      <c r="AX30" s="109"/>
      <c r="AY30" s="109"/>
      <c r="AZ30" s="109"/>
    </row>
    <row r="31" spans="1:52" x14ac:dyDescent="0.25">
      <c r="A31" s="129" t="s">
        <v>22</v>
      </c>
      <c r="B31" s="130">
        <v>229</v>
      </c>
      <c r="C31" s="131">
        <v>211</v>
      </c>
      <c r="D31" s="131">
        <v>0</v>
      </c>
      <c r="E31" s="156">
        <v>33</v>
      </c>
      <c r="F31" s="157">
        <v>37</v>
      </c>
      <c r="G31" s="157">
        <v>0</v>
      </c>
      <c r="H31" s="157">
        <v>4</v>
      </c>
      <c r="I31" s="157">
        <v>35</v>
      </c>
      <c r="J31" s="157">
        <v>0</v>
      </c>
      <c r="K31" s="157">
        <v>10</v>
      </c>
      <c r="L31" s="157">
        <v>30</v>
      </c>
      <c r="M31" s="157">
        <v>0</v>
      </c>
      <c r="N31" s="157">
        <v>24</v>
      </c>
      <c r="O31" s="157">
        <v>42</v>
      </c>
      <c r="P31" s="157">
        <v>0</v>
      </c>
      <c r="Q31" s="157">
        <v>2</v>
      </c>
      <c r="R31" s="157">
        <v>1</v>
      </c>
      <c r="S31" s="157">
        <v>0</v>
      </c>
      <c r="T31" s="157">
        <v>24</v>
      </c>
      <c r="U31" s="157">
        <v>9</v>
      </c>
      <c r="V31" s="157">
        <v>0</v>
      </c>
      <c r="W31" s="157">
        <v>59</v>
      </c>
      <c r="X31" s="157">
        <v>18</v>
      </c>
      <c r="Y31" s="157">
        <v>0</v>
      </c>
      <c r="Z31" s="157">
        <v>44</v>
      </c>
      <c r="AA31" s="157">
        <v>28</v>
      </c>
      <c r="AB31" s="157">
        <v>0</v>
      </c>
      <c r="AC31" s="157">
        <v>6</v>
      </c>
      <c r="AD31" s="157">
        <v>1</v>
      </c>
      <c r="AE31" s="157">
        <v>0</v>
      </c>
      <c r="AF31" s="157" t="s">
        <v>174</v>
      </c>
      <c r="AG31" s="157">
        <v>10</v>
      </c>
      <c r="AH31" s="157">
        <v>7</v>
      </c>
      <c r="AI31" s="157">
        <v>0</v>
      </c>
      <c r="AJ31" s="157">
        <v>0</v>
      </c>
      <c r="AK31" s="157">
        <v>9</v>
      </c>
      <c r="AL31" s="157">
        <v>3</v>
      </c>
      <c r="AM31" s="157">
        <v>0</v>
      </c>
      <c r="AN31" s="157">
        <v>0</v>
      </c>
      <c r="AO31" s="157">
        <v>4</v>
      </c>
      <c r="AP31" s="157">
        <v>0</v>
      </c>
      <c r="AQ31" s="157">
        <v>0</v>
      </c>
      <c r="AR31" s="157">
        <v>0</v>
      </c>
      <c r="AS31" s="157">
        <v>0</v>
      </c>
      <c r="AT31" s="157">
        <v>0</v>
      </c>
      <c r="AU31" s="158">
        <v>0</v>
      </c>
    </row>
    <row r="32" spans="1:52" x14ac:dyDescent="0.25">
      <c r="A32" s="129" t="s">
        <v>23</v>
      </c>
      <c r="B32" s="130">
        <v>86</v>
      </c>
      <c r="C32" s="131">
        <v>63</v>
      </c>
      <c r="D32" s="131">
        <v>0</v>
      </c>
      <c r="E32" s="156">
        <v>10</v>
      </c>
      <c r="F32" s="157">
        <v>20</v>
      </c>
      <c r="G32" s="157">
        <v>0</v>
      </c>
      <c r="H32" s="157">
        <v>0</v>
      </c>
      <c r="I32" s="157">
        <v>18</v>
      </c>
      <c r="J32" s="157">
        <v>0</v>
      </c>
      <c r="K32" s="157">
        <v>1</v>
      </c>
      <c r="L32" s="157">
        <v>2</v>
      </c>
      <c r="M32" s="157">
        <v>0</v>
      </c>
      <c r="N32" s="157">
        <v>15</v>
      </c>
      <c r="O32" s="157">
        <v>10</v>
      </c>
      <c r="P32" s="157">
        <v>0</v>
      </c>
      <c r="Q32" s="157">
        <v>2</v>
      </c>
      <c r="R32" s="157">
        <v>0</v>
      </c>
      <c r="S32" s="157">
        <v>0</v>
      </c>
      <c r="T32" s="157">
        <v>9</v>
      </c>
      <c r="U32" s="157">
        <v>3</v>
      </c>
      <c r="V32" s="157">
        <v>0</v>
      </c>
      <c r="W32" s="157">
        <v>1</v>
      </c>
      <c r="X32" s="157">
        <v>0</v>
      </c>
      <c r="Y32" s="157">
        <v>0</v>
      </c>
      <c r="Z32" s="157">
        <v>13</v>
      </c>
      <c r="AA32" s="157">
        <v>10</v>
      </c>
      <c r="AB32" s="157">
        <v>0</v>
      </c>
      <c r="AC32" s="157">
        <v>35</v>
      </c>
      <c r="AD32" s="157">
        <v>0</v>
      </c>
      <c r="AE32" s="157">
        <v>0</v>
      </c>
      <c r="AF32" s="157">
        <v>0</v>
      </c>
      <c r="AG32" s="157">
        <v>0</v>
      </c>
      <c r="AH32" s="157">
        <v>0</v>
      </c>
      <c r="AI32" s="157">
        <v>0</v>
      </c>
      <c r="AJ32" s="157">
        <v>0</v>
      </c>
      <c r="AK32" s="157">
        <v>0</v>
      </c>
      <c r="AL32" s="157">
        <v>0</v>
      </c>
      <c r="AM32" s="157">
        <v>0</v>
      </c>
      <c r="AN32" s="157">
        <v>0</v>
      </c>
      <c r="AO32" s="157">
        <v>0</v>
      </c>
      <c r="AP32" s="157">
        <v>0</v>
      </c>
      <c r="AQ32" s="157">
        <v>0</v>
      </c>
      <c r="AR32" s="157">
        <v>0</v>
      </c>
      <c r="AS32" s="157">
        <v>0</v>
      </c>
      <c r="AT32" s="157">
        <v>0</v>
      </c>
      <c r="AU32" s="158">
        <v>0</v>
      </c>
    </row>
    <row r="33" spans="1:47" x14ac:dyDescent="0.25">
      <c r="A33" s="129" t="s">
        <v>24</v>
      </c>
      <c r="B33" s="130">
        <v>64</v>
      </c>
      <c r="C33" s="131">
        <v>53</v>
      </c>
      <c r="D33" s="131">
        <v>0</v>
      </c>
      <c r="E33" s="156">
        <v>12</v>
      </c>
      <c r="F33" s="157">
        <v>22</v>
      </c>
      <c r="G33" s="157">
        <v>0</v>
      </c>
      <c r="H33" s="157">
        <v>2</v>
      </c>
      <c r="I33" s="157">
        <v>14</v>
      </c>
      <c r="J33" s="157">
        <v>0</v>
      </c>
      <c r="K33" s="157">
        <v>2</v>
      </c>
      <c r="L33" s="157">
        <v>2</v>
      </c>
      <c r="M33" s="157">
        <v>0</v>
      </c>
      <c r="N33" s="157">
        <v>5</v>
      </c>
      <c r="O33" s="157">
        <v>6</v>
      </c>
      <c r="P33" s="157">
        <v>0</v>
      </c>
      <c r="Q33" s="157">
        <v>0</v>
      </c>
      <c r="R33" s="157">
        <v>1</v>
      </c>
      <c r="S33" s="157">
        <v>0</v>
      </c>
      <c r="T33" s="157">
        <v>8</v>
      </c>
      <c r="U33" s="157">
        <v>0</v>
      </c>
      <c r="V33" s="157">
        <v>0</v>
      </c>
      <c r="W33" s="157">
        <v>3</v>
      </c>
      <c r="X33" s="157">
        <v>0</v>
      </c>
      <c r="Y33" s="157">
        <v>0</v>
      </c>
      <c r="Z33" s="157">
        <v>9</v>
      </c>
      <c r="AA33" s="157">
        <v>7</v>
      </c>
      <c r="AB33" s="157">
        <v>0</v>
      </c>
      <c r="AC33" s="157">
        <v>23</v>
      </c>
      <c r="AD33" s="157">
        <v>1</v>
      </c>
      <c r="AE33" s="157">
        <v>0</v>
      </c>
      <c r="AF33" s="157">
        <v>0</v>
      </c>
      <c r="AG33" s="157">
        <v>0</v>
      </c>
      <c r="AH33" s="157">
        <v>0</v>
      </c>
      <c r="AI33" s="157">
        <v>0</v>
      </c>
      <c r="AJ33" s="157">
        <v>0</v>
      </c>
      <c r="AK33" s="157">
        <v>0</v>
      </c>
      <c r="AL33" s="157">
        <v>0</v>
      </c>
      <c r="AM33" s="157">
        <v>0</v>
      </c>
      <c r="AN33" s="157">
        <v>0</v>
      </c>
      <c r="AO33" s="157">
        <v>0</v>
      </c>
      <c r="AP33" s="157">
        <v>0</v>
      </c>
      <c r="AQ33" s="157">
        <v>0</v>
      </c>
      <c r="AR33" s="157">
        <v>0</v>
      </c>
      <c r="AS33" s="157">
        <v>0</v>
      </c>
      <c r="AT33" s="157">
        <v>0</v>
      </c>
      <c r="AU33" s="158">
        <v>0</v>
      </c>
    </row>
    <row r="34" spans="1:47" x14ac:dyDescent="0.25">
      <c r="A34" s="129" t="s">
        <v>25</v>
      </c>
      <c r="B34" s="130">
        <v>304</v>
      </c>
      <c r="C34" s="131">
        <v>213</v>
      </c>
      <c r="D34" s="131">
        <v>0</v>
      </c>
      <c r="E34" s="156">
        <v>2</v>
      </c>
      <c r="F34" s="157">
        <v>0</v>
      </c>
      <c r="G34" s="157">
        <v>0</v>
      </c>
      <c r="H34" s="157">
        <v>1</v>
      </c>
      <c r="I34" s="157">
        <v>27</v>
      </c>
      <c r="J34" s="157">
        <v>0</v>
      </c>
      <c r="K34" s="157">
        <v>1</v>
      </c>
      <c r="L34" s="157">
        <v>14</v>
      </c>
      <c r="M34" s="157">
        <v>0</v>
      </c>
      <c r="N34" s="157">
        <v>54</v>
      </c>
      <c r="O34" s="157">
        <v>30</v>
      </c>
      <c r="P34" s="157">
        <v>0</v>
      </c>
      <c r="Q34" s="157">
        <v>48</v>
      </c>
      <c r="R34" s="157">
        <v>9</v>
      </c>
      <c r="S34" s="157">
        <v>0</v>
      </c>
      <c r="T34" s="157">
        <v>15</v>
      </c>
      <c r="U34" s="157">
        <v>3</v>
      </c>
      <c r="V34" s="157">
        <v>0</v>
      </c>
      <c r="W34" s="157">
        <v>11</v>
      </c>
      <c r="X34" s="157">
        <v>4</v>
      </c>
      <c r="Y34" s="157">
        <v>0</v>
      </c>
      <c r="Z34" s="157">
        <v>12</v>
      </c>
      <c r="AA34" s="157">
        <v>11</v>
      </c>
      <c r="AB34" s="157">
        <v>0</v>
      </c>
      <c r="AC34" s="157">
        <v>70</v>
      </c>
      <c r="AD34" s="157">
        <v>1</v>
      </c>
      <c r="AE34" s="157">
        <v>0</v>
      </c>
      <c r="AF34" s="157">
        <v>0</v>
      </c>
      <c r="AG34" s="157">
        <v>90</v>
      </c>
      <c r="AH34" s="157">
        <v>114</v>
      </c>
      <c r="AI34" s="157">
        <v>0</v>
      </c>
      <c r="AJ34" s="157">
        <v>0</v>
      </c>
      <c r="AK34" s="157">
        <v>0</v>
      </c>
      <c r="AL34" s="157">
        <v>0</v>
      </c>
      <c r="AM34" s="157">
        <v>0</v>
      </c>
      <c r="AN34" s="157">
        <v>0</v>
      </c>
      <c r="AO34" s="157">
        <v>0</v>
      </c>
      <c r="AP34" s="157">
        <v>0</v>
      </c>
      <c r="AQ34" s="157">
        <v>0</v>
      </c>
      <c r="AR34" s="157">
        <v>0</v>
      </c>
      <c r="AS34" s="157">
        <v>0</v>
      </c>
      <c r="AT34" s="157">
        <v>0</v>
      </c>
      <c r="AU34" s="158">
        <v>0</v>
      </c>
    </row>
    <row r="35" spans="1:47" x14ac:dyDescent="0.25">
      <c r="A35" s="129" t="s">
        <v>26</v>
      </c>
      <c r="B35" s="130">
        <v>267</v>
      </c>
      <c r="C35" s="131">
        <v>252</v>
      </c>
      <c r="D35" s="131">
        <v>0</v>
      </c>
      <c r="E35" s="156">
        <v>70</v>
      </c>
      <c r="F35" s="157">
        <v>77</v>
      </c>
      <c r="G35" s="157">
        <v>0</v>
      </c>
      <c r="H35" s="157">
        <v>14</v>
      </c>
      <c r="I35" s="157">
        <v>46</v>
      </c>
      <c r="J35" s="157">
        <v>0</v>
      </c>
      <c r="K35" s="157">
        <v>13</v>
      </c>
      <c r="L35" s="157">
        <v>33</v>
      </c>
      <c r="M35" s="157">
        <v>0</v>
      </c>
      <c r="N35" s="157">
        <v>57</v>
      </c>
      <c r="O35" s="157">
        <v>42</v>
      </c>
      <c r="P35" s="157">
        <v>0</v>
      </c>
      <c r="Q35" s="157">
        <v>4</v>
      </c>
      <c r="R35" s="157">
        <v>2</v>
      </c>
      <c r="S35" s="157">
        <v>0</v>
      </c>
      <c r="T35" s="157">
        <v>29</v>
      </c>
      <c r="U35" s="157">
        <v>1</v>
      </c>
      <c r="V35" s="157">
        <v>0</v>
      </c>
      <c r="W35" s="157">
        <v>15</v>
      </c>
      <c r="X35" s="157">
        <v>6</v>
      </c>
      <c r="Y35" s="157">
        <v>0</v>
      </c>
      <c r="Z35" s="157">
        <v>39</v>
      </c>
      <c r="AA35" s="157">
        <v>41</v>
      </c>
      <c r="AB35" s="157">
        <v>0</v>
      </c>
      <c r="AC35" s="157">
        <v>26</v>
      </c>
      <c r="AD35" s="157">
        <v>4</v>
      </c>
      <c r="AE35" s="157">
        <v>0</v>
      </c>
      <c r="AF35" s="157">
        <v>0</v>
      </c>
      <c r="AG35" s="157">
        <v>0</v>
      </c>
      <c r="AH35" s="157">
        <v>0</v>
      </c>
      <c r="AI35" s="157">
        <v>0</v>
      </c>
      <c r="AJ35" s="157">
        <v>0</v>
      </c>
      <c r="AK35" s="157">
        <v>0</v>
      </c>
      <c r="AL35" s="157">
        <v>0</v>
      </c>
      <c r="AM35" s="157">
        <v>0</v>
      </c>
      <c r="AN35" s="157">
        <v>0</v>
      </c>
      <c r="AO35" s="157">
        <v>0</v>
      </c>
      <c r="AP35" s="157">
        <v>0</v>
      </c>
      <c r="AQ35" s="157">
        <v>0</v>
      </c>
      <c r="AR35" s="157">
        <v>0</v>
      </c>
      <c r="AS35" s="157">
        <v>0</v>
      </c>
      <c r="AT35" s="157">
        <v>0</v>
      </c>
      <c r="AU35" s="158">
        <v>0</v>
      </c>
    </row>
    <row r="36" spans="1:47" x14ac:dyDescent="0.25">
      <c r="A36" s="129" t="s">
        <v>27</v>
      </c>
      <c r="B36" s="130">
        <v>595.85</v>
      </c>
      <c r="C36" s="131">
        <v>452.71000000000004</v>
      </c>
      <c r="D36" s="131">
        <v>0</v>
      </c>
      <c r="E36" s="156">
        <v>1.1200000000000001</v>
      </c>
      <c r="F36" s="157">
        <v>4.03</v>
      </c>
      <c r="G36" s="157">
        <v>0</v>
      </c>
      <c r="H36" s="157">
        <v>16.41</v>
      </c>
      <c r="I36" s="157">
        <v>147.24</v>
      </c>
      <c r="J36" s="157">
        <v>0</v>
      </c>
      <c r="K36" s="157">
        <v>10.77</v>
      </c>
      <c r="L36" s="157">
        <v>34.630000000000003</v>
      </c>
      <c r="M36" s="157">
        <v>0</v>
      </c>
      <c r="N36" s="157">
        <v>112.35</v>
      </c>
      <c r="O36" s="157">
        <v>24.92</v>
      </c>
      <c r="P36" s="157">
        <v>0</v>
      </c>
      <c r="Q36" s="157">
        <v>1</v>
      </c>
      <c r="R36" s="157">
        <v>4.55</v>
      </c>
      <c r="S36" s="157">
        <v>0</v>
      </c>
      <c r="T36" s="157">
        <v>63.95</v>
      </c>
      <c r="U36" s="157">
        <v>9.35</v>
      </c>
      <c r="V36" s="157">
        <v>0</v>
      </c>
      <c r="W36" s="157">
        <v>39.81</v>
      </c>
      <c r="X36" s="157">
        <v>6.18</v>
      </c>
      <c r="Y36" s="157">
        <v>0</v>
      </c>
      <c r="Z36" s="157">
        <v>37.700000000000003</v>
      </c>
      <c r="AA36" s="157">
        <v>27.65</v>
      </c>
      <c r="AB36" s="157">
        <v>0</v>
      </c>
      <c r="AC36" s="157">
        <v>97.13</v>
      </c>
      <c r="AD36" s="157">
        <v>5.69</v>
      </c>
      <c r="AE36" s="157">
        <v>0</v>
      </c>
      <c r="AF36" s="157" t="s">
        <v>174</v>
      </c>
      <c r="AG36" s="157">
        <v>215.61</v>
      </c>
      <c r="AH36" s="157">
        <v>188.47</v>
      </c>
      <c r="AI36" s="157">
        <v>0</v>
      </c>
      <c r="AJ36" s="157">
        <v>0</v>
      </c>
      <c r="AK36" s="157">
        <v>0</v>
      </c>
      <c r="AL36" s="157">
        <v>0</v>
      </c>
      <c r="AM36" s="157">
        <v>0</v>
      </c>
      <c r="AN36" s="157">
        <v>0</v>
      </c>
      <c r="AO36" s="157">
        <v>0</v>
      </c>
      <c r="AP36" s="157">
        <v>0</v>
      </c>
      <c r="AQ36" s="157">
        <v>0</v>
      </c>
      <c r="AR36" s="157">
        <v>0</v>
      </c>
      <c r="AS36" s="157">
        <v>0</v>
      </c>
      <c r="AT36" s="157">
        <v>0</v>
      </c>
      <c r="AU36" s="158">
        <v>0</v>
      </c>
    </row>
    <row r="37" spans="1:47" x14ac:dyDescent="0.25">
      <c r="A37" s="129" t="s">
        <v>28</v>
      </c>
      <c r="B37" s="130">
        <v>218</v>
      </c>
      <c r="C37" s="131">
        <v>171</v>
      </c>
      <c r="D37" s="131">
        <v>0</v>
      </c>
      <c r="E37" s="156">
        <v>0</v>
      </c>
      <c r="F37" s="157">
        <v>0</v>
      </c>
      <c r="G37" s="157">
        <v>0</v>
      </c>
      <c r="H37" s="157">
        <v>0</v>
      </c>
      <c r="I37" s="157">
        <v>0</v>
      </c>
      <c r="J37" s="157">
        <v>0</v>
      </c>
      <c r="K37" s="157">
        <v>0</v>
      </c>
      <c r="L37" s="157">
        <v>0</v>
      </c>
      <c r="M37" s="157">
        <v>0</v>
      </c>
      <c r="N37" s="157">
        <v>0</v>
      </c>
      <c r="O37" s="157">
        <v>0</v>
      </c>
      <c r="P37" s="157">
        <v>0</v>
      </c>
      <c r="Q37" s="157">
        <v>0</v>
      </c>
      <c r="R37" s="157">
        <v>0</v>
      </c>
      <c r="S37" s="157">
        <v>0</v>
      </c>
      <c r="T37" s="157">
        <v>0</v>
      </c>
      <c r="U37" s="157">
        <v>0</v>
      </c>
      <c r="V37" s="157">
        <v>0</v>
      </c>
      <c r="W37" s="157">
        <v>0</v>
      </c>
      <c r="X37" s="157">
        <v>0</v>
      </c>
      <c r="Y37" s="157">
        <v>0</v>
      </c>
      <c r="Z37" s="157">
        <v>0</v>
      </c>
      <c r="AA37" s="157">
        <v>0</v>
      </c>
      <c r="AB37" s="157">
        <v>0</v>
      </c>
      <c r="AC37" s="157">
        <v>0</v>
      </c>
      <c r="AD37" s="157">
        <v>0</v>
      </c>
      <c r="AE37" s="157">
        <v>0</v>
      </c>
      <c r="AF37" s="157" t="s">
        <v>187</v>
      </c>
      <c r="AG37" s="157">
        <v>32</v>
      </c>
      <c r="AH37" s="157">
        <v>61</v>
      </c>
      <c r="AI37" s="157">
        <v>0</v>
      </c>
      <c r="AJ37" s="157" t="s">
        <v>188</v>
      </c>
      <c r="AK37" s="157">
        <v>18</v>
      </c>
      <c r="AL37" s="157">
        <v>64</v>
      </c>
      <c r="AM37" s="157">
        <v>0</v>
      </c>
      <c r="AN37" s="157" t="s">
        <v>189</v>
      </c>
      <c r="AO37" s="157">
        <v>144</v>
      </c>
      <c r="AP37" s="157">
        <v>20</v>
      </c>
      <c r="AQ37" s="157">
        <v>0</v>
      </c>
      <c r="AR37" s="157" t="s">
        <v>190</v>
      </c>
      <c r="AS37" s="157">
        <v>24</v>
      </c>
      <c r="AT37" s="157">
        <v>26</v>
      </c>
      <c r="AU37" s="158">
        <v>0</v>
      </c>
    </row>
    <row r="38" spans="1:47" x14ac:dyDescent="0.25">
      <c r="A38" s="129" t="s">
        <v>29</v>
      </c>
      <c r="B38" s="130">
        <v>57</v>
      </c>
      <c r="C38" s="131">
        <v>19</v>
      </c>
      <c r="D38" s="131">
        <v>0</v>
      </c>
      <c r="E38" s="156">
        <v>8</v>
      </c>
      <c r="F38" s="157">
        <v>16</v>
      </c>
      <c r="G38" s="157">
        <v>0</v>
      </c>
      <c r="H38" s="157">
        <v>0</v>
      </c>
      <c r="I38" s="157">
        <v>0</v>
      </c>
      <c r="J38" s="157">
        <v>0</v>
      </c>
      <c r="K38" s="157">
        <v>3</v>
      </c>
      <c r="L38" s="157">
        <v>0</v>
      </c>
      <c r="M38" s="157">
        <v>0</v>
      </c>
      <c r="N38" s="157">
        <v>8</v>
      </c>
      <c r="O38" s="157">
        <v>1</v>
      </c>
      <c r="P38" s="157">
        <v>0</v>
      </c>
      <c r="Q38" s="157">
        <v>1</v>
      </c>
      <c r="R38" s="157">
        <v>1</v>
      </c>
      <c r="S38" s="157">
        <v>0</v>
      </c>
      <c r="T38" s="157">
        <v>0</v>
      </c>
      <c r="U38" s="157">
        <v>0</v>
      </c>
      <c r="V38" s="157">
        <v>0</v>
      </c>
      <c r="W38" s="157">
        <v>2</v>
      </c>
      <c r="X38" s="157">
        <v>0</v>
      </c>
      <c r="Y38" s="157">
        <v>0</v>
      </c>
      <c r="Z38" s="157">
        <v>5</v>
      </c>
      <c r="AA38" s="157">
        <v>0</v>
      </c>
      <c r="AB38" s="157">
        <v>0</v>
      </c>
      <c r="AC38" s="157">
        <v>30</v>
      </c>
      <c r="AD38" s="157">
        <v>1</v>
      </c>
      <c r="AE38" s="157">
        <v>0</v>
      </c>
      <c r="AF38" s="157">
        <v>0</v>
      </c>
      <c r="AG38" s="157">
        <v>0</v>
      </c>
      <c r="AH38" s="157">
        <v>0</v>
      </c>
      <c r="AI38" s="157">
        <v>0</v>
      </c>
      <c r="AJ38" s="157">
        <v>0</v>
      </c>
      <c r="AK38" s="157">
        <v>0</v>
      </c>
      <c r="AL38" s="157">
        <v>0</v>
      </c>
      <c r="AM38" s="157">
        <v>0</v>
      </c>
      <c r="AN38" s="157">
        <v>0</v>
      </c>
      <c r="AO38" s="157">
        <v>0</v>
      </c>
      <c r="AP38" s="157">
        <v>0</v>
      </c>
      <c r="AQ38" s="157">
        <v>0</v>
      </c>
      <c r="AR38" s="157">
        <v>0</v>
      </c>
      <c r="AS38" s="157">
        <v>0</v>
      </c>
      <c r="AT38" s="157">
        <v>0</v>
      </c>
      <c r="AU38" s="158">
        <v>0</v>
      </c>
    </row>
    <row r="39" spans="1:47" x14ac:dyDescent="0.25">
      <c r="A39" s="129" t="s">
        <v>30</v>
      </c>
      <c r="B39" s="130">
        <v>53</v>
      </c>
      <c r="C39" s="131">
        <v>14</v>
      </c>
      <c r="D39" s="131">
        <v>0</v>
      </c>
      <c r="E39" s="156">
        <v>3</v>
      </c>
      <c r="F39" s="157">
        <v>7</v>
      </c>
      <c r="G39" s="157">
        <v>0</v>
      </c>
      <c r="H39" s="157">
        <v>1</v>
      </c>
      <c r="I39" s="157">
        <v>1</v>
      </c>
      <c r="J39" s="157">
        <v>0</v>
      </c>
      <c r="K39" s="157">
        <v>0</v>
      </c>
      <c r="L39" s="157">
        <v>0</v>
      </c>
      <c r="M39" s="157">
        <v>0</v>
      </c>
      <c r="N39" s="157">
        <v>0</v>
      </c>
      <c r="O39" s="157">
        <v>0</v>
      </c>
      <c r="P39" s="157">
        <v>0</v>
      </c>
      <c r="Q39" s="157">
        <v>0</v>
      </c>
      <c r="R39" s="157">
        <v>0</v>
      </c>
      <c r="S39" s="157">
        <v>0</v>
      </c>
      <c r="T39" s="157">
        <v>0</v>
      </c>
      <c r="U39" s="157">
        <v>0</v>
      </c>
      <c r="V39" s="157">
        <v>0</v>
      </c>
      <c r="W39" s="157">
        <v>0</v>
      </c>
      <c r="X39" s="157">
        <v>1</v>
      </c>
      <c r="Y39" s="157">
        <v>0</v>
      </c>
      <c r="Z39" s="157">
        <v>2</v>
      </c>
      <c r="AA39" s="157">
        <v>1</v>
      </c>
      <c r="AB39" s="157">
        <v>0</v>
      </c>
      <c r="AC39" s="157">
        <v>47</v>
      </c>
      <c r="AD39" s="157">
        <v>4</v>
      </c>
      <c r="AE39" s="157">
        <v>0</v>
      </c>
      <c r="AF39" s="157">
        <v>0</v>
      </c>
      <c r="AG39" s="157">
        <v>0</v>
      </c>
      <c r="AH39" s="157">
        <v>0</v>
      </c>
      <c r="AI39" s="157">
        <v>0</v>
      </c>
      <c r="AJ39" s="157">
        <v>0</v>
      </c>
      <c r="AK39" s="157">
        <v>0</v>
      </c>
      <c r="AL39" s="157">
        <v>0</v>
      </c>
      <c r="AM39" s="157">
        <v>0</v>
      </c>
      <c r="AN39" s="157">
        <v>0</v>
      </c>
      <c r="AO39" s="157">
        <v>0</v>
      </c>
      <c r="AP39" s="157">
        <v>0</v>
      </c>
      <c r="AQ39" s="157">
        <v>0</v>
      </c>
      <c r="AR39" s="157">
        <v>0</v>
      </c>
      <c r="AS39" s="157">
        <v>0</v>
      </c>
      <c r="AT39" s="157">
        <v>0</v>
      </c>
      <c r="AU39" s="158">
        <v>0</v>
      </c>
    </row>
    <row r="40" spans="1:47" x14ac:dyDescent="0.25">
      <c r="A40" s="129" t="s">
        <v>31</v>
      </c>
      <c r="B40" s="130">
        <v>217</v>
      </c>
      <c r="C40" s="131">
        <v>189</v>
      </c>
      <c r="D40" s="131">
        <v>0</v>
      </c>
      <c r="E40" s="156">
        <v>6</v>
      </c>
      <c r="F40" s="157">
        <v>28</v>
      </c>
      <c r="G40" s="157">
        <v>0</v>
      </c>
      <c r="H40" s="157">
        <v>12</v>
      </c>
      <c r="I40" s="157">
        <v>47</v>
      </c>
      <c r="J40" s="157">
        <v>0</v>
      </c>
      <c r="K40" s="157">
        <v>1</v>
      </c>
      <c r="L40" s="157">
        <v>17</v>
      </c>
      <c r="M40" s="157">
        <v>0</v>
      </c>
      <c r="N40" s="157">
        <v>60</v>
      </c>
      <c r="O40" s="157">
        <v>25</v>
      </c>
      <c r="P40" s="157">
        <v>0</v>
      </c>
      <c r="Q40" s="157">
        <v>3</v>
      </c>
      <c r="R40" s="157">
        <v>2</v>
      </c>
      <c r="S40" s="157">
        <v>0</v>
      </c>
      <c r="T40" s="157">
        <v>11</v>
      </c>
      <c r="U40" s="157">
        <v>6</v>
      </c>
      <c r="V40" s="157">
        <v>0</v>
      </c>
      <c r="W40" s="157">
        <v>105</v>
      </c>
      <c r="X40" s="157">
        <v>37</v>
      </c>
      <c r="Y40" s="157">
        <v>0</v>
      </c>
      <c r="Z40" s="157">
        <v>13</v>
      </c>
      <c r="AA40" s="157">
        <v>22</v>
      </c>
      <c r="AB40" s="157">
        <v>0</v>
      </c>
      <c r="AC40" s="157">
        <v>5</v>
      </c>
      <c r="AD40" s="157">
        <v>1</v>
      </c>
      <c r="AE40" s="157">
        <v>0</v>
      </c>
      <c r="AF40" s="157">
        <v>0</v>
      </c>
      <c r="AG40" s="157">
        <v>0</v>
      </c>
      <c r="AH40" s="157">
        <v>0</v>
      </c>
      <c r="AI40" s="157">
        <v>0</v>
      </c>
      <c r="AJ40" s="157">
        <v>0</v>
      </c>
      <c r="AK40" s="157">
        <v>1</v>
      </c>
      <c r="AL40" s="157">
        <v>4</v>
      </c>
      <c r="AM40" s="157">
        <v>0</v>
      </c>
      <c r="AN40" s="157">
        <v>0</v>
      </c>
      <c r="AO40" s="157">
        <v>0</v>
      </c>
      <c r="AP40" s="157">
        <v>0</v>
      </c>
      <c r="AQ40" s="157">
        <v>0</v>
      </c>
      <c r="AR40" s="157">
        <v>0</v>
      </c>
      <c r="AS40" s="157">
        <v>0</v>
      </c>
      <c r="AT40" s="157">
        <v>0</v>
      </c>
      <c r="AU40" s="158">
        <v>0</v>
      </c>
    </row>
    <row r="41" spans="1:47" x14ac:dyDescent="0.25">
      <c r="A41" s="129" t="s">
        <v>32</v>
      </c>
      <c r="B41" s="130">
        <v>116</v>
      </c>
      <c r="C41" s="131">
        <v>48</v>
      </c>
      <c r="D41" s="131">
        <v>0</v>
      </c>
      <c r="E41" s="156">
        <v>16</v>
      </c>
      <c r="F41" s="157">
        <v>21</v>
      </c>
      <c r="G41" s="157">
        <v>0</v>
      </c>
      <c r="H41" s="157">
        <v>2</v>
      </c>
      <c r="I41" s="157">
        <v>2</v>
      </c>
      <c r="J41" s="157">
        <v>0</v>
      </c>
      <c r="K41" s="157">
        <v>1</v>
      </c>
      <c r="L41" s="157">
        <v>4</v>
      </c>
      <c r="M41" s="157">
        <v>0</v>
      </c>
      <c r="N41" s="157">
        <v>22</v>
      </c>
      <c r="O41" s="157">
        <v>9</v>
      </c>
      <c r="P41" s="157">
        <v>0</v>
      </c>
      <c r="Q41" s="157">
        <v>12</v>
      </c>
      <c r="R41" s="157">
        <v>0</v>
      </c>
      <c r="S41" s="157">
        <v>0</v>
      </c>
      <c r="T41" s="157">
        <v>6</v>
      </c>
      <c r="U41" s="157">
        <v>1</v>
      </c>
      <c r="V41" s="157">
        <v>0</v>
      </c>
      <c r="W41" s="157">
        <v>10</v>
      </c>
      <c r="X41" s="157">
        <v>5</v>
      </c>
      <c r="Y41" s="157">
        <v>0</v>
      </c>
      <c r="Z41" s="157">
        <v>7</v>
      </c>
      <c r="AA41" s="157">
        <v>6</v>
      </c>
      <c r="AB41" s="157">
        <v>0</v>
      </c>
      <c r="AC41" s="157">
        <v>40</v>
      </c>
      <c r="AD41" s="157">
        <v>0</v>
      </c>
      <c r="AE41" s="157">
        <v>0</v>
      </c>
      <c r="AF41" s="157">
        <v>0</v>
      </c>
      <c r="AG41" s="157">
        <v>0</v>
      </c>
      <c r="AH41" s="157">
        <v>0</v>
      </c>
      <c r="AI41" s="157">
        <v>0</v>
      </c>
      <c r="AJ41" s="157">
        <v>0</v>
      </c>
      <c r="AK41" s="157">
        <v>0</v>
      </c>
      <c r="AL41" s="157">
        <v>0</v>
      </c>
      <c r="AM41" s="157">
        <v>0</v>
      </c>
      <c r="AN41" s="157">
        <v>0</v>
      </c>
      <c r="AO41" s="157">
        <v>0</v>
      </c>
      <c r="AP41" s="157">
        <v>0</v>
      </c>
      <c r="AQ41" s="157">
        <v>0</v>
      </c>
      <c r="AR41" s="157">
        <v>0</v>
      </c>
      <c r="AS41" s="157">
        <v>0</v>
      </c>
      <c r="AT41" s="157">
        <v>0</v>
      </c>
      <c r="AU41" s="158">
        <v>0</v>
      </c>
    </row>
    <row r="42" spans="1:47" x14ac:dyDescent="0.25">
      <c r="A42" s="129" t="s">
        <v>33</v>
      </c>
      <c r="B42" s="130">
        <v>318.21052631578948</v>
      </c>
      <c r="C42" s="131">
        <v>314.06184210526317</v>
      </c>
      <c r="D42" s="131">
        <v>0</v>
      </c>
      <c r="E42" s="156">
        <v>80</v>
      </c>
      <c r="F42" s="157">
        <v>65.814473684210526</v>
      </c>
      <c r="G42" s="157">
        <v>0</v>
      </c>
      <c r="H42" s="157">
        <v>7</v>
      </c>
      <c r="I42" s="157">
        <v>114.08289473684211</v>
      </c>
      <c r="J42" s="157">
        <v>0</v>
      </c>
      <c r="K42" s="157">
        <v>6</v>
      </c>
      <c r="L42" s="157">
        <v>12.4</v>
      </c>
      <c r="M42" s="157">
        <v>0</v>
      </c>
      <c r="N42" s="157">
        <v>68.5</v>
      </c>
      <c r="O42" s="157">
        <v>48.505263157894738</v>
      </c>
      <c r="P42" s="157">
        <v>0</v>
      </c>
      <c r="Q42" s="157">
        <v>23</v>
      </c>
      <c r="R42" s="157">
        <v>1.7894736842105263</v>
      </c>
      <c r="S42" s="157">
        <v>0</v>
      </c>
      <c r="T42" s="157">
        <v>55</v>
      </c>
      <c r="U42" s="157">
        <v>8.0131578947368425</v>
      </c>
      <c r="V42" s="157">
        <v>0</v>
      </c>
      <c r="W42" s="157">
        <v>19.789473684210527</v>
      </c>
      <c r="X42" s="157">
        <v>13.823684210526316</v>
      </c>
      <c r="Y42" s="157">
        <v>0</v>
      </c>
      <c r="Z42" s="157">
        <v>40.921052631578945</v>
      </c>
      <c r="AA42" s="157">
        <v>48.632894736842111</v>
      </c>
      <c r="AB42" s="157">
        <v>0</v>
      </c>
      <c r="AC42" s="157">
        <v>18</v>
      </c>
      <c r="AD42" s="157">
        <v>1</v>
      </c>
      <c r="AE42" s="157">
        <v>0</v>
      </c>
      <c r="AF42" s="157">
        <v>0</v>
      </c>
      <c r="AG42" s="157">
        <v>0</v>
      </c>
      <c r="AH42" s="157">
        <v>0</v>
      </c>
      <c r="AI42" s="157">
        <v>0</v>
      </c>
      <c r="AJ42" s="157">
        <v>0</v>
      </c>
      <c r="AK42" s="157">
        <v>0</v>
      </c>
      <c r="AL42" s="157">
        <v>0</v>
      </c>
      <c r="AM42" s="157">
        <v>0</v>
      </c>
      <c r="AN42" s="157">
        <v>0</v>
      </c>
      <c r="AO42" s="157">
        <v>0</v>
      </c>
      <c r="AP42" s="157">
        <v>0</v>
      </c>
      <c r="AQ42" s="157">
        <v>0</v>
      </c>
      <c r="AR42" s="157">
        <v>0</v>
      </c>
      <c r="AS42" s="157">
        <v>0</v>
      </c>
      <c r="AT42" s="157">
        <v>0</v>
      </c>
      <c r="AU42" s="158">
        <v>0</v>
      </c>
    </row>
    <row r="43" spans="1:47" x14ac:dyDescent="0.25">
      <c r="A43" s="129" t="s">
        <v>34</v>
      </c>
      <c r="B43" s="130">
        <v>60</v>
      </c>
      <c r="C43" s="131">
        <v>27</v>
      </c>
      <c r="D43" s="131">
        <v>0</v>
      </c>
      <c r="E43" s="156">
        <v>11</v>
      </c>
      <c r="F43" s="157">
        <v>13</v>
      </c>
      <c r="G43" s="157">
        <v>0</v>
      </c>
      <c r="H43" s="157">
        <v>1</v>
      </c>
      <c r="I43" s="157">
        <v>1</v>
      </c>
      <c r="J43" s="157">
        <v>0</v>
      </c>
      <c r="K43" s="157">
        <v>0</v>
      </c>
      <c r="L43" s="157">
        <v>1</v>
      </c>
      <c r="M43" s="157">
        <v>0</v>
      </c>
      <c r="N43" s="157">
        <v>10</v>
      </c>
      <c r="O43" s="157">
        <v>5</v>
      </c>
      <c r="P43" s="157">
        <v>0</v>
      </c>
      <c r="Q43" s="157">
        <v>0</v>
      </c>
      <c r="R43" s="157">
        <v>0</v>
      </c>
      <c r="S43" s="157">
        <v>0</v>
      </c>
      <c r="T43" s="157">
        <v>0</v>
      </c>
      <c r="U43" s="157">
        <v>0</v>
      </c>
      <c r="V43" s="157">
        <v>0</v>
      </c>
      <c r="W43" s="157">
        <v>0</v>
      </c>
      <c r="X43" s="157">
        <v>0</v>
      </c>
      <c r="Y43" s="157">
        <v>0</v>
      </c>
      <c r="Z43" s="157">
        <v>6</v>
      </c>
      <c r="AA43" s="157">
        <v>6</v>
      </c>
      <c r="AB43" s="157">
        <v>0</v>
      </c>
      <c r="AC43" s="157">
        <v>32</v>
      </c>
      <c r="AD43" s="157">
        <v>1</v>
      </c>
      <c r="AE43" s="157">
        <v>0</v>
      </c>
      <c r="AF43" s="157">
        <v>0</v>
      </c>
      <c r="AG43" s="157">
        <v>0</v>
      </c>
      <c r="AH43" s="157">
        <v>0</v>
      </c>
      <c r="AI43" s="157">
        <v>0</v>
      </c>
      <c r="AJ43" s="157">
        <v>0</v>
      </c>
      <c r="AK43" s="157">
        <v>0</v>
      </c>
      <c r="AL43" s="157">
        <v>0</v>
      </c>
      <c r="AM43" s="157">
        <v>0</v>
      </c>
      <c r="AN43" s="157">
        <v>0</v>
      </c>
      <c r="AO43" s="157">
        <v>0</v>
      </c>
      <c r="AP43" s="157">
        <v>0</v>
      </c>
      <c r="AQ43" s="157">
        <v>0</v>
      </c>
      <c r="AR43" s="157">
        <v>0</v>
      </c>
      <c r="AS43" s="157">
        <v>0</v>
      </c>
      <c r="AT43" s="157">
        <v>0</v>
      </c>
      <c r="AU43" s="158">
        <v>0</v>
      </c>
    </row>
    <row r="44" spans="1:47" x14ac:dyDescent="0.25">
      <c r="A44" s="129" t="s">
        <v>35</v>
      </c>
      <c r="B44" s="130">
        <v>213</v>
      </c>
      <c r="C44" s="131">
        <v>281</v>
      </c>
      <c r="D44" s="131">
        <v>0</v>
      </c>
      <c r="E44" s="156">
        <v>2</v>
      </c>
      <c r="F44" s="157">
        <v>1</v>
      </c>
      <c r="G44" s="157">
        <v>0</v>
      </c>
      <c r="H44" s="157">
        <v>2</v>
      </c>
      <c r="I44" s="157">
        <v>62</v>
      </c>
      <c r="J44" s="157">
        <v>0</v>
      </c>
      <c r="K44" s="157">
        <v>17</v>
      </c>
      <c r="L44" s="157">
        <v>45</v>
      </c>
      <c r="M44" s="157">
        <v>0</v>
      </c>
      <c r="N44" s="157">
        <v>91</v>
      </c>
      <c r="O44" s="157">
        <v>58</v>
      </c>
      <c r="P44" s="157">
        <v>0</v>
      </c>
      <c r="Q44" s="157">
        <v>0</v>
      </c>
      <c r="R44" s="157">
        <v>0</v>
      </c>
      <c r="S44" s="157">
        <v>0</v>
      </c>
      <c r="T44" s="157">
        <v>14</v>
      </c>
      <c r="U44" s="157">
        <v>15</v>
      </c>
      <c r="V44" s="157">
        <v>0</v>
      </c>
      <c r="W44" s="157">
        <v>0</v>
      </c>
      <c r="X44" s="157">
        <v>0</v>
      </c>
      <c r="Y44" s="157">
        <v>0</v>
      </c>
      <c r="Z44" s="157">
        <v>0</v>
      </c>
      <c r="AA44" s="157">
        <v>0</v>
      </c>
      <c r="AB44" s="157">
        <v>0</v>
      </c>
      <c r="AC44" s="157">
        <v>34</v>
      </c>
      <c r="AD44" s="157">
        <v>13</v>
      </c>
      <c r="AE44" s="157">
        <v>0</v>
      </c>
      <c r="AF44" s="157">
        <v>0</v>
      </c>
      <c r="AG44" s="157">
        <v>23</v>
      </c>
      <c r="AH44" s="157">
        <v>34</v>
      </c>
      <c r="AI44" s="157">
        <v>0</v>
      </c>
      <c r="AJ44" s="157">
        <v>0</v>
      </c>
      <c r="AK44" s="157">
        <v>4</v>
      </c>
      <c r="AL44" s="157">
        <v>23</v>
      </c>
      <c r="AM44" s="157">
        <v>0</v>
      </c>
      <c r="AN44" s="157">
        <v>0</v>
      </c>
      <c r="AO44" s="157">
        <v>26</v>
      </c>
      <c r="AP44" s="157">
        <v>30</v>
      </c>
      <c r="AQ44" s="157">
        <v>0</v>
      </c>
      <c r="AR44" s="157">
        <v>0</v>
      </c>
      <c r="AS44" s="157">
        <v>0</v>
      </c>
      <c r="AT44" s="157">
        <v>0</v>
      </c>
      <c r="AU44" s="158">
        <v>0</v>
      </c>
    </row>
    <row r="45" spans="1:47" x14ac:dyDescent="0.25">
      <c r="A45" s="129" t="s">
        <v>36</v>
      </c>
      <c r="B45" s="130">
        <v>188</v>
      </c>
      <c r="C45" s="131">
        <v>235</v>
      </c>
      <c r="D45" s="131">
        <v>0</v>
      </c>
      <c r="E45" s="156">
        <v>43</v>
      </c>
      <c r="F45" s="157">
        <v>61</v>
      </c>
      <c r="G45" s="157">
        <v>0</v>
      </c>
      <c r="H45" s="157">
        <v>3</v>
      </c>
      <c r="I45" s="157">
        <v>107</v>
      </c>
      <c r="J45" s="157">
        <v>0</v>
      </c>
      <c r="K45" s="157">
        <v>6</v>
      </c>
      <c r="L45" s="157">
        <v>16</v>
      </c>
      <c r="M45" s="157">
        <v>0</v>
      </c>
      <c r="N45" s="157">
        <v>37</v>
      </c>
      <c r="O45" s="157">
        <v>14</v>
      </c>
      <c r="P45" s="157">
        <v>0</v>
      </c>
      <c r="Q45" s="157">
        <v>0</v>
      </c>
      <c r="R45" s="157">
        <v>3</v>
      </c>
      <c r="S45" s="157">
        <v>0</v>
      </c>
      <c r="T45" s="157">
        <v>13</v>
      </c>
      <c r="U45" s="157">
        <v>6</v>
      </c>
      <c r="V45" s="157">
        <v>0</v>
      </c>
      <c r="W45" s="157">
        <v>13</v>
      </c>
      <c r="X45" s="157">
        <v>4</v>
      </c>
      <c r="Y45" s="157">
        <v>0</v>
      </c>
      <c r="Z45" s="157">
        <v>29</v>
      </c>
      <c r="AA45" s="157">
        <v>16</v>
      </c>
      <c r="AB45" s="157">
        <v>0</v>
      </c>
      <c r="AC45" s="157">
        <v>24</v>
      </c>
      <c r="AD45" s="157">
        <v>1</v>
      </c>
      <c r="AE45" s="157">
        <v>0</v>
      </c>
      <c r="AF45" s="157" t="s">
        <v>191</v>
      </c>
      <c r="AG45" s="157">
        <v>20</v>
      </c>
      <c r="AH45" s="157">
        <v>7</v>
      </c>
      <c r="AI45" s="157">
        <v>0</v>
      </c>
      <c r="AJ45" s="157" t="s">
        <v>192</v>
      </c>
      <c r="AK45" s="157">
        <v>0</v>
      </c>
      <c r="AL45" s="157">
        <v>0</v>
      </c>
      <c r="AM45" s="157">
        <v>0</v>
      </c>
      <c r="AN45" s="157">
        <v>0</v>
      </c>
      <c r="AO45" s="157">
        <v>0</v>
      </c>
      <c r="AP45" s="157">
        <v>0</v>
      </c>
      <c r="AQ45" s="157">
        <v>0</v>
      </c>
      <c r="AR45" s="157">
        <v>0</v>
      </c>
      <c r="AS45" s="157">
        <v>0</v>
      </c>
      <c r="AT45" s="157">
        <v>0</v>
      </c>
      <c r="AU45" s="158">
        <v>0</v>
      </c>
    </row>
    <row r="46" spans="1:47" x14ac:dyDescent="0.25">
      <c r="A46" s="129" t="s">
        <v>37</v>
      </c>
      <c r="B46" s="130">
        <v>189</v>
      </c>
      <c r="C46" s="131">
        <v>174</v>
      </c>
      <c r="D46" s="131">
        <v>0</v>
      </c>
      <c r="E46" s="156">
        <v>39</v>
      </c>
      <c r="F46" s="157">
        <v>45</v>
      </c>
      <c r="G46" s="157">
        <v>0</v>
      </c>
      <c r="H46" s="157">
        <v>3</v>
      </c>
      <c r="I46" s="157">
        <v>45</v>
      </c>
      <c r="J46" s="157">
        <v>0</v>
      </c>
      <c r="K46" s="157">
        <v>4</v>
      </c>
      <c r="L46" s="157">
        <v>9</v>
      </c>
      <c r="M46" s="157">
        <v>0</v>
      </c>
      <c r="N46" s="157">
        <v>59</v>
      </c>
      <c r="O46" s="157">
        <v>37</v>
      </c>
      <c r="P46" s="157">
        <v>0</v>
      </c>
      <c r="Q46" s="157">
        <v>6</v>
      </c>
      <c r="R46" s="157">
        <v>0</v>
      </c>
      <c r="S46" s="157">
        <v>0</v>
      </c>
      <c r="T46" s="157">
        <v>16</v>
      </c>
      <c r="U46" s="157">
        <v>1</v>
      </c>
      <c r="V46" s="157">
        <v>0</v>
      </c>
      <c r="W46" s="157">
        <v>10</v>
      </c>
      <c r="X46" s="157">
        <v>3</v>
      </c>
      <c r="Y46" s="157">
        <v>0</v>
      </c>
      <c r="Z46" s="157">
        <v>16</v>
      </c>
      <c r="AA46" s="157">
        <v>26</v>
      </c>
      <c r="AB46" s="157">
        <v>0</v>
      </c>
      <c r="AC46" s="157">
        <v>36</v>
      </c>
      <c r="AD46" s="157">
        <v>8</v>
      </c>
      <c r="AE46" s="157">
        <v>0</v>
      </c>
      <c r="AF46" s="157">
        <v>0</v>
      </c>
      <c r="AG46" s="157">
        <v>0</v>
      </c>
      <c r="AH46" s="157">
        <v>0</v>
      </c>
      <c r="AI46" s="157">
        <v>0</v>
      </c>
      <c r="AJ46" s="157">
        <v>0</v>
      </c>
      <c r="AK46" s="157">
        <v>0</v>
      </c>
      <c r="AL46" s="157">
        <v>0</v>
      </c>
      <c r="AM46" s="157">
        <v>0</v>
      </c>
      <c r="AN46" s="157">
        <v>0</v>
      </c>
      <c r="AO46" s="157">
        <v>0</v>
      </c>
      <c r="AP46" s="157">
        <v>0</v>
      </c>
      <c r="AQ46" s="157">
        <v>0</v>
      </c>
      <c r="AR46" s="157">
        <v>0</v>
      </c>
      <c r="AS46" s="157">
        <v>0</v>
      </c>
      <c r="AT46" s="157">
        <v>0</v>
      </c>
      <c r="AU46" s="158">
        <v>0</v>
      </c>
    </row>
    <row r="47" spans="1:47" x14ac:dyDescent="0.25">
      <c r="A47" s="129" t="s">
        <v>38</v>
      </c>
      <c r="B47" s="130">
        <v>77</v>
      </c>
      <c r="C47" s="131">
        <v>16</v>
      </c>
      <c r="D47" s="131">
        <v>0</v>
      </c>
      <c r="E47" s="156">
        <v>5</v>
      </c>
      <c r="F47" s="157">
        <v>2</v>
      </c>
      <c r="G47" s="157">
        <v>0</v>
      </c>
      <c r="H47" s="157">
        <v>2</v>
      </c>
      <c r="I47" s="157">
        <v>3</v>
      </c>
      <c r="J47" s="157">
        <v>0</v>
      </c>
      <c r="K47" s="157">
        <v>1</v>
      </c>
      <c r="L47" s="157">
        <v>3</v>
      </c>
      <c r="M47" s="157">
        <v>0</v>
      </c>
      <c r="N47" s="157">
        <v>13</v>
      </c>
      <c r="O47" s="157">
        <v>0</v>
      </c>
      <c r="P47" s="157">
        <v>0</v>
      </c>
      <c r="Q47" s="157">
        <v>2</v>
      </c>
      <c r="R47" s="157">
        <v>0</v>
      </c>
      <c r="S47" s="157">
        <v>0</v>
      </c>
      <c r="T47" s="157">
        <v>11</v>
      </c>
      <c r="U47" s="157">
        <v>1</v>
      </c>
      <c r="V47" s="157">
        <v>0</v>
      </c>
      <c r="W47" s="157">
        <v>10</v>
      </c>
      <c r="X47" s="157">
        <v>2</v>
      </c>
      <c r="Y47" s="157">
        <v>0</v>
      </c>
      <c r="Z47" s="157">
        <v>2</v>
      </c>
      <c r="AA47" s="157">
        <v>1</v>
      </c>
      <c r="AB47" s="157">
        <v>0</v>
      </c>
      <c r="AC47" s="157">
        <v>27</v>
      </c>
      <c r="AD47" s="157">
        <v>0</v>
      </c>
      <c r="AE47" s="157">
        <v>0</v>
      </c>
      <c r="AF47" s="157" t="s">
        <v>193</v>
      </c>
      <c r="AG47" s="157">
        <v>4</v>
      </c>
      <c r="AH47" s="157">
        <v>4</v>
      </c>
      <c r="AI47" s="157">
        <v>0</v>
      </c>
      <c r="AJ47" s="157">
        <v>0</v>
      </c>
      <c r="AK47" s="157">
        <v>0</v>
      </c>
      <c r="AL47" s="157">
        <v>0</v>
      </c>
      <c r="AM47" s="157">
        <v>0</v>
      </c>
      <c r="AN47" s="157">
        <v>0</v>
      </c>
      <c r="AO47" s="157">
        <v>0</v>
      </c>
      <c r="AP47" s="157">
        <v>0</v>
      </c>
      <c r="AQ47" s="157">
        <v>0</v>
      </c>
      <c r="AR47" s="157">
        <v>0</v>
      </c>
      <c r="AS47" s="157">
        <v>0</v>
      </c>
      <c r="AT47" s="157">
        <v>0</v>
      </c>
      <c r="AU47" s="158">
        <v>0</v>
      </c>
    </row>
    <row r="48" spans="1:47" x14ac:dyDescent="0.25">
      <c r="A48" s="129" t="s">
        <v>39</v>
      </c>
      <c r="B48" s="130">
        <v>117</v>
      </c>
      <c r="C48" s="131">
        <v>92</v>
      </c>
      <c r="D48" s="131">
        <v>0</v>
      </c>
      <c r="E48" s="156">
        <v>17</v>
      </c>
      <c r="F48" s="157">
        <v>35</v>
      </c>
      <c r="G48" s="157">
        <v>0</v>
      </c>
      <c r="H48" s="157">
        <v>0</v>
      </c>
      <c r="I48" s="157">
        <v>15</v>
      </c>
      <c r="J48" s="157">
        <v>0</v>
      </c>
      <c r="K48" s="157">
        <v>0</v>
      </c>
      <c r="L48" s="157">
        <v>3</v>
      </c>
      <c r="M48" s="157">
        <v>0</v>
      </c>
      <c r="N48" s="157">
        <v>33</v>
      </c>
      <c r="O48" s="157">
        <v>7</v>
      </c>
      <c r="P48" s="157">
        <v>0</v>
      </c>
      <c r="Q48" s="157">
        <v>4</v>
      </c>
      <c r="R48" s="157">
        <v>0</v>
      </c>
      <c r="S48" s="157">
        <v>0</v>
      </c>
      <c r="T48" s="157">
        <v>0</v>
      </c>
      <c r="U48" s="157">
        <v>0</v>
      </c>
      <c r="V48" s="157">
        <v>0</v>
      </c>
      <c r="W48" s="157">
        <v>2</v>
      </c>
      <c r="X48" s="157">
        <v>2</v>
      </c>
      <c r="Y48" s="157">
        <v>0</v>
      </c>
      <c r="Z48" s="157">
        <v>23</v>
      </c>
      <c r="AA48" s="157">
        <v>26</v>
      </c>
      <c r="AB48" s="157">
        <v>0</v>
      </c>
      <c r="AC48" s="157">
        <v>38</v>
      </c>
      <c r="AD48" s="157">
        <v>4</v>
      </c>
      <c r="AE48" s="157">
        <v>0</v>
      </c>
      <c r="AF48" s="157">
        <v>0</v>
      </c>
      <c r="AG48" s="157">
        <v>0</v>
      </c>
      <c r="AH48" s="157">
        <v>0</v>
      </c>
      <c r="AI48" s="157">
        <v>0</v>
      </c>
      <c r="AJ48" s="157">
        <v>0</v>
      </c>
      <c r="AK48" s="157">
        <v>0</v>
      </c>
      <c r="AL48" s="157">
        <v>0</v>
      </c>
      <c r="AM48" s="157">
        <v>0</v>
      </c>
      <c r="AN48" s="157">
        <v>0</v>
      </c>
      <c r="AO48" s="157">
        <v>0</v>
      </c>
      <c r="AP48" s="157">
        <v>0</v>
      </c>
      <c r="AQ48" s="157">
        <v>0</v>
      </c>
      <c r="AR48" s="157">
        <v>0</v>
      </c>
      <c r="AS48" s="157">
        <v>0</v>
      </c>
      <c r="AT48" s="157">
        <v>0</v>
      </c>
      <c r="AU48" s="158">
        <v>0</v>
      </c>
    </row>
    <row r="49" spans="1:47" x14ac:dyDescent="0.25">
      <c r="A49" s="129" t="s">
        <v>40</v>
      </c>
      <c r="B49" s="130">
        <v>200</v>
      </c>
      <c r="C49" s="131">
        <v>136</v>
      </c>
      <c r="D49" s="131">
        <v>0</v>
      </c>
      <c r="E49" s="156">
        <v>74</v>
      </c>
      <c r="F49" s="157">
        <v>59</v>
      </c>
      <c r="G49" s="157">
        <v>0</v>
      </c>
      <c r="H49" s="157">
        <v>0</v>
      </c>
      <c r="I49" s="157">
        <v>9</v>
      </c>
      <c r="J49" s="157">
        <v>0</v>
      </c>
      <c r="K49" s="157">
        <v>0</v>
      </c>
      <c r="L49" s="157">
        <v>20</v>
      </c>
      <c r="M49" s="157">
        <v>0</v>
      </c>
      <c r="N49" s="157">
        <v>48</v>
      </c>
      <c r="O49" s="157">
        <v>11</v>
      </c>
      <c r="P49" s="157">
        <v>0</v>
      </c>
      <c r="Q49" s="157">
        <v>1</v>
      </c>
      <c r="R49" s="157">
        <v>2</v>
      </c>
      <c r="S49" s="157">
        <v>0</v>
      </c>
      <c r="T49" s="157">
        <v>9</v>
      </c>
      <c r="U49" s="157">
        <v>2</v>
      </c>
      <c r="V49" s="157">
        <v>0</v>
      </c>
      <c r="W49" s="157">
        <v>28</v>
      </c>
      <c r="X49" s="157">
        <v>7</v>
      </c>
      <c r="Y49" s="157">
        <v>0</v>
      </c>
      <c r="Z49" s="157">
        <v>7</v>
      </c>
      <c r="AA49" s="157">
        <v>5</v>
      </c>
      <c r="AB49" s="157">
        <v>0</v>
      </c>
      <c r="AC49" s="157">
        <v>15</v>
      </c>
      <c r="AD49" s="157">
        <v>2</v>
      </c>
      <c r="AE49" s="157">
        <v>0</v>
      </c>
      <c r="AF49" s="157" t="s">
        <v>174</v>
      </c>
      <c r="AG49" s="157">
        <v>18</v>
      </c>
      <c r="AH49" s="157">
        <v>19</v>
      </c>
      <c r="AI49" s="157">
        <v>0</v>
      </c>
      <c r="AJ49" s="157">
        <v>0</v>
      </c>
      <c r="AK49" s="157">
        <v>0</v>
      </c>
      <c r="AL49" s="157">
        <v>0</v>
      </c>
      <c r="AM49" s="157">
        <v>0</v>
      </c>
      <c r="AN49" s="157">
        <v>0</v>
      </c>
      <c r="AO49" s="157">
        <v>0</v>
      </c>
      <c r="AP49" s="157">
        <v>0</v>
      </c>
      <c r="AQ49" s="157">
        <v>0</v>
      </c>
      <c r="AR49" s="157">
        <v>0</v>
      </c>
      <c r="AS49" s="157">
        <v>0</v>
      </c>
      <c r="AT49" s="157">
        <v>0</v>
      </c>
      <c r="AU49" s="158">
        <v>0</v>
      </c>
    </row>
    <row r="50" spans="1:47" x14ac:dyDescent="0.25">
      <c r="A50" s="129" t="s">
        <v>41</v>
      </c>
      <c r="B50" s="130">
        <v>30</v>
      </c>
      <c r="C50" s="131">
        <v>26</v>
      </c>
      <c r="D50" s="131">
        <v>0</v>
      </c>
      <c r="E50" s="156">
        <v>6</v>
      </c>
      <c r="F50" s="157">
        <v>9</v>
      </c>
      <c r="G50" s="157">
        <v>0</v>
      </c>
      <c r="H50" s="157">
        <v>0</v>
      </c>
      <c r="I50" s="157">
        <v>3</v>
      </c>
      <c r="J50" s="157">
        <v>0</v>
      </c>
      <c r="K50" s="157">
        <v>0</v>
      </c>
      <c r="L50" s="157">
        <v>4</v>
      </c>
      <c r="M50" s="157">
        <v>0</v>
      </c>
      <c r="N50" s="157">
        <v>4</v>
      </c>
      <c r="O50" s="157">
        <v>3</v>
      </c>
      <c r="P50" s="157">
        <v>0</v>
      </c>
      <c r="Q50" s="157">
        <v>0</v>
      </c>
      <c r="R50" s="157">
        <v>1</v>
      </c>
      <c r="S50" s="157">
        <v>0</v>
      </c>
      <c r="T50" s="157">
        <v>2</v>
      </c>
      <c r="U50" s="157">
        <v>1</v>
      </c>
      <c r="V50" s="157">
        <v>0</v>
      </c>
      <c r="W50" s="157">
        <v>0</v>
      </c>
      <c r="X50" s="157">
        <v>0</v>
      </c>
      <c r="Y50" s="157">
        <v>0</v>
      </c>
      <c r="Z50" s="157">
        <v>3</v>
      </c>
      <c r="AA50" s="157">
        <v>3</v>
      </c>
      <c r="AB50" s="157">
        <v>0</v>
      </c>
      <c r="AC50" s="157">
        <v>15</v>
      </c>
      <c r="AD50" s="157">
        <v>2</v>
      </c>
      <c r="AE50" s="157">
        <v>0</v>
      </c>
      <c r="AF50" s="157">
        <v>0</v>
      </c>
      <c r="AG50" s="157">
        <v>0</v>
      </c>
      <c r="AH50" s="157">
        <v>0</v>
      </c>
      <c r="AI50" s="157">
        <v>0</v>
      </c>
      <c r="AJ50" s="157">
        <v>0</v>
      </c>
      <c r="AK50" s="157">
        <v>0</v>
      </c>
      <c r="AL50" s="157">
        <v>0</v>
      </c>
      <c r="AM50" s="157">
        <v>0</v>
      </c>
      <c r="AN50" s="157">
        <v>0</v>
      </c>
      <c r="AO50" s="157">
        <v>0</v>
      </c>
      <c r="AP50" s="157">
        <v>0</v>
      </c>
      <c r="AQ50" s="157">
        <v>0</v>
      </c>
      <c r="AR50" s="157">
        <v>0</v>
      </c>
      <c r="AS50" s="157">
        <v>0</v>
      </c>
      <c r="AT50" s="157">
        <v>0</v>
      </c>
      <c r="AU50" s="158">
        <v>0</v>
      </c>
    </row>
    <row r="51" spans="1:47" x14ac:dyDescent="0.25">
      <c r="A51" s="129" t="s">
        <v>42</v>
      </c>
      <c r="B51" s="130">
        <v>200</v>
      </c>
      <c r="C51" s="131">
        <v>165</v>
      </c>
      <c r="D51" s="131">
        <v>0</v>
      </c>
      <c r="E51" s="156">
        <v>53</v>
      </c>
      <c r="F51" s="157">
        <v>49</v>
      </c>
      <c r="G51" s="157">
        <v>0</v>
      </c>
      <c r="H51" s="157">
        <v>4</v>
      </c>
      <c r="I51" s="157">
        <v>17</v>
      </c>
      <c r="J51" s="157">
        <v>0</v>
      </c>
      <c r="K51" s="157">
        <v>4</v>
      </c>
      <c r="L51" s="157">
        <v>16</v>
      </c>
      <c r="M51" s="157">
        <v>0</v>
      </c>
      <c r="N51" s="157">
        <v>58</v>
      </c>
      <c r="O51" s="157">
        <v>45</v>
      </c>
      <c r="P51" s="157">
        <v>0</v>
      </c>
      <c r="Q51" s="157">
        <v>3</v>
      </c>
      <c r="R51" s="157">
        <v>3</v>
      </c>
      <c r="S51" s="157">
        <v>0</v>
      </c>
      <c r="T51" s="157">
        <v>36</v>
      </c>
      <c r="U51" s="157">
        <v>10</v>
      </c>
      <c r="V51" s="157">
        <v>0</v>
      </c>
      <c r="W51" s="157">
        <v>5</v>
      </c>
      <c r="X51" s="157">
        <v>3</v>
      </c>
      <c r="Y51" s="157">
        <v>0</v>
      </c>
      <c r="Z51" s="157">
        <v>12</v>
      </c>
      <c r="AA51" s="157">
        <v>15</v>
      </c>
      <c r="AB51" s="157">
        <v>0</v>
      </c>
      <c r="AC51" s="157">
        <v>25</v>
      </c>
      <c r="AD51" s="157">
        <v>4</v>
      </c>
      <c r="AE51" s="157">
        <v>0</v>
      </c>
      <c r="AF51" s="157" t="s">
        <v>194</v>
      </c>
      <c r="AG51" s="157">
        <v>0</v>
      </c>
      <c r="AH51" s="157">
        <v>3</v>
      </c>
      <c r="AI51" s="157">
        <v>0</v>
      </c>
      <c r="AJ51" s="157">
        <v>0</v>
      </c>
      <c r="AK51" s="157">
        <v>0</v>
      </c>
      <c r="AL51" s="157">
        <v>0</v>
      </c>
      <c r="AM51" s="157">
        <v>0</v>
      </c>
      <c r="AN51" s="157">
        <v>0</v>
      </c>
      <c r="AO51" s="157">
        <v>0</v>
      </c>
      <c r="AP51" s="157">
        <v>0</v>
      </c>
      <c r="AQ51" s="157">
        <v>0</v>
      </c>
      <c r="AR51" s="157">
        <v>0</v>
      </c>
      <c r="AS51" s="157">
        <v>0</v>
      </c>
      <c r="AT51" s="157">
        <v>0</v>
      </c>
      <c r="AU51" s="158">
        <v>0</v>
      </c>
    </row>
    <row r="52" spans="1:47" x14ac:dyDescent="0.25">
      <c r="A52" s="129" t="s">
        <v>43</v>
      </c>
      <c r="B52" s="130">
        <v>189</v>
      </c>
      <c r="C52" s="131">
        <v>148</v>
      </c>
      <c r="D52" s="131">
        <v>0</v>
      </c>
      <c r="E52" s="156">
        <v>40</v>
      </c>
      <c r="F52" s="157">
        <v>52</v>
      </c>
      <c r="G52" s="157">
        <v>0</v>
      </c>
      <c r="H52" s="157">
        <v>2</v>
      </c>
      <c r="I52" s="157">
        <v>23</v>
      </c>
      <c r="J52" s="157">
        <v>0</v>
      </c>
      <c r="K52" s="157">
        <v>4</v>
      </c>
      <c r="L52" s="157">
        <v>9</v>
      </c>
      <c r="M52" s="157">
        <v>0</v>
      </c>
      <c r="N52" s="157">
        <v>64</v>
      </c>
      <c r="O52" s="157">
        <v>30</v>
      </c>
      <c r="P52" s="157">
        <v>0</v>
      </c>
      <c r="Q52" s="157">
        <v>1</v>
      </c>
      <c r="R52" s="157">
        <v>3</v>
      </c>
      <c r="S52" s="157">
        <v>0</v>
      </c>
      <c r="T52" s="157">
        <v>25</v>
      </c>
      <c r="U52" s="157">
        <v>1</v>
      </c>
      <c r="V52" s="157">
        <v>0</v>
      </c>
      <c r="W52" s="157">
        <v>16</v>
      </c>
      <c r="X52" s="157">
        <v>3</v>
      </c>
      <c r="Y52" s="157">
        <v>0</v>
      </c>
      <c r="Z52" s="157">
        <v>35</v>
      </c>
      <c r="AA52" s="157">
        <v>27</v>
      </c>
      <c r="AB52" s="157">
        <v>0</v>
      </c>
      <c r="AC52" s="157">
        <v>2</v>
      </c>
      <c r="AD52" s="157">
        <v>0</v>
      </c>
      <c r="AE52" s="157">
        <v>0</v>
      </c>
      <c r="AF52" s="157">
        <v>0</v>
      </c>
      <c r="AG52" s="157">
        <v>0</v>
      </c>
      <c r="AH52" s="157">
        <v>0</v>
      </c>
      <c r="AI52" s="157">
        <v>0</v>
      </c>
      <c r="AJ52" s="157">
        <v>0</v>
      </c>
      <c r="AK52" s="157">
        <v>0</v>
      </c>
      <c r="AL52" s="157">
        <v>0</v>
      </c>
      <c r="AM52" s="157">
        <v>0</v>
      </c>
      <c r="AN52" s="157">
        <v>0</v>
      </c>
      <c r="AO52" s="157">
        <v>0</v>
      </c>
      <c r="AP52" s="157">
        <v>0</v>
      </c>
      <c r="AQ52" s="157">
        <v>0</v>
      </c>
      <c r="AR52" s="157">
        <v>0</v>
      </c>
      <c r="AS52" s="157">
        <v>0</v>
      </c>
      <c r="AT52" s="157">
        <v>0</v>
      </c>
      <c r="AU52" s="158">
        <v>0</v>
      </c>
    </row>
    <row r="53" spans="1:47" x14ac:dyDescent="0.25">
      <c r="A53" s="129" t="s">
        <v>44</v>
      </c>
      <c r="B53" s="130">
        <v>1250</v>
      </c>
      <c r="C53" s="131">
        <v>728</v>
      </c>
      <c r="D53" s="131">
        <v>4</v>
      </c>
      <c r="E53" s="156">
        <v>20</v>
      </c>
      <c r="F53" s="157">
        <v>47</v>
      </c>
      <c r="G53" s="157">
        <v>0</v>
      </c>
      <c r="H53" s="157">
        <v>35</v>
      </c>
      <c r="I53" s="157">
        <v>111</v>
      </c>
      <c r="J53" s="157">
        <v>0</v>
      </c>
      <c r="K53" s="157">
        <v>0</v>
      </c>
      <c r="L53" s="157">
        <v>0</v>
      </c>
      <c r="M53" s="157">
        <v>0</v>
      </c>
      <c r="N53" s="157">
        <v>65</v>
      </c>
      <c r="O53" s="157">
        <v>74</v>
      </c>
      <c r="P53" s="157">
        <v>0</v>
      </c>
      <c r="Q53" s="157">
        <v>0</v>
      </c>
      <c r="R53" s="157">
        <v>0</v>
      </c>
      <c r="S53" s="157">
        <v>0</v>
      </c>
      <c r="T53" s="157">
        <v>118</v>
      </c>
      <c r="U53" s="157">
        <v>51</v>
      </c>
      <c r="V53" s="157">
        <v>1</v>
      </c>
      <c r="W53" s="157">
        <v>0</v>
      </c>
      <c r="X53" s="157">
        <v>0</v>
      </c>
      <c r="Y53" s="157">
        <v>0</v>
      </c>
      <c r="Z53" s="157">
        <v>803</v>
      </c>
      <c r="AA53" s="157">
        <v>240</v>
      </c>
      <c r="AB53" s="157">
        <v>1</v>
      </c>
      <c r="AC53" s="157">
        <v>53</v>
      </c>
      <c r="AD53" s="157">
        <v>26</v>
      </c>
      <c r="AE53" s="157">
        <v>0</v>
      </c>
      <c r="AF53" s="157" t="s">
        <v>174</v>
      </c>
      <c r="AG53" s="157">
        <v>156</v>
      </c>
      <c r="AH53" s="157">
        <v>179</v>
      </c>
      <c r="AI53" s="157">
        <v>2</v>
      </c>
      <c r="AJ53" s="157" t="s">
        <v>195</v>
      </c>
      <c r="AK53" s="157">
        <v>0</v>
      </c>
      <c r="AL53" s="157">
        <v>0</v>
      </c>
      <c r="AM53" s="157">
        <v>0</v>
      </c>
      <c r="AN53" s="157">
        <v>0</v>
      </c>
      <c r="AO53" s="157">
        <v>0</v>
      </c>
      <c r="AP53" s="157">
        <v>0</v>
      </c>
      <c r="AQ53" s="157">
        <v>0</v>
      </c>
      <c r="AR53" s="157">
        <v>0</v>
      </c>
      <c r="AS53" s="157">
        <v>0</v>
      </c>
      <c r="AT53" s="157">
        <v>0</v>
      </c>
      <c r="AU53" s="158">
        <v>0</v>
      </c>
    </row>
    <row r="54" spans="1:47" x14ac:dyDescent="0.25">
      <c r="A54" s="129" t="s">
        <v>45</v>
      </c>
      <c r="B54" s="130">
        <v>154</v>
      </c>
      <c r="C54" s="131">
        <v>216</v>
      </c>
      <c r="D54" s="131">
        <v>0</v>
      </c>
      <c r="E54" s="156">
        <v>52</v>
      </c>
      <c r="F54" s="157">
        <v>80</v>
      </c>
      <c r="G54" s="157">
        <v>0</v>
      </c>
      <c r="H54" s="157">
        <v>13</v>
      </c>
      <c r="I54" s="157">
        <v>56</v>
      </c>
      <c r="J54" s="157">
        <v>0</v>
      </c>
      <c r="K54" s="157">
        <v>7</v>
      </c>
      <c r="L54" s="157">
        <v>17</v>
      </c>
      <c r="M54" s="157">
        <v>0</v>
      </c>
      <c r="N54" s="157">
        <v>17</v>
      </c>
      <c r="O54" s="157">
        <v>31</v>
      </c>
      <c r="P54" s="157">
        <v>0</v>
      </c>
      <c r="Q54" s="157">
        <v>6</v>
      </c>
      <c r="R54" s="157">
        <v>1</v>
      </c>
      <c r="S54" s="157">
        <v>0</v>
      </c>
      <c r="T54" s="157">
        <v>23</v>
      </c>
      <c r="U54" s="157">
        <v>7</v>
      </c>
      <c r="V54" s="157">
        <v>0</v>
      </c>
      <c r="W54" s="157">
        <v>3</v>
      </c>
      <c r="X54" s="157">
        <v>2</v>
      </c>
      <c r="Y54" s="157">
        <v>0</v>
      </c>
      <c r="Z54" s="157">
        <v>20</v>
      </c>
      <c r="AA54" s="157">
        <v>18</v>
      </c>
      <c r="AB54" s="157">
        <v>0</v>
      </c>
      <c r="AC54" s="157">
        <v>2</v>
      </c>
      <c r="AD54" s="157">
        <v>0</v>
      </c>
      <c r="AE54" s="157">
        <v>0</v>
      </c>
      <c r="AF54" s="157">
        <v>0</v>
      </c>
      <c r="AG54" s="157">
        <v>11</v>
      </c>
      <c r="AH54" s="157">
        <v>4</v>
      </c>
      <c r="AI54" s="157">
        <v>0</v>
      </c>
      <c r="AJ54" s="157">
        <v>0</v>
      </c>
      <c r="AK54" s="157">
        <v>0</v>
      </c>
      <c r="AL54" s="157">
        <v>0</v>
      </c>
      <c r="AM54" s="157">
        <v>0</v>
      </c>
      <c r="AN54" s="157">
        <v>0</v>
      </c>
      <c r="AO54" s="157">
        <v>0</v>
      </c>
      <c r="AP54" s="157">
        <v>0</v>
      </c>
      <c r="AQ54" s="157">
        <v>0</v>
      </c>
      <c r="AR54" s="157">
        <v>0</v>
      </c>
      <c r="AS54" s="157">
        <v>0</v>
      </c>
      <c r="AT54" s="157">
        <v>0</v>
      </c>
      <c r="AU54" s="158">
        <v>0</v>
      </c>
    </row>
    <row r="55" spans="1:47" ht="13.15" customHeight="1" x14ac:dyDescent="0.25">
      <c r="A55" s="129" t="s">
        <v>46</v>
      </c>
      <c r="B55" s="130">
        <v>222</v>
      </c>
      <c r="C55" s="131">
        <v>153</v>
      </c>
      <c r="D55" s="131">
        <v>0</v>
      </c>
      <c r="E55" s="156">
        <v>50</v>
      </c>
      <c r="F55" s="157">
        <v>46</v>
      </c>
      <c r="G55" s="157">
        <v>0</v>
      </c>
      <c r="H55" s="157">
        <v>1</v>
      </c>
      <c r="I55" s="157">
        <v>22</v>
      </c>
      <c r="J55" s="157">
        <v>0</v>
      </c>
      <c r="K55" s="157">
        <v>4</v>
      </c>
      <c r="L55" s="157">
        <v>16</v>
      </c>
      <c r="M55" s="157">
        <v>0</v>
      </c>
      <c r="N55" s="157">
        <v>12</v>
      </c>
      <c r="O55" s="157">
        <v>29</v>
      </c>
      <c r="P55" s="157">
        <v>0</v>
      </c>
      <c r="Q55" s="157">
        <v>17</v>
      </c>
      <c r="R55" s="157">
        <v>4</v>
      </c>
      <c r="S55" s="157">
        <v>0</v>
      </c>
      <c r="T55" s="157">
        <v>39</v>
      </c>
      <c r="U55" s="157">
        <v>4</v>
      </c>
      <c r="V55" s="157">
        <v>0</v>
      </c>
      <c r="W55" s="157">
        <v>10</v>
      </c>
      <c r="X55" s="157">
        <v>3</v>
      </c>
      <c r="Y55" s="157">
        <v>0</v>
      </c>
      <c r="Z55" s="157">
        <v>13</v>
      </c>
      <c r="AA55" s="157">
        <v>15</v>
      </c>
      <c r="AB55" s="157">
        <v>0</v>
      </c>
      <c r="AC55" s="157">
        <v>74</v>
      </c>
      <c r="AD55" s="157">
        <v>7</v>
      </c>
      <c r="AE55" s="157">
        <v>0</v>
      </c>
      <c r="AF55" s="157" t="s">
        <v>196</v>
      </c>
      <c r="AG55" s="157">
        <v>2</v>
      </c>
      <c r="AH55" s="157">
        <v>7</v>
      </c>
      <c r="AI55" s="157">
        <v>0</v>
      </c>
      <c r="AJ55" s="157">
        <v>0</v>
      </c>
      <c r="AK55" s="157">
        <v>0</v>
      </c>
      <c r="AL55" s="157">
        <v>0</v>
      </c>
      <c r="AM55" s="157">
        <v>0</v>
      </c>
      <c r="AN55" s="157">
        <v>0</v>
      </c>
      <c r="AO55" s="157">
        <v>0</v>
      </c>
      <c r="AP55" s="157">
        <v>0</v>
      </c>
      <c r="AQ55" s="157">
        <v>0</v>
      </c>
      <c r="AR55" s="157">
        <v>0</v>
      </c>
      <c r="AS55" s="157">
        <v>0</v>
      </c>
      <c r="AT55" s="157">
        <v>0</v>
      </c>
      <c r="AU55" s="158">
        <v>0</v>
      </c>
    </row>
    <row r="56" spans="1:47" x14ac:dyDescent="0.25">
      <c r="A56" s="129" t="s">
        <v>47</v>
      </c>
      <c r="B56" s="130">
        <v>97</v>
      </c>
      <c r="C56" s="131">
        <v>67</v>
      </c>
      <c r="D56" s="131">
        <v>0</v>
      </c>
      <c r="E56" s="156">
        <v>16</v>
      </c>
      <c r="F56" s="157">
        <v>20</v>
      </c>
      <c r="G56" s="157">
        <v>0</v>
      </c>
      <c r="H56" s="157">
        <v>0</v>
      </c>
      <c r="I56" s="157">
        <v>10</v>
      </c>
      <c r="J56" s="157">
        <v>0</v>
      </c>
      <c r="K56" s="157">
        <v>0</v>
      </c>
      <c r="L56" s="157">
        <v>0</v>
      </c>
      <c r="M56" s="157">
        <v>0</v>
      </c>
      <c r="N56" s="157">
        <v>16</v>
      </c>
      <c r="O56" s="157">
        <v>16</v>
      </c>
      <c r="P56" s="157">
        <v>0</v>
      </c>
      <c r="Q56" s="157">
        <v>1</v>
      </c>
      <c r="R56" s="157">
        <v>3</v>
      </c>
      <c r="S56" s="157">
        <v>0</v>
      </c>
      <c r="T56" s="157">
        <v>0</v>
      </c>
      <c r="U56" s="157">
        <v>1</v>
      </c>
      <c r="V56" s="157">
        <v>0</v>
      </c>
      <c r="W56" s="157">
        <v>1</v>
      </c>
      <c r="X56" s="157">
        <v>2</v>
      </c>
      <c r="Y56" s="157">
        <v>0</v>
      </c>
      <c r="Z56" s="157">
        <v>17</v>
      </c>
      <c r="AA56" s="157">
        <v>10</v>
      </c>
      <c r="AB56" s="157">
        <v>0</v>
      </c>
      <c r="AC56" s="157">
        <v>25</v>
      </c>
      <c r="AD56" s="157">
        <v>0</v>
      </c>
      <c r="AE56" s="157">
        <v>0</v>
      </c>
      <c r="AF56" s="157" t="s">
        <v>197</v>
      </c>
      <c r="AG56" s="157">
        <v>1</v>
      </c>
      <c r="AH56" s="157">
        <v>2</v>
      </c>
      <c r="AI56" s="157">
        <v>0</v>
      </c>
      <c r="AJ56" s="157" t="s">
        <v>198</v>
      </c>
      <c r="AK56" s="157">
        <v>18</v>
      </c>
      <c r="AL56" s="157">
        <v>1</v>
      </c>
      <c r="AM56" s="157">
        <v>0</v>
      </c>
      <c r="AN56" s="157" t="s">
        <v>199</v>
      </c>
      <c r="AO56" s="157">
        <v>2</v>
      </c>
      <c r="AP56" s="157">
        <v>2</v>
      </c>
      <c r="AQ56" s="157">
        <v>0</v>
      </c>
      <c r="AR56" s="157">
        <v>0</v>
      </c>
      <c r="AS56" s="157">
        <v>0</v>
      </c>
      <c r="AT56" s="157">
        <v>0</v>
      </c>
      <c r="AU56" s="158">
        <v>0</v>
      </c>
    </row>
    <row r="57" spans="1:47" x14ac:dyDescent="0.25">
      <c r="A57" s="129" t="s">
        <v>48</v>
      </c>
      <c r="B57" s="130">
        <v>94.047449392712522</v>
      </c>
      <c r="C57" s="131">
        <v>56.51443319838053</v>
      </c>
      <c r="D57" s="131">
        <v>0</v>
      </c>
      <c r="E57" s="156">
        <v>20.360369433198372</v>
      </c>
      <c r="F57" s="157">
        <v>34.853694331983782</v>
      </c>
      <c r="G57" s="157">
        <v>0</v>
      </c>
      <c r="H57" s="157">
        <v>0.19615384615384612</v>
      </c>
      <c r="I57" s="157">
        <v>5.1427378542510125</v>
      </c>
      <c r="J57" s="157">
        <v>0</v>
      </c>
      <c r="K57" s="157">
        <v>0</v>
      </c>
      <c r="L57" s="157">
        <v>0</v>
      </c>
      <c r="M57" s="157">
        <v>0</v>
      </c>
      <c r="N57" s="157">
        <v>25.217206477732788</v>
      </c>
      <c r="O57" s="157">
        <v>4.9795242914979703</v>
      </c>
      <c r="P57" s="157">
        <v>0</v>
      </c>
      <c r="Q57" s="157">
        <v>4.3468876518218611</v>
      </c>
      <c r="R57" s="157">
        <v>0</v>
      </c>
      <c r="S57" s="157">
        <v>0</v>
      </c>
      <c r="T57" s="157">
        <v>5.4243674089068818</v>
      </c>
      <c r="U57" s="157">
        <v>0</v>
      </c>
      <c r="V57" s="157">
        <v>0</v>
      </c>
      <c r="W57" s="157">
        <v>2.7440283400809693</v>
      </c>
      <c r="X57" s="157">
        <v>2.2669028340080963</v>
      </c>
      <c r="Y57" s="157">
        <v>0</v>
      </c>
      <c r="Z57" s="157">
        <v>10.773076923076921</v>
      </c>
      <c r="AA57" s="157">
        <v>9.2715738866396702</v>
      </c>
      <c r="AB57" s="157">
        <v>0</v>
      </c>
      <c r="AC57" s="157">
        <v>24.985359311740879</v>
      </c>
      <c r="AD57" s="157">
        <v>0</v>
      </c>
      <c r="AE57" s="157">
        <v>0</v>
      </c>
      <c r="AF57" s="157">
        <v>0</v>
      </c>
      <c r="AG57" s="157">
        <v>0</v>
      </c>
      <c r="AH57" s="157">
        <v>0</v>
      </c>
      <c r="AI57" s="157">
        <v>0</v>
      </c>
      <c r="AJ57" s="157">
        <v>0</v>
      </c>
      <c r="AK57" s="157">
        <v>0</v>
      </c>
      <c r="AL57" s="157">
        <v>0</v>
      </c>
      <c r="AM57" s="157">
        <v>0</v>
      </c>
      <c r="AN57" s="157">
        <v>0</v>
      </c>
      <c r="AO57" s="157">
        <v>0</v>
      </c>
      <c r="AP57" s="157">
        <v>0</v>
      </c>
      <c r="AQ57" s="157">
        <v>0</v>
      </c>
      <c r="AR57" s="157">
        <v>0</v>
      </c>
      <c r="AS57" s="157">
        <v>0</v>
      </c>
      <c r="AT57" s="157">
        <v>0</v>
      </c>
      <c r="AU57" s="158">
        <v>0</v>
      </c>
    </row>
    <row r="58" spans="1:47" x14ac:dyDescent="0.25">
      <c r="A58" s="129" t="s">
        <v>49</v>
      </c>
      <c r="B58" s="130">
        <v>259</v>
      </c>
      <c r="C58" s="131">
        <v>244</v>
      </c>
      <c r="D58" s="131">
        <v>1</v>
      </c>
      <c r="E58" s="156">
        <v>24</v>
      </c>
      <c r="F58" s="157">
        <v>62</v>
      </c>
      <c r="G58" s="157">
        <v>0</v>
      </c>
      <c r="H58" s="157">
        <v>10</v>
      </c>
      <c r="I58" s="157">
        <v>31</v>
      </c>
      <c r="J58" s="157">
        <v>0</v>
      </c>
      <c r="K58" s="157">
        <v>4</v>
      </c>
      <c r="L58" s="157">
        <v>21</v>
      </c>
      <c r="M58" s="157">
        <v>0</v>
      </c>
      <c r="N58" s="157">
        <v>21</v>
      </c>
      <c r="O58" s="157">
        <v>47</v>
      </c>
      <c r="P58" s="157">
        <v>0</v>
      </c>
      <c r="Q58" s="157">
        <v>23</v>
      </c>
      <c r="R58" s="157">
        <v>9</v>
      </c>
      <c r="S58" s="157">
        <v>0</v>
      </c>
      <c r="T58" s="157">
        <v>12</v>
      </c>
      <c r="U58" s="157">
        <v>5</v>
      </c>
      <c r="V58" s="157">
        <v>0</v>
      </c>
      <c r="W58" s="157">
        <v>62</v>
      </c>
      <c r="X58" s="157">
        <v>11</v>
      </c>
      <c r="Y58" s="157">
        <v>0</v>
      </c>
      <c r="Z58" s="157">
        <v>88</v>
      </c>
      <c r="AA58" s="157">
        <v>48</v>
      </c>
      <c r="AB58" s="157">
        <v>1</v>
      </c>
      <c r="AC58" s="157">
        <v>0</v>
      </c>
      <c r="AD58" s="157">
        <v>0</v>
      </c>
      <c r="AE58" s="157">
        <v>0</v>
      </c>
      <c r="AF58" s="157">
        <v>0</v>
      </c>
      <c r="AG58" s="157">
        <v>15</v>
      </c>
      <c r="AH58" s="157">
        <v>10</v>
      </c>
      <c r="AI58" s="157">
        <v>0</v>
      </c>
      <c r="AJ58" s="157">
        <v>0</v>
      </c>
      <c r="AK58" s="157">
        <v>0</v>
      </c>
      <c r="AL58" s="157">
        <v>0</v>
      </c>
      <c r="AM58" s="157">
        <v>0</v>
      </c>
      <c r="AN58" s="157">
        <v>0</v>
      </c>
      <c r="AO58" s="157">
        <v>0</v>
      </c>
      <c r="AP58" s="157">
        <v>0</v>
      </c>
      <c r="AQ58" s="157">
        <v>0</v>
      </c>
      <c r="AR58" s="157">
        <v>0</v>
      </c>
      <c r="AS58" s="157">
        <v>0</v>
      </c>
      <c r="AT58" s="157">
        <v>0</v>
      </c>
      <c r="AU58" s="158">
        <v>0</v>
      </c>
    </row>
    <row r="59" spans="1:47" x14ac:dyDescent="0.25">
      <c r="A59" s="129" t="s">
        <v>50</v>
      </c>
      <c r="B59" s="130">
        <v>251</v>
      </c>
      <c r="C59" s="131">
        <v>293</v>
      </c>
      <c r="D59" s="131">
        <v>0</v>
      </c>
      <c r="E59" s="156">
        <v>45</v>
      </c>
      <c r="F59" s="157">
        <v>51</v>
      </c>
      <c r="G59" s="157">
        <v>0</v>
      </c>
      <c r="H59" s="157">
        <v>4</v>
      </c>
      <c r="I59" s="157">
        <v>114</v>
      </c>
      <c r="J59" s="157">
        <v>0</v>
      </c>
      <c r="K59" s="157">
        <v>8</v>
      </c>
      <c r="L59" s="157">
        <v>28</v>
      </c>
      <c r="M59" s="157">
        <v>0</v>
      </c>
      <c r="N59" s="157">
        <v>58</v>
      </c>
      <c r="O59" s="157">
        <v>48</v>
      </c>
      <c r="P59" s="157">
        <v>0</v>
      </c>
      <c r="Q59" s="157">
        <v>20</v>
      </c>
      <c r="R59" s="157">
        <v>2</v>
      </c>
      <c r="S59" s="157">
        <v>0</v>
      </c>
      <c r="T59" s="157">
        <v>34</v>
      </c>
      <c r="U59" s="157">
        <v>8</v>
      </c>
      <c r="V59" s="157">
        <v>0</v>
      </c>
      <c r="W59" s="157">
        <v>32</v>
      </c>
      <c r="X59" s="157">
        <v>6</v>
      </c>
      <c r="Y59" s="157">
        <v>0</v>
      </c>
      <c r="Z59" s="157">
        <v>43</v>
      </c>
      <c r="AA59" s="157">
        <v>35</v>
      </c>
      <c r="AB59" s="157">
        <v>0</v>
      </c>
      <c r="AC59" s="157">
        <v>7</v>
      </c>
      <c r="AD59" s="157">
        <v>1</v>
      </c>
      <c r="AE59" s="157">
        <v>0</v>
      </c>
      <c r="AF59" s="157">
        <v>0</v>
      </c>
      <c r="AG59" s="157">
        <v>0</v>
      </c>
      <c r="AH59" s="157">
        <v>0</v>
      </c>
      <c r="AI59" s="157">
        <v>0</v>
      </c>
      <c r="AJ59" s="157">
        <v>0</v>
      </c>
      <c r="AK59" s="157">
        <v>0</v>
      </c>
      <c r="AL59" s="157">
        <v>0</v>
      </c>
      <c r="AM59" s="157">
        <v>0</v>
      </c>
      <c r="AN59" s="157">
        <v>0</v>
      </c>
      <c r="AO59" s="157">
        <v>0</v>
      </c>
      <c r="AP59" s="157">
        <v>0</v>
      </c>
      <c r="AQ59" s="157">
        <v>0</v>
      </c>
      <c r="AR59" s="157">
        <v>0</v>
      </c>
      <c r="AS59" s="157">
        <v>0</v>
      </c>
      <c r="AT59" s="157">
        <v>0</v>
      </c>
      <c r="AU59" s="158">
        <v>0</v>
      </c>
    </row>
    <row r="60" spans="1:47" x14ac:dyDescent="0.25">
      <c r="A60" s="129" t="s">
        <v>51</v>
      </c>
      <c r="B60" s="130">
        <v>108</v>
      </c>
      <c r="C60" s="131">
        <v>66.323076923076925</v>
      </c>
      <c r="D60" s="131">
        <v>0</v>
      </c>
      <c r="E60" s="156">
        <v>18</v>
      </c>
      <c r="F60" s="157">
        <v>16.399999999999999</v>
      </c>
      <c r="G60" s="157">
        <v>0</v>
      </c>
      <c r="H60" s="157">
        <v>5</v>
      </c>
      <c r="I60" s="157">
        <v>12.923076923076923</v>
      </c>
      <c r="J60" s="157">
        <v>0</v>
      </c>
      <c r="K60" s="157">
        <v>0</v>
      </c>
      <c r="L60" s="157">
        <v>2</v>
      </c>
      <c r="M60" s="157">
        <v>0</v>
      </c>
      <c r="N60" s="157">
        <v>15</v>
      </c>
      <c r="O60" s="157">
        <v>3</v>
      </c>
      <c r="P60" s="157">
        <v>0</v>
      </c>
      <c r="Q60" s="157">
        <v>0</v>
      </c>
      <c r="R60" s="157">
        <v>1</v>
      </c>
      <c r="S60" s="157">
        <v>0</v>
      </c>
      <c r="T60" s="157">
        <v>0</v>
      </c>
      <c r="U60" s="157">
        <v>0</v>
      </c>
      <c r="V60" s="157">
        <v>0</v>
      </c>
      <c r="W60" s="157">
        <v>4</v>
      </c>
      <c r="X60" s="157">
        <v>2</v>
      </c>
      <c r="Y60" s="157">
        <v>0</v>
      </c>
      <c r="Z60" s="157">
        <v>15</v>
      </c>
      <c r="AA60" s="157">
        <v>15</v>
      </c>
      <c r="AB60" s="157">
        <v>0</v>
      </c>
      <c r="AC60" s="157">
        <v>44</v>
      </c>
      <c r="AD60" s="157">
        <v>1</v>
      </c>
      <c r="AE60" s="157">
        <v>0</v>
      </c>
      <c r="AF60" s="157" t="s">
        <v>174</v>
      </c>
      <c r="AG60" s="157">
        <v>7</v>
      </c>
      <c r="AH60" s="157">
        <v>13</v>
      </c>
      <c r="AI60" s="157">
        <v>0</v>
      </c>
      <c r="AJ60" s="157">
        <v>0</v>
      </c>
      <c r="AK60" s="157">
        <v>0</v>
      </c>
      <c r="AL60" s="157">
        <v>0</v>
      </c>
      <c r="AM60" s="157">
        <v>0</v>
      </c>
      <c r="AN60" s="157">
        <v>0</v>
      </c>
      <c r="AO60" s="157">
        <v>0</v>
      </c>
      <c r="AP60" s="157">
        <v>0</v>
      </c>
      <c r="AQ60" s="157">
        <v>0</v>
      </c>
      <c r="AR60" s="157">
        <v>0</v>
      </c>
      <c r="AS60" s="157">
        <v>0</v>
      </c>
      <c r="AT60" s="157">
        <v>0</v>
      </c>
      <c r="AU60" s="158">
        <v>0</v>
      </c>
    </row>
    <row r="61" spans="1:47" x14ac:dyDescent="0.25">
      <c r="A61" s="129" t="s">
        <v>52</v>
      </c>
      <c r="B61" s="130">
        <v>324</v>
      </c>
      <c r="C61" s="131">
        <v>236</v>
      </c>
      <c r="D61" s="131">
        <v>0</v>
      </c>
      <c r="E61" s="156">
        <v>68</v>
      </c>
      <c r="F61" s="157">
        <v>82</v>
      </c>
      <c r="G61" s="157">
        <v>0</v>
      </c>
      <c r="H61" s="157">
        <v>5</v>
      </c>
      <c r="I61" s="157">
        <v>31</v>
      </c>
      <c r="J61" s="157">
        <v>0</v>
      </c>
      <c r="K61" s="157">
        <v>14</v>
      </c>
      <c r="L61" s="157">
        <v>20</v>
      </c>
      <c r="M61" s="157">
        <v>0</v>
      </c>
      <c r="N61" s="157">
        <v>88</v>
      </c>
      <c r="O61" s="157">
        <v>45</v>
      </c>
      <c r="P61" s="157">
        <v>0</v>
      </c>
      <c r="Q61" s="157">
        <v>19</v>
      </c>
      <c r="R61" s="157">
        <v>4</v>
      </c>
      <c r="S61" s="157">
        <v>0</v>
      </c>
      <c r="T61" s="157">
        <v>57</v>
      </c>
      <c r="U61" s="157">
        <v>4</v>
      </c>
      <c r="V61" s="157">
        <v>0</v>
      </c>
      <c r="W61" s="157">
        <v>2</v>
      </c>
      <c r="X61" s="157">
        <v>4</v>
      </c>
      <c r="Y61" s="157">
        <v>0</v>
      </c>
      <c r="Z61" s="157">
        <v>33</v>
      </c>
      <c r="AA61" s="157">
        <v>42</v>
      </c>
      <c r="AB61" s="157">
        <v>0</v>
      </c>
      <c r="AC61" s="157">
        <v>38</v>
      </c>
      <c r="AD61" s="157">
        <v>4</v>
      </c>
      <c r="AE61" s="157">
        <v>0</v>
      </c>
      <c r="AF61" s="157">
        <v>0</v>
      </c>
      <c r="AG61" s="157">
        <v>0</v>
      </c>
      <c r="AH61" s="157">
        <v>0</v>
      </c>
      <c r="AI61" s="157">
        <v>0</v>
      </c>
      <c r="AJ61" s="157">
        <v>0</v>
      </c>
      <c r="AK61" s="157">
        <v>0</v>
      </c>
      <c r="AL61" s="157">
        <v>0</v>
      </c>
      <c r="AM61" s="157">
        <v>0</v>
      </c>
      <c r="AN61" s="157">
        <v>0</v>
      </c>
      <c r="AO61" s="157">
        <v>0</v>
      </c>
      <c r="AP61" s="157">
        <v>0</v>
      </c>
      <c r="AQ61" s="157">
        <v>0</v>
      </c>
      <c r="AR61" s="157">
        <v>0</v>
      </c>
      <c r="AS61" s="157">
        <v>0</v>
      </c>
      <c r="AT61" s="157">
        <v>0</v>
      </c>
      <c r="AU61" s="158">
        <v>0</v>
      </c>
    </row>
    <row r="62" spans="1:47" x14ac:dyDescent="0.25">
      <c r="A62" s="129" t="s">
        <v>53</v>
      </c>
      <c r="B62" s="130">
        <v>188</v>
      </c>
      <c r="C62" s="131">
        <v>271</v>
      </c>
      <c r="D62" s="131">
        <v>0</v>
      </c>
      <c r="E62" s="156">
        <v>55</v>
      </c>
      <c r="F62" s="157">
        <v>98</v>
      </c>
      <c r="G62" s="157">
        <v>0</v>
      </c>
      <c r="H62" s="157">
        <v>4</v>
      </c>
      <c r="I62" s="157">
        <v>25</v>
      </c>
      <c r="J62" s="157">
        <v>0</v>
      </c>
      <c r="K62" s="157">
        <v>7</v>
      </c>
      <c r="L62" s="157">
        <v>29</v>
      </c>
      <c r="M62" s="157">
        <v>0</v>
      </c>
      <c r="N62" s="157">
        <v>10</v>
      </c>
      <c r="O62" s="157">
        <v>31</v>
      </c>
      <c r="P62" s="157">
        <v>0</v>
      </c>
      <c r="Q62" s="157">
        <v>4</v>
      </c>
      <c r="R62" s="157">
        <v>4</v>
      </c>
      <c r="S62" s="157">
        <v>0</v>
      </c>
      <c r="T62" s="157">
        <v>7</v>
      </c>
      <c r="U62" s="157">
        <v>5</v>
      </c>
      <c r="V62" s="157">
        <v>0</v>
      </c>
      <c r="W62" s="157">
        <v>14</v>
      </c>
      <c r="X62" s="157">
        <v>13</v>
      </c>
      <c r="Y62" s="157">
        <v>0</v>
      </c>
      <c r="Z62" s="157">
        <v>87</v>
      </c>
      <c r="AA62" s="157">
        <v>66</v>
      </c>
      <c r="AB62" s="157">
        <v>0</v>
      </c>
      <c r="AC62" s="157">
        <v>0</v>
      </c>
      <c r="AD62" s="157">
        <v>0</v>
      </c>
      <c r="AE62" s="157">
        <v>0</v>
      </c>
      <c r="AF62" s="157">
        <v>0</v>
      </c>
      <c r="AG62" s="157">
        <v>0</v>
      </c>
      <c r="AH62" s="157">
        <v>0</v>
      </c>
      <c r="AI62" s="157">
        <v>0</v>
      </c>
      <c r="AJ62" s="157">
        <v>0</v>
      </c>
      <c r="AK62" s="157">
        <v>0</v>
      </c>
      <c r="AL62" s="157">
        <v>0</v>
      </c>
      <c r="AM62" s="157">
        <v>0</v>
      </c>
      <c r="AN62" s="157">
        <v>0</v>
      </c>
      <c r="AO62" s="157">
        <v>0</v>
      </c>
      <c r="AP62" s="157">
        <v>0</v>
      </c>
      <c r="AQ62" s="157">
        <v>0</v>
      </c>
      <c r="AR62" s="157">
        <v>0</v>
      </c>
      <c r="AS62" s="157">
        <v>0</v>
      </c>
      <c r="AT62" s="157">
        <v>0</v>
      </c>
      <c r="AU62" s="158">
        <v>0</v>
      </c>
    </row>
    <row r="63" spans="1:47" x14ac:dyDescent="0.25">
      <c r="A63" s="129" t="s">
        <v>54</v>
      </c>
      <c r="B63" s="130">
        <v>59</v>
      </c>
      <c r="C63" s="131">
        <v>40</v>
      </c>
      <c r="D63" s="131">
        <v>0</v>
      </c>
      <c r="E63" s="156">
        <v>5</v>
      </c>
      <c r="F63" s="157">
        <v>15</v>
      </c>
      <c r="G63" s="157">
        <v>0</v>
      </c>
      <c r="H63" s="157">
        <v>0</v>
      </c>
      <c r="I63" s="157">
        <v>6</v>
      </c>
      <c r="J63" s="157">
        <v>0</v>
      </c>
      <c r="K63" s="157">
        <v>0</v>
      </c>
      <c r="L63" s="157">
        <v>5</v>
      </c>
      <c r="M63" s="157">
        <v>0</v>
      </c>
      <c r="N63" s="157">
        <v>14</v>
      </c>
      <c r="O63" s="157">
        <v>7</v>
      </c>
      <c r="P63" s="157">
        <v>0</v>
      </c>
      <c r="Q63" s="157">
        <v>1</v>
      </c>
      <c r="R63" s="157">
        <v>0</v>
      </c>
      <c r="S63" s="157">
        <v>0</v>
      </c>
      <c r="T63" s="157">
        <v>0</v>
      </c>
      <c r="U63" s="157">
        <v>0</v>
      </c>
      <c r="V63" s="157">
        <v>0</v>
      </c>
      <c r="W63" s="157">
        <v>3</v>
      </c>
      <c r="X63" s="157">
        <v>0</v>
      </c>
      <c r="Y63" s="157">
        <v>0</v>
      </c>
      <c r="Z63" s="157">
        <v>4</v>
      </c>
      <c r="AA63" s="157">
        <v>5</v>
      </c>
      <c r="AB63" s="157">
        <v>0</v>
      </c>
      <c r="AC63" s="157">
        <v>32</v>
      </c>
      <c r="AD63" s="157">
        <v>2</v>
      </c>
      <c r="AE63" s="157">
        <v>0</v>
      </c>
      <c r="AF63" s="157">
        <v>0</v>
      </c>
      <c r="AG63" s="157">
        <v>0</v>
      </c>
      <c r="AH63" s="157">
        <v>0</v>
      </c>
      <c r="AI63" s="157">
        <v>0</v>
      </c>
      <c r="AJ63" s="157">
        <v>0</v>
      </c>
      <c r="AK63" s="157">
        <v>0</v>
      </c>
      <c r="AL63" s="157">
        <v>0</v>
      </c>
      <c r="AM63" s="157">
        <v>0</v>
      </c>
      <c r="AN63" s="157">
        <v>0</v>
      </c>
      <c r="AO63" s="157">
        <v>0</v>
      </c>
      <c r="AP63" s="157">
        <v>0</v>
      </c>
      <c r="AQ63" s="157">
        <v>0</v>
      </c>
      <c r="AR63" s="157">
        <v>0</v>
      </c>
      <c r="AS63" s="157">
        <v>0</v>
      </c>
      <c r="AT63" s="157">
        <v>0</v>
      </c>
      <c r="AU63" s="158">
        <v>0</v>
      </c>
    </row>
    <row r="64" spans="1:47" x14ac:dyDescent="0.25">
      <c r="A64" s="129" t="s">
        <v>55</v>
      </c>
      <c r="B64" s="130">
        <v>134</v>
      </c>
      <c r="C64" s="131">
        <v>32</v>
      </c>
      <c r="D64" s="131">
        <v>0</v>
      </c>
      <c r="E64" s="156">
        <v>25</v>
      </c>
      <c r="F64" s="157">
        <v>16</v>
      </c>
      <c r="G64" s="157">
        <v>0</v>
      </c>
      <c r="H64" s="157">
        <v>10</v>
      </c>
      <c r="I64" s="157">
        <v>0</v>
      </c>
      <c r="J64" s="157">
        <v>0</v>
      </c>
      <c r="K64" s="157">
        <v>6</v>
      </c>
      <c r="L64" s="157">
        <v>0</v>
      </c>
      <c r="M64" s="157">
        <v>0</v>
      </c>
      <c r="N64" s="157">
        <v>3</v>
      </c>
      <c r="O64" s="157">
        <v>3</v>
      </c>
      <c r="P64" s="157">
        <v>0</v>
      </c>
      <c r="Q64" s="157">
        <v>1</v>
      </c>
      <c r="R64" s="157">
        <v>1</v>
      </c>
      <c r="S64" s="157">
        <v>0</v>
      </c>
      <c r="T64" s="157">
        <v>0</v>
      </c>
      <c r="U64" s="157">
        <v>0</v>
      </c>
      <c r="V64" s="157">
        <v>0</v>
      </c>
      <c r="W64" s="157">
        <v>1</v>
      </c>
      <c r="X64" s="157">
        <v>1</v>
      </c>
      <c r="Y64" s="157">
        <v>0</v>
      </c>
      <c r="Z64" s="157">
        <v>10</v>
      </c>
      <c r="AA64" s="157">
        <v>8</v>
      </c>
      <c r="AB64" s="157">
        <v>0</v>
      </c>
      <c r="AC64" s="157">
        <v>0</v>
      </c>
      <c r="AD64" s="157">
        <v>0</v>
      </c>
      <c r="AE64" s="157">
        <v>0</v>
      </c>
      <c r="AF64" s="157" t="s">
        <v>200</v>
      </c>
      <c r="AG64" s="157">
        <v>78</v>
      </c>
      <c r="AH64" s="157">
        <v>3</v>
      </c>
      <c r="AI64" s="157">
        <v>0</v>
      </c>
      <c r="AJ64" s="157">
        <v>0</v>
      </c>
      <c r="AK64" s="157">
        <v>0</v>
      </c>
      <c r="AL64" s="157">
        <v>0</v>
      </c>
      <c r="AM64" s="157">
        <v>0</v>
      </c>
      <c r="AN64" s="157">
        <v>0</v>
      </c>
      <c r="AO64" s="157">
        <v>0</v>
      </c>
      <c r="AP64" s="157">
        <v>0</v>
      </c>
      <c r="AQ64" s="157">
        <v>0</v>
      </c>
      <c r="AR64" s="157">
        <v>0</v>
      </c>
      <c r="AS64" s="157">
        <v>0</v>
      </c>
      <c r="AT64" s="157">
        <v>0</v>
      </c>
      <c r="AU64" s="158">
        <v>0</v>
      </c>
    </row>
    <row r="65" spans="1:47" x14ac:dyDescent="0.25">
      <c r="A65" s="129" t="s">
        <v>56</v>
      </c>
      <c r="B65" s="130">
        <v>66</v>
      </c>
      <c r="C65" s="131">
        <v>38</v>
      </c>
      <c r="D65" s="131">
        <v>0</v>
      </c>
      <c r="E65" s="156">
        <v>8</v>
      </c>
      <c r="F65" s="157">
        <v>12</v>
      </c>
      <c r="G65" s="157">
        <v>0</v>
      </c>
      <c r="H65" s="157">
        <v>0</v>
      </c>
      <c r="I65" s="157">
        <v>0</v>
      </c>
      <c r="J65" s="157">
        <v>0</v>
      </c>
      <c r="K65" s="157">
        <v>0</v>
      </c>
      <c r="L65" s="157">
        <v>2</v>
      </c>
      <c r="M65" s="157">
        <v>0</v>
      </c>
      <c r="N65" s="157">
        <v>1</v>
      </c>
      <c r="O65" s="157">
        <v>0</v>
      </c>
      <c r="P65" s="157">
        <v>0</v>
      </c>
      <c r="Q65" s="157">
        <v>4</v>
      </c>
      <c r="R65" s="157">
        <v>0</v>
      </c>
      <c r="S65" s="157">
        <v>0</v>
      </c>
      <c r="T65" s="157">
        <v>2</v>
      </c>
      <c r="U65" s="157">
        <v>1</v>
      </c>
      <c r="V65" s="157">
        <v>0</v>
      </c>
      <c r="W65" s="157">
        <v>0</v>
      </c>
      <c r="X65" s="157">
        <v>0</v>
      </c>
      <c r="Y65" s="157">
        <v>0</v>
      </c>
      <c r="Z65" s="157">
        <v>4</v>
      </c>
      <c r="AA65" s="157">
        <v>5</v>
      </c>
      <c r="AB65" s="157">
        <v>0</v>
      </c>
      <c r="AC65" s="157">
        <v>0</v>
      </c>
      <c r="AD65" s="157">
        <v>0</v>
      </c>
      <c r="AE65" s="157">
        <v>0</v>
      </c>
      <c r="AF65" s="157" t="s">
        <v>201</v>
      </c>
      <c r="AG65" s="157">
        <v>4</v>
      </c>
      <c r="AH65" s="157">
        <v>1</v>
      </c>
      <c r="AI65" s="157">
        <v>0</v>
      </c>
      <c r="AJ65" s="157" t="s">
        <v>202</v>
      </c>
      <c r="AK65" s="157">
        <v>8</v>
      </c>
      <c r="AL65" s="157">
        <v>6</v>
      </c>
      <c r="AM65" s="157">
        <v>0</v>
      </c>
      <c r="AN65" s="157" t="s">
        <v>203</v>
      </c>
      <c r="AO65" s="157">
        <v>1</v>
      </c>
      <c r="AP65" s="157">
        <v>8</v>
      </c>
      <c r="AQ65" s="157">
        <v>0</v>
      </c>
      <c r="AR65" s="157" t="s">
        <v>204</v>
      </c>
      <c r="AS65" s="157">
        <v>34</v>
      </c>
      <c r="AT65" s="157">
        <v>3</v>
      </c>
      <c r="AU65" s="158">
        <v>0</v>
      </c>
    </row>
    <row r="66" spans="1:47" x14ac:dyDescent="0.25">
      <c r="A66" s="129" t="s">
        <v>57</v>
      </c>
      <c r="B66" s="130">
        <v>126</v>
      </c>
      <c r="C66" s="131">
        <v>81</v>
      </c>
      <c r="D66" s="131">
        <v>0</v>
      </c>
      <c r="E66" s="156">
        <v>28</v>
      </c>
      <c r="F66" s="157">
        <v>34</v>
      </c>
      <c r="G66" s="157">
        <v>0</v>
      </c>
      <c r="H66" s="157">
        <v>0</v>
      </c>
      <c r="I66" s="157">
        <v>7</v>
      </c>
      <c r="J66" s="157">
        <v>0</v>
      </c>
      <c r="K66" s="157">
        <v>1</v>
      </c>
      <c r="L66" s="157">
        <v>6</v>
      </c>
      <c r="M66" s="157">
        <v>0</v>
      </c>
      <c r="N66" s="157">
        <v>3</v>
      </c>
      <c r="O66" s="157">
        <v>4</v>
      </c>
      <c r="P66" s="157">
        <v>0</v>
      </c>
      <c r="Q66" s="157">
        <v>16</v>
      </c>
      <c r="R66" s="157">
        <v>0</v>
      </c>
      <c r="S66" s="157">
        <v>0</v>
      </c>
      <c r="T66" s="157">
        <v>0</v>
      </c>
      <c r="U66" s="157">
        <v>0</v>
      </c>
      <c r="V66" s="157">
        <v>0</v>
      </c>
      <c r="W66" s="157">
        <v>27</v>
      </c>
      <c r="X66" s="157">
        <v>12</v>
      </c>
      <c r="Y66" s="157">
        <v>0</v>
      </c>
      <c r="Z66" s="157">
        <v>5</v>
      </c>
      <c r="AA66" s="157">
        <v>14</v>
      </c>
      <c r="AB66" s="157">
        <v>0</v>
      </c>
      <c r="AC66" s="157">
        <v>30</v>
      </c>
      <c r="AD66" s="157">
        <v>0</v>
      </c>
      <c r="AE66" s="157">
        <v>0</v>
      </c>
      <c r="AF66" s="157" t="s">
        <v>205</v>
      </c>
      <c r="AG66" s="157">
        <v>16</v>
      </c>
      <c r="AH66" s="157">
        <v>4</v>
      </c>
      <c r="AI66" s="157">
        <v>0</v>
      </c>
      <c r="AJ66" s="157" t="s">
        <v>206</v>
      </c>
      <c r="AK66" s="157">
        <v>0</v>
      </c>
      <c r="AL66" s="157">
        <v>0</v>
      </c>
      <c r="AM66" s="157">
        <v>0</v>
      </c>
      <c r="AN66" s="157" t="s">
        <v>207</v>
      </c>
      <c r="AO66" s="157">
        <v>0</v>
      </c>
      <c r="AP66" s="157">
        <v>0</v>
      </c>
      <c r="AQ66" s="157">
        <v>0</v>
      </c>
      <c r="AR66" s="157">
        <v>0</v>
      </c>
      <c r="AS66" s="157">
        <v>0</v>
      </c>
      <c r="AT66" s="157">
        <v>0</v>
      </c>
      <c r="AU66" s="158">
        <v>0</v>
      </c>
    </row>
    <row r="67" spans="1:47" x14ac:dyDescent="0.25">
      <c r="A67" s="129" t="s">
        <v>58</v>
      </c>
      <c r="B67" s="130">
        <v>73</v>
      </c>
      <c r="C67" s="131">
        <v>39</v>
      </c>
      <c r="D67" s="131">
        <v>0</v>
      </c>
      <c r="E67" s="156">
        <v>11</v>
      </c>
      <c r="F67" s="157">
        <v>20</v>
      </c>
      <c r="G67" s="157">
        <v>0</v>
      </c>
      <c r="H67" s="157">
        <v>1</v>
      </c>
      <c r="I67" s="157">
        <v>6</v>
      </c>
      <c r="J67" s="157">
        <v>0</v>
      </c>
      <c r="K67" s="157">
        <v>0</v>
      </c>
      <c r="L67" s="157">
        <v>2</v>
      </c>
      <c r="M67" s="157">
        <v>0</v>
      </c>
      <c r="N67" s="157">
        <v>18</v>
      </c>
      <c r="O67" s="157">
        <v>2</v>
      </c>
      <c r="P67" s="157">
        <v>0</v>
      </c>
      <c r="Q67" s="157">
        <v>0</v>
      </c>
      <c r="R67" s="157">
        <v>1</v>
      </c>
      <c r="S67" s="157">
        <v>0</v>
      </c>
      <c r="T67" s="157">
        <v>0</v>
      </c>
      <c r="U67" s="157">
        <v>0</v>
      </c>
      <c r="V67" s="157">
        <v>0</v>
      </c>
      <c r="W67" s="157">
        <v>0</v>
      </c>
      <c r="X67" s="157">
        <v>1</v>
      </c>
      <c r="Y67" s="157">
        <v>0</v>
      </c>
      <c r="Z67" s="157">
        <v>5</v>
      </c>
      <c r="AA67" s="157">
        <v>6</v>
      </c>
      <c r="AB67" s="157">
        <v>0</v>
      </c>
      <c r="AC67" s="157">
        <v>38</v>
      </c>
      <c r="AD67" s="157">
        <v>1</v>
      </c>
      <c r="AE67" s="157">
        <v>0</v>
      </c>
      <c r="AF67" s="157">
        <v>0</v>
      </c>
      <c r="AG67" s="157">
        <v>0</v>
      </c>
      <c r="AH67" s="157">
        <v>0</v>
      </c>
      <c r="AI67" s="157">
        <v>0</v>
      </c>
      <c r="AJ67" s="157">
        <v>0</v>
      </c>
      <c r="AK67" s="157">
        <v>0</v>
      </c>
      <c r="AL67" s="157">
        <v>0</v>
      </c>
      <c r="AM67" s="157">
        <v>0</v>
      </c>
      <c r="AN67" s="157">
        <v>0</v>
      </c>
      <c r="AO67" s="157">
        <v>0</v>
      </c>
      <c r="AP67" s="157">
        <v>0</v>
      </c>
      <c r="AQ67" s="157">
        <v>0</v>
      </c>
      <c r="AR67" s="157">
        <v>0</v>
      </c>
      <c r="AS67" s="157">
        <v>0</v>
      </c>
      <c r="AT67" s="157">
        <v>0</v>
      </c>
      <c r="AU67" s="158">
        <v>0</v>
      </c>
    </row>
    <row r="68" spans="1:47" x14ac:dyDescent="0.25">
      <c r="A68" s="129" t="s">
        <v>59</v>
      </c>
      <c r="B68" s="130">
        <v>272</v>
      </c>
      <c r="C68" s="131">
        <v>260</v>
      </c>
      <c r="D68" s="131">
        <v>0</v>
      </c>
      <c r="E68" s="156">
        <v>69</v>
      </c>
      <c r="F68" s="157">
        <v>76</v>
      </c>
      <c r="G68" s="157">
        <v>0</v>
      </c>
      <c r="H68" s="157">
        <v>7</v>
      </c>
      <c r="I68" s="157">
        <v>80</v>
      </c>
      <c r="J68" s="157">
        <v>0</v>
      </c>
      <c r="K68" s="157">
        <v>8</v>
      </c>
      <c r="L68" s="157">
        <v>25</v>
      </c>
      <c r="M68" s="157">
        <v>0</v>
      </c>
      <c r="N68" s="157">
        <v>25</v>
      </c>
      <c r="O68" s="157">
        <v>15</v>
      </c>
      <c r="P68" s="157">
        <v>0</v>
      </c>
      <c r="Q68" s="157">
        <v>68</v>
      </c>
      <c r="R68" s="157">
        <v>3</v>
      </c>
      <c r="S68" s="157">
        <v>0</v>
      </c>
      <c r="T68" s="157">
        <v>32</v>
      </c>
      <c r="U68" s="157">
        <v>9</v>
      </c>
      <c r="V68" s="157">
        <v>0</v>
      </c>
      <c r="W68" s="157">
        <v>6</v>
      </c>
      <c r="X68" s="157">
        <v>7</v>
      </c>
      <c r="Y68" s="157">
        <v>0</v>
      </c>
      <c r="Z68" s="157">
        <v>39</v>
      </c>
      <c r="AA68" s="157">
        <v>35</v>
      </c>
      <c r="AB68" s="157">
        <v>0</v>
      </c>
      <c r="AC68" s="157">
        <v>18</v>
      </c>
      <c r="AD68" s="157">
        <v>10</v>
      </c>
      <c r="AE68" s="157">
        <v>0</v>
      </c>
      <c r="AF68" s="157">
        <v>0</v>
      </c>
      <c r="AG68" s="157">
        <v>0</v>
      </c>
      <c r="AH68" s="157">
        <v>0</v>
      </c>
      <c r="AI68" s="157">
        <v>0</v>
      </c>
      <c r="AJ68" s="157">
        <v>0</v>
      </c>
      <c r="AK68" s="157">
        <v>0</v>
      </c>
      <c r="AL68" s="157">
        <v>0</v>
      </c>
      <c r="AM68" s="157">
        <v>0</v>
      </c>
      <c r="AN68" s="157">
        <v>0</v>
      </c>
      <c r="AO68" s="157">
        <v>0</v>
      </c>
      <c r="AP68" s="157">
        <v>0</v>
      </c>
      <c r="AQ68" s="157">
        <v>0</v>
      </c>
      <c r="AR68" s="157">
        <v>0</v>
      </c>
      <c r="AS68" s="157">
        <v>0</v>
      </c>
      <c r="AT68" s="157">
        <v>0</v>
      </c>
      <c r="AU68" s="158">
        <v>0</v>
      </c>
    </row>
    <row r="69" spans="1:47" x14ac:dyDescent="0.25">
      <c r="A69" s="129" t="s">
        <v>60</v>
      </c>
      <c r="B69" s="130">
        <v>40.200000000000003</v>
      </c>
      <c r="C69" s="131">
        <v>11.99</v>
      </c>
      <c r="D69" s="131">
        <v>0</v>
      </c>
      <c r="E69" s="156">
        <v>8.56</v>
      </c>
      <c r="F69" s="157">
        <v>7.51</v>
      </c>
      <c r="G69" s="157">
        <v>0</v>
      </c>
      <c r="H69" s="157">
        <v>0</v>
      </c>
      <c r="I69" s="157">
        <v>0</v>
      </c>
      <c r="J69" s="157">
        <v>0</v>
      </c>
      <c r="K69" s="157">
        <v>0</v>
      </c>
      <c r="L69" s="157">
        <v>0</v>
      </c>
      <c r="M69" s="157">
        <v>0</v>
      </c>
      <c r="N69" s="157">
        <v>1</v>
      </c>
      <c r="O69" s="157">
        <v>1</v>
      </c>
      <c r="P69" s="157">
        <v>0</v>
      </c>
      <c r="Q69" s="157">
        <v>1</v>
      </c>
      <c r="R69" s="157">
        <v>0</v>
      </c>
      <c r="S69" s="157">
        <v>0</v>
      </c>
      <c r="T69" s="157">
        <v>0</v>
      </c>
      <c r="U69" s="157">
        <v>0</v>
      </c>
      <c r="V69" s="157">
        <v>0</v>
      </c>
      <c r="W69" s="157">
        <v>1</v>
      </c>
      <c r="X69" s="157">
        <v>0</v>
      </c>
      <c r="Y69" s="157">
        <v>0</v>
      </c>
      <c r="Z69" s="157">
        <v>4.1500000000000004</v>
      </c>
      <c r="AA69" s="157">
        <v>3.48</v>
      </c>
      <c r="AB69" s="157">
        <v>0</v>
      </c>
      <c r="AC69" s="157">
        <v>24.49</v>
      </c>
      <c r="AD69" s="157">
        <v>0</v>
      </c>
      <c r="AE69" s="157">
        <v>0</v>
      </c>
      <c r="AF69" s="157">
        <v>0</v>
      </c>
      <c r="AG69" s="157">
        <v>0</v>
      </c>
      <c r="AH69" s="157">
        <v>0</v>
      </c>
      <c r="AI69" s="157">
        <v>0</v>
      </c>
      <c r="AJ69" s="157">
        <v>0</v>
      </c>
      <c r="AK69" s="157">
        <v>0</v>
      </c>
      <c r="AL69" s="157">
        <v>0</v>
      </c>
      <c r="AM69" s="157">
        <v>0</v>
      </c>
      <c r="AN69" s="157">
        <v>0</v>
      </c>
      <c r="AO69" s="157">
        <v>0</v>
      </c>
      <c r="AP69" s="157">
        <v>0</v>
      </c>
      <c r="AQ69" s="157">
        <v>0</v>
      </c>
      <c r="AR69" s="157">
        <v>0</v>
      </c>
      <c r="AS69" s="157">
        <v>0</v>
      </c>
      <c r="AT69" s="157">
        <v>0</v>
      </c>
      <c r="AU69" s="158">
        <v>0</v>
      </c>
    </row>
    <row r="70" spans="1:47" x14ac:dyDescent="0.25">
      <c r="A70" s="129" t="s">
        <v>61</v>
      </c>
      <c r="B70" s="130">
        <v>12</v>
      </c>
      <c r="C70" s="131">
        <v>10</v>
      </c>
      <c r="D70" s="131">
        <v>0</v>
      </c>
      <c r="E70" s="156">
        <v>7</v>
      </c>
      <c r="F70" s="157">
        <v>6</v>
      </c>
      <c r="G70" s="157">
        <v>0</v>
      </c>
      <c r="H70" s="157">
        <v>0</v>
      </c>
      <c r="I70" s="157">
        <v>0</v>
      </c>
      <c r="J70" s="157">
        <v>0</v>
      </c>
      <c r="K70" s="157">
        <v>0</v>
      </c>
      <c r="L70" s="157">
        <v>0</v>
      </c>
      <c r="M70" s="157">
        <v>0</v>
      </c>
      <c r="N70" s="157">
        <v>0</v>
      </c>
      <c r="O70" s="157">
        <v>0</v>
      </c>
      <c r="P70" s="157">
        <v>0</v>
      </c>
      <c r="Q70" s="157">
        <v>0</v>
      </c>
      <c r="R70" s="157">
        <v>0</v>
      </c>
      <c r="S70" s="157">
        <v>0</v>
      </c>
      <c r="T70" s="157">
        <v>3</v>
      </c>
      <c r="U70" s="157">
        <v>0</v>
      </c>
      <c r="V70" s="157">
        <v>0</v>
      </c>
      <c r="W70" s="157">
        <v>1</v>
      </c>
      <c r="X70" s="157">
        <v>0</v>
      </c>
      <c r="Y70" s="157">
        <v>0</v>
      </c>
      <c r="Z70" s="157">
        <v>1</v>
      </c>
      <c r="AA70" s="157">
        <v>4</v>
      </c>
      <c r="AB70" s="157">
        <v>0</v>
      </c>
      <c r="AC70" s="157">
        <v>0</v>
      </c>
      <c r="AD70" s="157">
        <v>0</v>
      </c>
      <c r="AE70" s="157">
        <v>0</v>
      </c>
      <c r="AF70" s="157">
        <v>0</v>
      </c>
      <c r="AG70" s="157">
        <v>0</v>
      </c>
      <c r="AH70" s="157">
        <v>0</v>
      </c>
      <c r="AI70" s="157">
        <v>0</v>
      </c>
      <c r="AJ70" s="157">
        <v>0</v>
      </c>
      <c r="AK70" s="157">
        <v>0</v>
      </c>
      <c r="AL70" s="157">
        <v>0</v>
      </c>
      <c r="AM70" s="157">
        <v>0</v>
      </c>
      <c r="AN70" s="157">
        <v>0</v>
      </c>
      <c r="AO70" s="157">
        <v>0</v>
      </c>
      <c r="AP70" s="157">
        <v>0</v>
      </c>
      <c r="AQ70" s="157">
        <v>0</v>
      </c>
      <c r="AR70" s="157">
        <v>0</v>
      </c>
      <c r="AS70" s="157">
        <v>0</v>
      </c>
      <c r="AT70" s="157">
        <v>0</v>
      </c>
      <c r="AU70" s="158">
        <v>0</v>
      </c>
    </row>
    <row r="71" spans="1:47" x14ac:dyDescent="0.25">
      <c r="A71" s="129" t="s">
        <v>62</v>
      </c>
      <c r="B71" s="130">
        <v>137</v>
      </c>
      <c r="C71" s="131">
        <v>71</v>
      </c>
      <c r="D71" s="131">
        <v>0</v>
      </c>
      <c r="E71" s="156">
        <v>6</v>
      </c>
      <c r="F71" s="157">
        <v>10</v>
      </c>
      <c r="G71" s="157">
        <v>0</v>
      </c>
      <c r="H71" s="157">
        <v>0</v>
      </c>
      <c r="I71" s="157">
        <v>3</v>
      </c>
      <c r="J71" s="157">
        <v>0</v>
      </c>
      <c r="K71" s="157">
        <v>0</v>
      </c>
      <c r="L71" s="157">
        <v>0</v>
      </c>
      <c r="M71" s="157">
        <v>0</v>
      </c>
      <c r="N71" s="157">
        <v>5</v>
      </c>
      <c r="O71" s="157">
        <v>2</v>
      </c>
      <c r="P71" s="157">
        <v>0</v>
      </c>
      <c r="Q71" s="157">
        <v>4</v>
      </c>
      <c r="R71" s="157">
        <v>0</v>
      </c>
      <c r="S71" s="157">
        <v>0</v>
      </c>
      <c r="T71" s="157">
        <v>8</v>
      </c>
      <c r="U71" s="157">
        <v>1</v>
      </c>
      <c r="V71" s="157">
        <v>0</v>
      </c>
      <c r="W71" s="157">
        <v>9</v>
      </c>
      <c r="X71" s="157">
        <v>4</v>
      </c>
      <c r="Y71" s="157">
        <v>0</v>
      </c>
      <c r="Z71" s="157">
        <v>28</v>
      </c>
      <c r="AA71" s="157">
        <v>41</v>
      </c>
      <c r="AB71" s="157">
        <v>0</v>
      </c>
      <c r="AC71" s="157">
        <v>77</v>
      </c>
      <c r="AD71" s="157">
        <v>9</v>
      </c>
      <c r="AE71" s="157">
        <v>0</v>
      </c>
      <c r="AF71" s="157" t="s">
        <v>208</v>
      </c>
      <c r="AG71" s="157">
        <v>0</v>
      </c>
      <c r="AH71" s="157">
        <v>1</v>
      </c>
      <c r="AI71" s="157">
        <v>0</v>
      </c>
      <c r="AJ71" s="157">
        <v>0</v>
      </c>
      <c r="AK71" s="157">
        <v>0</v>
      </c>
      <c r="AL71" s="157">
        <v>0</v>
      </c>
      <c r="AM71" s="157">
        <v>0</v>
      </c>
      <c r="AN71" s="157">
        <v>0</v>
      </c>
      <c r="AO71" s="157">
        <v>0</v>
      </c>
      <c r="AP71" s="157">
        <v>0</v>
      </c>
      <c r="AQ71" s="157">
        <v>0</v>
      </c>
      <c r="AR71" s="157">
        <v>0</v>
      </c>
      <c r="AS71" s="157">
        <v>0</v>
      </c>
      <c r="AT71" s="157">
        <v>0</v>
      </c>
      <c r="AU71" s="158">
        <v>0</v>
      </c>
    </row>
    <row r="72" spans="1:47" x14ac:dyDescent="0.25">
      <c r="A72" s="129" t="s">
        <v>63</v>
      </c>
      <c r="B72" s="130">
        <v>115</v>
      </c>
      <c r="C72" s="131">
        <v>42</v>
      </c>
      <c r="D72" s="131">
        <v>0</v>
      </c>
      <c r="E72" s="156">
        <v>14</v>
      </c>
      <c r="F72" s="157">
        <v>17</v>
      </c>
      <c r="G72" s="157">
        <v>0</v>
      </c>
      <c r="H72" s="157">
        <v>0</v>
      </c>
      <c r="I72" s="157">
        <v>1</v>
      </c>
      <c r="J72" s="157">
        <v>0</v>
      </c>
      <c r="K72" s="157">
        <v>0</v>
      </c>
      <c r="L72" s="157">
        <v>3</v>
      </c>
      <c r="M72" s="157">
        <v>0</v>
      </c>
      <c r="N72" s="157">
        <v>23</v>
      </c>
      <c r="O72" s="157">
        <v>5</v>
      </c>
      <c r="P72" s="157">
        <v>0</v>
      </c>
      <c r="Q72" s="157">
        <v>2</v>
      </c>
      <c r="R72" s="157">
        <v>1</v>
      </c>
      <c r="S72" s="157">
        <v>0</v>
      </c>
      <c r="T72" s="157">
        <v>8</v>
      </c>
      <c r="U72" s="157">
        <v>3</v>
      </c>
      <c r="V72" s="157">
        <v>0</v>
      </c>
      <c r="W72" s="157">
        <v>0</v>
      </c>
      <c r="X72" s="157">
        <v>3</v>
      </c>
      <c r="Y72" s="157">
        <v>0</v>
      </c>
      <c r="Z72" s="157">
        <v>9</v>
      </c>
      <c r="AA72" s="157">
        <v>6</v>
      </c>
      <c r="AB72" s="157">
        <v>0</v>
      </c>
      <c r="AC72" s="157">
        <v>59</v>
      </c>
      <c r="AD72" s="157">
        <v>3</v>
      </c>
      <c r="AE72" s="157">
        <v>0</v>
      </c>
      <c r="AF72" s="157">
        <v>0</v>
      </c>
      <c r="AG72" s="157">
        <v>0</v>
      </c>
      <c r="AH72" s="157">
        <v>0</v>
      </c>
      <c r="AI72" s="157">
        <v>0</v>
      </c>
      <c r="AJ72" s="157">
        <v>0</v>
      </c>
      <c r="AK72" s="157">
        <v>0</v>
      </c>
      <c r="AL72" s="157">
        <v>0</v>
      </c>
      <c r="AM72" s="157">
        <v>0</v>
      </c>
      <c r="AN72" s="157">
        <v>0</v>
      </c>
      <c r="AO72" s="157">
        <v>0</v>
      </c>
      <c r="AP72" s="157">
        <v>0</v>
      </c>
      <c r="AQ72" s="157">
        <v>0</v>
      </c>
      <c r="AR72" s="157">
        <v>0</v>
      </c>
      <c r="AS72" s="157">
        <v>0</v>
      </c>
      <c r="AT72" s="157">
        <v>0</v>
      </c>
      <c r="AU72" s="158">
        <v>0</v>
      </c>
    </row>
    <row r="73" spans="1:47" x14ac:dyDescent="0.25">
      <c r="A73" s="129" t="s">
        <v>64</v>
      </c>
      <c r="B73" s="130">
        <v>240</v>
      </c>
      <c r="C73" s="131">
        <v>208</v>
      </c>
      <c r="D73" s="131">
        <v>0</v>
      </c>
      <c r="E73" s="156">
        <v>51</v>
      </c>
      <c r="F73" s="157">
        <v>51</v>
      </c>
      <c r="G73" s="157">
        <v>0</v>
      </c>
      <c r="H73" s="157">
        <v>7</v>
      </c>
      <c r="I73" s="157">
        <v>41</v>
      </c>
      <c r="J73" s="157">
        <v>0</v>
      </c>
      <c r="K73" s="157">
        <v>9</v>
      </c>
      <c r="L73" s="157">
        <v>16</v>
      </c>
      <c r="M73" s="157">
        <v>0</v>
      </c>
      <c r="N73" s="157">
        <v>46</v>
      </c>
      <c r="O73" s="157">
        <v>47</v>
      </c>
      <c r="P73" s="157">
        <v>0</v>
      </c>
      <c r="Q73" s="157">
        <v>32</v>
      </c>
      <c r="R73" s="157">
        <v>3</v>
      </c>
      <c r="S73" s="157">
        <v>0</v>
      </c>
      <c r="T73" s="157">
        <v>59</v>
      </c>
      <c r="U73" s="157">
        <v>10</v>
      </c>
      <c r="V73" s="157">
        <v>0</v>
      </c>
      <c r="W73" s="157">
        <v>0</v>
      </c>
      <c r="X73" s="157">
        <v>0</v>
      </c>
      <c r="Y73" s="157">
        <v>0</v>
      </c>
      <c r="Z73" s="157">
        <v>36</v>
      </c>
      <c r="AA73" s="157">
        <v>40</v>
      </c>
      <c r="AB73" s="157">
        <v>0</v>
      </c>
      <c r="AC73" s="157">
        <v>0</v>
      </c>
      <c r="AD73" s="157">
        <v>0</v>
      </c>
      <c r="AE73" s="157">
        <v>0</v>
      </c>
      <c r="AF73" s="157">
        <v>0</v>
      </c>
      <c r="AG73" s="157">
        <v>0</v>
      </c>
      <c r="AH73" s="157">
        <v>0</v>
      </c>
      <c r="AI73" s="157">
        <v>0</v>
      </c>
      <c r="AJ73" s="157">
        <v>0</v>
      </c>
      <c r="AK73" s="157">
        <v>0</v>
      </c>
      <c r="AL73" s="157">
        <v>0</v>
      </c>
      <c r="AM73" s="157">
        <v>0</v>
      </c>
      <c r="AN73" s="157">
        <v>0</v>
      </c>
      <c r="AO73" s="157">
        <v>0</v>
      </c>
      <c r="AP73" s="157">
        <v>0</v>
      </c>
      <c r="AQ73" s="157">
        <v>0</v>
      </c>
      <c r="AR73" s="157">
        <v>0</v>
      </c>
      <c r="AS73" s="157">
        <v>0</v>
      </c>
      <c r="AT73" s="157">
        <v>0</v>
      </c>
      <c r="AU73" s="158">
        <v>0</v>
      </c>
    </row>
    <row r="74" spans="1:47" x14ac:dyDescent="0.25">
      <c r="A74" s="129" t="s">
        <v>65</v>
      </c>
      <c r="B74" s="130">
        <v>55</v>
      </c>
      <c r="C74" s="131">
        <v>26</v>
      </c>
      <c r="D74" s="131">
        <v>0</v>
      </c>
      <c r="E74" s="156">
        <v>11</v>
      </c>
      <c r="F74" s="157">
        <v>15</v>
      </c>
      <c r="G74" s="157">
        <v>0</v>
      </c>
      <c r="H74" s="157">
        <v>0</v>
      </c>
      <c r="I74" s="157">
        <v>2</v>
      </c>
      <c r="J74" s="157">
        <v>0</v>
      </c>
      <c r="K74" s="157">
        <v>0</v>
      </c>
      <c r="L74" s="157">
        <v>0</v>
      </c>
      <c r="M74" s="157">
        <v>0</v>
      </c>
      <c r="N74" s="157">
        <v>5</v>
      </c>
      <c r="O74" s="157">
        <v>1</v>
      </c>
      <c r="P74" s="157">
        <v>0</v>
      </c>
      <c r="Q74" s="157">
        <v>0</v>
      </c>
      <c r="R74" s="157">
        <v>0</v>
      </c>
      <c r="S74" s="157">
        <v>0</v>
      </c>
      <c r="T74" s="157">
        <v>0</v>
      </c>
      <c r="U74" s="157">
        <v>0</v>
      </c>
      <c r="V74" s="157">
        <v>0</v>
      </c>
      <c r="W74" s="157">
        <v>0</v>
      </c>
      <c r="X74" s="157">
        <v>1</v>
      </c>
      <c r="Y74" s="157">
        <v>0</v>
      </c>
      <c r="Z74" s="157">
        <v>2</v>
      </c>
      <c r="AA74" s="157">
        <v>4</v>
      </c>
      <c r="AB74" s="157">
        <v>0</v>
      </c>
      <c r="AC74" s="157">
        <v>37</v>
      </c>
      <c r="AD74" s="157">
        <v>3</v>
      </c>
      <c r="AE74" s="157">
        <v>0</v>
      </c>
      <c r="AF74" s="157">
        <v>0</v>
      </c>
      <c r="AG74" s="157">
        <v>0</v>
      </c>
      <c r="AH74" s="157">
        <v>0</v>
      </c>
      <c r="AI74" s="157">
        <v>0</v>
      </c>
      <c r="AJ74" s="157">
        <v>0</v>
      </c>
      <c r="AK74" s="157">
        <v>0</v>
      </c>
      <c r="AL74" s="157">
        <v>0</v>
      </c>
      <c r="AM74" s="157">
        <v>0</v>
      </c>
      <c r="AN74" s="157">
        <v>0</v>
      </c>
      <c r="AO74" s="157">
        <v>0</v>
      </c>
      <c r="AP74" s="157">
        <v>0</v>
      </c>
      <c r="AQ74" s="157">
        <v>0</v>
      </c>
      <c r="AR74" s="157">
        <v>0</v>
      </c>
      <c r="AS74" s="157">
        <v>0</v>
      </c>
      <c r="AT74" s="157">
        <v>0</v>
      </c>
      <c r="AU74" s="158">
        <v>0</v>
      </c>
    </row>
    <row r="75" spans="1:47" x14ac:dyDescent="0.25">
      <c r="A75" s="129" t="s">
        <v>66</v>
      </c>
      <c r="B75" s="130">
        <v>132</v>
      </c>
      <c r="C75" s="131">
        <v>77</v>
      </c>
      <c r="D75" s="131">
        <v>0</v>
      </c>
      <c r="E75" s="156">
        <v>38</v>
      </c>
      <c r="F75" s="157">
        <v>40</v>
      </c>
      <c r="G75" s="157">
        <v>0</v>
      </c>
      <c r="H75" s="157">
        <v>3</v>
      </c>
      <c r="I75" s="157">
        <v>4</v>
      </c>
      <c r="J75" s="157">
        <v>0</v>
      </c>
      <c r="K75" s="157">
        <v>0</v>
      </c>
      <c r="L75" s="157">
        <v>7</v>
      </c>
      <c r="M75" s="157">
        <v>0</v>
      </c>
      <c r="N75" s="157">
        <v>27</v>
      </c>
      <c r="O75" s="157">
        <v>6</v>
      </c>
      <c r="P75" s="157">
        <v>0</v>
      </c>
      <c r="Q75" s="157">
        <v>2</v>
      </c>
      <c r="R75" s="157">
        <v>0</v>
      </c>
      <c r="S75" s="157">
        <v>0</v>
      </c>
      <c r="T75" s="157">
        <v>12</v>
      </c>
      <c r="U75" s="157">
        <v>0</v>
      </c>
      <c r="V75" s="157">
        <v>0</v>
      </c>
      <c r="W75" s="157">
        <v>5</v>
      </c>
      <c r="X75" s="157">
        <v>6</v>
      </c>
      <c r="Y75" s="157">
        <v>0</v>
      </c>
      <c r="Z75" s="157">
        <v>13</v>
      </c>
      <c r="AA75" s="157">
        <v>12</v>
      </c>
      <c r="AB75" s="157">
        <v>0</v>
      </c>
      <c r="AC75" s="157">
        <v>27</v>
      </c>
      <c r="AD75" s="157">
        <v>0</v>
      </c>
      <c r="AE75" s="157">
        <v>0</v>
      </c>
      <c r="AF75" s="157" t="s">
        <v>209</v>
      </c>
      <c r="AG75" s="157">
        <v>5</v>
      </c>
      <c r="AH75" s="157">
        <v>2</v>
      </c>
      <c r="AI75" s="157">
        <v>0</v>
      </c>
      <c r="AJ75" s="157">
        <v>0</v>
      </c>
      <c r="AK75" s="157">
        <v>0</v>
      </c>
      <c r="AL75" s="157">
        <v>0</v>
      </c>
      <c r="AM75" s="157">
        <v>0</v>
      </c>
      <c r="AN75" s="157">
        <v>0</v>
      </c>
      <c r="AO75" s="157">
        <v>0</v>
      </c>
      <c r="AP75" s="157">
        <v>0</v>
      </c>
      <c r="AQ75" s="157">
        <v>0</v>
      </c>
      <c r="AR75" s="157">
        <v>0</v>
      </c>
      <c r="AS75" s="157">
        <v>0</v>
      </c>
      <c r="AT75" s="157">
        <v>0</v>
      </c>
      <c r="AU75" s="158">
        <v>0</v>
      </c>
    </row>
    <row r="76" spans="1:47" x14ac:dyDescent="0.25">
      <c r="A76" s="129" t="s">
        <v>67</v>
      </c>
      <c r="B76" s="130">
        <v>93</v>
      </c>
      <c r="C76" s="131">
        <v>61</v>
      </c>
      <c r="D76" s="131">
        <v>0</v>
      </c>
      <c r="E76" s="156">
        <v>22</v>
      </c>
      <c r="F76" s="157">
        <v>27</v>
      </c>
      <c r="G76" s="157">
        <v>0</v>
      </c>
      <c r="H76" s="157">
        <v>3</v>
      </c>
      <c r="I76" s="157">
        <v>6</v>
      </c>
      <c r="J76" s="157">
        <v>0</v>
      </c>
      <c r="K76" s="157">
        <v>1</v>
      </c>
      <c r="L76" s="157">
        <v>3</v>
      </c>
      <c r="M76" s="157">
        <v>0</v>
      </c>
      <c r="N76" s="157">
        <v>30</v>
      </c>
      <c r="O76" s="157">
        <v>9</v>
      </c>
      <c r="P76" s="157">
        <v>0</v>
      </c>
      <c r="Q76" s="157">
        <v>1</v>
      </c>
      <c r="R76" s="157">
        <v>1</v>
      </c>
      <c r="S76" s="157">
        <v>0</v>
      </c>
      <c r="T76" s="157">
        <v>8</v>
      </c>
      <c r="U76" s="157">
        <v>3</v>
      </c>
      <c r="V76" s="157">
        <v>0</v>
      </c>
      <c r="W76" s="157">
        <v>1</v>
      </c>
      <c r="X76" s="157">
        <v>0</v>
      </c>
      <c r="Y76" s="157">
        <v>0</v>
      </c>
      <c r="Z76" s="157">
        <v>4</v>
      </c>
      <c r="AA76" s="157">
        <v>10</v>
      </c>
      <c r="AB76" s="157">
        <v>0</v>
      </c>
      <c r="AC76" s="157">
        <v>23</v>
      </c>
      <c r="AD76" s="157">
        <v>2</v>
      </c>
      <c r="AE76" s="157">
        <v>0</v>
      </c>
      <c r="AF76" s="157">
        <v>0</v>
      </c>
      <c r="AG76" s="157">
        <v>0</v>
      </c>
      <c r="AH76" s="157">
        <v>0</v>
      </c>
      <c r="AI76" s="157">
        <v>0</v>
      </c>
      <c r="AJ76" s="157">
        <v>0</v>
      </c>
      <c r="AK76" s="157">
        <v>0</v>
      </c>
      <c r="AL76" s="157">
        <v>0</v>
      </c>
      <c r="AM76" s="157">
        <v>0</v>
      </c>
      <c r="AN76" s="157">
        <v>0</v>
      </c>
      <c r="AO76" s="157">
        <v>0</v>
      </c>
      <c r="AP76" s="157">
        <v>0</v>
      </c>
      <c r="AQ76" s="157">
        <v>0</v>
      </c>
      <c r="AR76" s="157">
        <v>0</v>
      </c>
      <c r="AS76" s="157">
        <v>0</v>
      </c>
      <c r="AT76" s="157">
        <v>0</v>
      </c>
      <c r="AU76" s="158">
        <v>0</v>
      </c>
    </row>
    <row r="77" spans="1:47" x14ac:dyDescent="0.25">
      <c r="A77" s="129" t="s">
        <v>68</v>
      </c>
      <c r="B77" s="130">
        <v>29</v>
      </c>
      <c r="C77" s="131">
        <v>11</v>
      </c>
      <c r="D77" s="131">
        <v>0</v>
      </c>
      <c r="E77" s="156">
        <v>3</v>
      </c>
      <c r="F77" s="157">
        <v>9</v>
      </c>
      <c r="G77" s="157">
        <v>0</v>
      </c>
      <c r="H77" s="157">
        <v>0</v>
      </c>
      <c r="I77" s="157">
        <v>1</v>
      </c>
      <c r="J77" s="157">
        <v>0</v>
      </c>
      <c r="K77" s="157">
        <v>0</v>
      </c>
      <c r="L77" s="157">
        <v>0</v>
      </c>
      <c r="M77" s="157">
        <v>0</v>
      </c>
      <c r="N77" s="157">
        <v>0</v>
      </c>
      <c r="O77" s="157">
        <v>0</v>
      </c>
      <c r="P77" s="157">
        <v>0</v>
      </c>
      <c r="Q77" s="157">
        <v>3</v>
      </c>
      <c r="R77" s="157">
        <v>0</v>
      </c>
      <c r="S77" s="157">
        <v>0</v>
      </c>
      <c r="T77" s="157">
        <v>0</v>
      </c>
      <c r="U77" s="157">
        <v>0</v>
      </c>
      <c r="V77" s="157">
        <v>0</v>
      </c>
      <c r="W77" s="157">
        <v>0</v>
      </c>
      <c r="X77" s="157">
        <v>0</v>
      </c>
      <c r="Y77" s="157">
        <v>0</v>
      </c>
      <c r="Z77" s="157">
        <v>2</v>
      </c>
      <c r="AA77" s="157">
        <v>0</v>
      </c>
      <c r="AB77" s="157">
        <v>0</v>
      </c>
      <c r="AC77" s="157">
        <v>21</v>
      </c>
      <c r="AD77" s="157">
        <v>1</v>
      </c>
      <c r="AE77" s="157">
        <v>0</v>
      </c>
      <c r="AF77" s="157">
        <v>0</v>
      </c>
      <c r="AG77" s="157">
        <v>0</v>
      </c>
      <c r="AH77" s="157">
        <v>0</v>
      </c>
      <c r="AI77" s="157">
        <v>0</v>
      </c>
      <c r="AJ77" s="157">
        <v>0</v>
      </c>
      <c r="AK77" s="157">
        <v>0</v>
      </c>
      <c r="AL77" s="157">
        <v>0</v>
      </c>
      <c r="AM77" s="157">
        <v>0</v>
      </c>
      <c r="AN77" s="157">
        <v>0</v>
      </c>
      <c r="AO77" s="157">
        <v>0</v>
      </c>
      <c r="AP77" s="157">
        <v>0</v>
      </c>
      <c r="AQ77" s="157">
        <v>0</v>
      </c>
      <c r="AR77" s="157">
        <v>0</v>
      </c>
      <c r="AS77" s="157">
        <v>0</v>
      </c>
      <c r="AT77" s="157">
        <v>0</v>
      </c>
      <c r="AU77" s="158">
        <v>0</v>
      </c>
    </row>
    <row r="78" spans="1:47" x14ac:dyDescent="0.25">
      <c r="A78" s="129" t="s">
        <v>69</v>
      </c>
      <c r="B78" s="130">
        <v>121</v>
      </c>
      <c r="C78" s="131">
        <v>78</v>
      </c>
      <c r="D78" s="131">
        <v>0</v>
      </c>
      <c r="E78" s="156">
        <v>19</v>
      </c>
      <c r="F78" s="157">
        <v>15</v>
      </c>
      <c r="G78" s="157">
        <v>0</v>
      </c>
      <c r="H78" s="157">
        <v>2</v>
      </c>
      <c r="I78" s="157">
        <v>17</v>
      </c>
      <c r="J78" s="157">
        <v>0</v>
      </c>
      <c r="K78" s="157">
        <v>1</v>
      </c>
      <c r="L78" s="157">
        <v>8</v>
      </c>
      <c r="M78" s="157">
        <v>0</v>
      </c>
      <c r="N78" s="157">
        <v>6</v>
      </c>
      <c r="O78" s="157">
        <v>12</v>
      </c>
      <c r="P78" s="157">
        <v>0</v>
      </c>
      <c r="Q78" s="157">
        <v>11</v>
      </c>
      <c r="R78" s="157">
        <v>2</v>
      </c>
      <c r="S78" s="157">
        <v>0</v>
      </c>
      <c r="T78" s="157">
        <v>0</v>
      </c>
      <c r="U78" s="157">
        <v>0</v>
      </c>
      <c r="V78" s="157">
        <v>0</v>
      </c>
      <c r="W78" s="157">
        <v>22</v>
      </c>
      <c r="X78" s="157">
        <v>2</v>
      </c>
      <c r="Y78" s="157">
        <v>0</v>
      </c>
      <c r="Z78" s="157">
        <v>19</v>
      </c>
      <c r="AA78" s="157">
        <v>19</v>
      </c>
      <c r="AB78" s="157">
        <v>0</v>
      </c>
      <c r="AC78" s="157">
        <v>41</v>
      </c>
      <c r="AD78" s="157">
        <v>3</v>
      </c>
      <c r="AE78" s="157">
        <v>0</v>
      </c>
      <c r="AF78" s="157">
        <v>0</v>
      </c>
      <c r="AG78" s="157">
        <v>0</v>
      </c>
      <c r="AH78" s="157">
        <v>0</v>
      </c>
      <c r="AI78" s="157">
        <v>0</v>
      </c>
      <c r="AJ78" s="157">
        <v>0</v>
      </c>
      <c r="AK78" s="157">
        <v>0</v>
      </c>
      <c r="AL78" s="157">
        <v>0</v>
      </c>
      <c r="AM78" s="157">
        <v>0</v>
      </c>
      <c r="AN78" s="157">
        <v>0</v>
      </c>
      <c r="AO78" s="157">
        <v>0</v>
      </c>
      <c r="AP78" s="157">
        <v>0</v>
      </c>
      <c r="AQ78" s="157">
        <v>0</v>
      </c>
      <c r="AR78" s="157">
        <v>0</v>
      </c>
      <c r="AS78" s="157">
        <v>0</v>
      </c>
      <c r="AT78" s="157">
        <v>0</v>
      </c>
      <c r="AU78" s="158">
        <v>0</v>
      </c>
    </row>
    <row r="79" spans="1:47" x14ac:dyDescent="0.25">
      <c r="A79" s="129" t="s">
        <v>70</v>
      </c>
      <c r="B79" s="130">
        <v>135</v>
      </c>
      <c r="C79" s="131">
        <v>88</v>
      </c>
      <c r="D79" s="131">
        <v>0</v>
      </c>
      <c r="E79" s="156">
        <v>0</v>
      </c>
      <c r="F79" s="157">
        <v>0</v>
      </c>
      <c r="G79" s="157">
        <v>0</v>
      </c>
      <c r="H79" s="157">
        <v>0</v>
      </c>
      <c r="I79" s="157">
        <v>0</v>
      </c>
      <c r="J79" s="157">
        <v>0</v>
      </c>
      <c r="K79" s="157">
        <v>0</v>
      </c>
      <c r="L79" s="157">
        <v>0</v>
      </c>
      <c r="M79" s="157">
        <v>0</v>
      </c>
      <c r="N79" s="157">
        <v>0</v>
      </c>
      <c r="O79" s="157">
        <v>0</v>
      </c>
      <c r="P79" s="157">
        <v>0</v>
      </c>
      <c r="Q79" s="157">
        <v>0</v>
      </c>
      <c r="R79" s="157">
        <v>0</v>
      </c>
      <c r="S79" s="157">
        <v>0</v>
      </c>
      <c r="T79" s="157">
        <v>0</v>
      </c>
      <c r="U79" s="157">
        <v>0</v>
      </c>
      <c r="V79" s="157">
        <v>0</v>
      </c>
      <c r="W79" s="157">
        <v>0</v>
      </c>
      <c r="X79" s="157">
        <v>0</v>
      </c>
      <c r="Y79" s="157">
        <v>0</v>
      </c>
      <c r="Z79" s="157">
        <v>0</v>
      </c>
      <c r="AA79" s="157">
        <v>0</v>
      </c>
      <c r="AB79" s="157">
        <v>0</v>
      </c>
      <c r="AC79" s="157">
        <v>0</v>
      </c>
      <c r="AD79" s="157">
        <v>0</v>
      </c>
      <c r="AE79" s="157">
        <v>0</v>
      </c>
      <c r="AF79" s="157" t="s">
        <v>210</v>
      </c>
      <c r="AG79" s="157">
        <v>21</v>
      </c>
      <c r="AH79" s="157">
        <v>12</v>
      </c>
      <c r="AI79" s="157">
        <v>0</v>
      </c>
      <c r="AJ79" s="157" t="s">
        <v>211</v>
      </c>
      <c r="AK79" s="157">
        <v>12</v>
      </c>
      <c r="AL79" s="157">
        <v>46</v>
      </c>
      <c r="AM79" s="157">
        <v>0</v>
      </c>
      <c r="AN79" s="157" t="s">
        <v>212</v>
      </c>
      <c r="AO79" s="157">
        <v>80</v>
      </c>
      <c r="AP79" s="157">
        <v>12</v>
      </c>
      <c r="AQ79" s="157">
        <v>0</v>
      </c>
      <c r="AR79" s="157" t="s">
        <v>213</v>
      </c>
      <c r="AS79" s="157">
        <v>22</v>
      </c>
      <c r="AT79" s="157">
        <v>18</v>
      </c>
      <c r="AU79" s="158">
        <v>0</v>
      </c>
    </row>
    <row r="80" spans="1:47" x14ac:dyDescent="0.25">
      <c r="A80" s="129" t="s">
        <v>71</v>
      </c>
      <c r="B80" s="130">
        <v>150.11000000000001</v>
      </c>
      <c r="C80" s="131">
        <v>81.36</v>
      </c>
      <c r="D80" s="131">
        <v>0</v>
      </c>
      <c r="E80" s="156">
        <v>28.27</v>
      </c>
      <c r="F80" s="157">
        <v>30.5</v>
      </c>
      <c r="G80" s="157">
        <v>0</v>
      </c>
      <c r="H80" s="157">
        <v>3.73</v>
      </c>
      <c r="I80" s="157">
        <v>10.07</v>
      </c>
      <c r="J80" s="157">
        <v>0</v>
      </c>
      <c r="K80" s="157">
        <v>0</v>
      </c>
      <c r="L80" s="157">
        <v>0</v>
      </c>
      <c r="M80" s="157">
        <v>0</v>
      </c>
      <c r="N80" s="157">
        <v>9.42</v>
      </c>
      <c r="O80" s="157">
        <v>13.94</v>
      </c>
      <c r="P80" s="157">
        <v>0</v>
      </c>
      <c r="Q80" s="157">
        <v>0</v>
      </c>
      <c r="R80" s="157">
        <v>1</v>
      </c>
      <c r="S80" s="157">
        <v>0</v>
      </c>
      <c r="T80" s="157">
        <v>1</v>
      </c>
      <c r="U80" s="157">
        <v>1</v>
      </c>
      <c r="V80" s="157">
        <v>0</v>
      </c>
      <c r="W80" s="157">
        <v>20.73</v>
      </c>
      <c r="X80" s="157">
        <v>7.47</v>
      </c>
      <c r="Y80" s="157">
        <v>0</v>
      </c>
      <c r="Z80" s="157">
        <v>19.87</v>
      </c>
      <c r="AA80" s="157">
        <v>9.3800000000000008</v>
      </c>
      <c r="AB80" s="157">
        <v>0</v>
      </c>
      <c r="AC80" s="157">
        <v>67.09</v>
      </c>
      <c r="AD80" s="157">
        <v>8</v>
      </c>
      <c r="AE80" s="157">
        <v>0</v>
      </c>
      <c r="AF80" s="157" t="s">
        <v>214</v>
      </c>
      <c r="AG80" s="157">
        <v>0</v>
      </c>
      <c r="AH80" s="157">
        <v>0</v>
      </c>
      <c r="AI80" s="157">
        <v>0</v>
      </c>
      <c r="AJ80" s="157">
        <v>0</v>
      </c>
      <c r="AK80" s="157">
        <v>0</v>
      </c>
      <c r="AL80" s="157">
        <v>0</v>
      </c>
      <c r="AM80" s="157">
        <v>0</v>
      </c>
      <c r="AN80" s="157">
        <v>0</v>
      </c>
      <c r="AO80" s="157">
        <v>0</v>
      </c>
      <c r="AP80" s="157">
        <v>0</v>
      </c>
      <c r="AQ80" s="157">
        <v>0</v>
      </c>
      <c r="AR80" s="157">
        <v>0</v>
      </c>
      <c r="AS80" s="157">
        <v>0</v>
      </c>
      <c r="AT80" s="157">
        <v>0</v>
      </c>
      <c r="AU80" s="158">
        <v>0</v>
      </c>
    </row>
    <row r="81" spans="1:47" x14ac:dyDescent="0.25">
      <c r="A81" s="129" t="s">
        <v>72</v>
      </c>
      <c r="B81" s="130">
        <v>48</v>
      </c>
      <c r="C81" s="131">
        <v>12</v>
      </c>
      <c r="D81" s="131">
        <v>0</v>
      </c>
      <c r="E81" s="156">
        <v>7</v>
      </c>
      <c r="F81" s="157">
        <v>7</v>
      </c>
      <c r="G81" s="157">
        <v>0</v>
      </c>
      <c r="H81" s="157">
        <v>0</v>
      </c>
      <c r="I81" s="157">
        <v>2</v>
      </c>
      <c r="J81" s="157">
        <v>0</v>
      </c>
      <c r="K81" s="157">
        <v>0</v>
      </c>
      <c r="L81" s="157">
        <v>0</v>
      </c>
      <c r="M81" s="157">
        <v>0</v>
      </c>
      <c r="N81" s="157">
        <v>4</v>
      </c>
      <c r="O81" s="157">
        <v>0</v>
      </c>
      <c r="P81" s="157">
        <v>0</v>
      </c>
      <c r="Q81" s="157">
        <v>0</v>
      </c>
      <c r="R81" s="157">
        <v>0</v>
      </c>
      <c r="S81" s="157">
        <v>0</v>
      </c>
      <c r="T81" s="157">
        <v>0</v>
      </c>
      <c r="U81" s="157">
        <v>0</v>
      </c>
      <c r="V81" s="157">
        <v>0</v>
      </c>
      <c r="W81" s="157">
        <v>3</v>
      </c>
      <c r="X81" s="157">
        <v>0</v>
      </c>
      <c r="Y81" s="157">
        <v>0</v>
      </c>
      <c r="Z81" s="157">
        <v>0</v>
      </c>
      <c r="AA81" s="157">
        <v>3</v>
      </c>
      <c r="AB81" s="157">
        <v>0</v>
      </c>
      <c r="AC81" s="157">
        <v>34</v>
      </c>
      <c r="AD81" s="157">
        <v>0</v>
      </c>
      <c r="AE81" s="157">
        <v>0</v>
      </c>
      <c r="AF81" s="157">
        <v>0</v>
      </c>
      <c r="AG81" s="157">
        <v>0</v>
      </c>
      <c r="AH81" s="157">
        <v>0</v>
      </c>
      <c r="AI81" s="157">
        <v>0</v>
      </c>
      <c r="AJ81" s="157">
        <v>0</v>
      </c>
      <c r="AK81" s="157">
        <v>0</v>
      </c>
      <c r="AL81" s="157">
        <v>0</v>
      </c>
      <c r="AM81" s="157">
        <v>0</v>
      </c>
      <c r="AN81" s="157">
        <v>0</v>
      </c>
      <c r="AO81" s="157">
        <v>0</v>
      </c>
      <c r="AP81" s="157">
        <v>0</v>
      </c>
      <c r="AQ81" s="157">
        <v>0</v>
      </c>
      <c r="AR81" s="157">
        <v>0</v>
      </c>
      <c r="AS81" s="157">
        <v>0</v>
      </c>
      <c r="AT81" s="157">
        <v>0</v>
      </c>
      <c r="AU81" s="158">
        <v>0</v>
      </c>
    </row>
    <row r="82" spans="1:47" x14ac:dyDescent="0.25">
      <c r="A82" s="129" t="s">
        <v>73</v>
      </c>
      <c r="B82" s="130">
        <v>226.72</v>
      </c>
      <c r="C82" s="131">
        <v>186.82</v>
      </c>
      <c r="D82" s="131">
        <v>0</v>
      </c>
      <c r="E82" s="156">
        <v>61</v>
      </c>
      <c r="F82" s="157">
        <v>66.98</v>
      </c>
      <c r="G82" s="157">
        <v>0</v>
      </c>
      <c r="H82" s="157">
        <v>9</v>
      </c>
      <c r="I82" s="157">
        <v>42</v>
      </c>
      <c r="J82" s="157">
        <v>0</v>
      </c>
      <c r="K82" s="157">
        <v>10</v>
      </c>
      <c r="L82" s="157">
        <v>16</v>
      </c>
      <c r="M82" s="157">
        <v>0</v>
      </c>
      <c r="N82" s="157">
        <v>21.08</v>
      </c>
      <c r="O82" s="157">
        <v>20.84</v>
      </c>
      <c r="P82" s="157">
        <v>0</v>
      </c>
      <c r="Q82" s="157">
        <v>10.5</v>
      </c>
      <c r="R82" s="157">
        <v>4</v>
      </c>
      <c r="S82" s="157">
        <v>0</v>
      </c>
      <c r="T82" s="157">
        <v>17.72</v>
      </c>
      <c r="U82" s="157">
        <v>5</v>
      </c>
      <c r="V82" s="157">
        <v>0</v>
      </c>
      <c r="W82" s="157">
        <v>50.82</v>
      </c>
      <c r="X82" s="157">
        <v>5</v>
      </c>
      <c r="Y82" s="157">
        <v>0</v>
      </c>
      <c r="Z82" s="157">
        <v>23.6</v>
      </c>
      <c r="AA82" s="157">
        <v>15</v>
      </c>
      <c r="AB82" s="157">
        <v>0</v>
      </c>
      <c r="AC82" s="157">
        <v>20</v>
      </c>
      <c r="AD82" s="157">
        <v>8</v>
      </c>
      <c r="AE82" s="157">
        <v>0</v>
      </c>
      <c r="AF82" s="157" t="s">
        <v>194</v>
      </c>
      <c r="AG82" s="157">
        <v>3</v>
      </c>
      <c r="AH82" s="157">
        <v>4</v>
      </c>
      <c r="AI82" s="157">
        <v>0</v>
      </c>
      <c r="AJ82" s="157">
        <v>0</v>
      </c>
      <c r="AK82" s="157">
        <v>0</v>
      </c>
      <c r="AL82" s="157">
        <v>0</v>
      </c>
      <c r="AM82" s="157">
        <v>0</v>
      </c>
      <c r="AN82" s="157">
        <v>0</v>
      </c>
      <c r="AO82" s="157">
        <v>0</v>
      </c>
      <c r="AP82" s="157">
        <v>0</v>
      </c>
      <c r="AQ82" s="157">
        <v>0</v>
      </c>
      <c r="AR82" s="157">
        <v>0</v>
      </c>
      <c r="AS82" s="157">
        <v>0</v>
      </c>
      <c r="AT82" s="157">
        <v>0</v>
      </c>
      <c r="AU82" s="158">
        <v>0</v>
      </c>
    </row>
    <row r="83" spans="1:47" x14ac:dyDescent="0.25">
      <c r="A83" s="129" t="s">
        <v>74</v>
      </c>
      <c r="B83" s="130">
        <v>293</v>
      </c>
      <c r="C83" s="131">
        <v>230</v>
      </c>
      <c r="D83" s="131">
        <v>0</v>
      </c>
      <c r="E83" s="156">
        <v>74</v>
      </c>
      <c r="F83" s="157">
        <v>93</v>
      </c>
      <c r="G83" s="157">
        <v>0</v>
      </c>
      <c r="H83" s="157">
        <v>8</v>
      </c>
      <c r="I83" s="157">
        <v>29</v>
      </c>
      <c r="J83" s="157">
        <v>0</v>
      </c>
      <c r="K83" s="157">
        <v>7</v>
      </c>
      <c r="L83" s="157">
        <v>26</v>
      </c>
      <c r="M83" s="157">
        <v>0</v>
      </c>
      <c r="N83" s="157">
        <v>41</v>
      </c>
      <c r="O83" s="157">
        <v>31</v>
      </c>
      <c r="P83" s="157">
        <v>0</v>
      </c>
      <c r="Q83" s="157">
        <v>25</v>
      </c>
      <c r="R83" s="157">
        <v>0</v>
      </c>
      <c r="S83" s="157">
        <v>0</v>
      </c>
      <c r="T83" s="157">
        <v>36</v>
      </c>
      <c r="U83" s="157">
        <v>7</v>
      </c>
      <c r="V83" s="157">
        <v>0</v>
      </c>
      <c r="W83" s="157">
        <v>6</v>
      </c>
      <c r="X83" s="157">
        <v>2</v>
      </c>
      <c r="Y83" s="157">
        <v>0</v>
      </c>
      <c r="Z83" s="157">
        <v>42</v>
      </c>
      <c r="AA83" s="157">
        <v>37</v>
      </c>
      <c r="AB83" s="157">
        <v>0</v>
      </c>
      <c r="AC83" s="157">
        <v>54</v>
      </c>
      <c r="AD83" s="157">
        <v>5</v>
      </c>
      <c r="AE83" s="157">
        <v>0</v>
      </c>
      <c r="AF83" s="157">
        <v>0</v>
      </c>
      <c r="AG83" s="157">
        <v>0</v>
      </c>
      <c r="AH83" s="157">
        <v>0</v>
      </c>
      <c r="AI83" s="157">
        <v>0</v>
      </c>
      <c r="AJ83" s="157">
        <v>0</v>
      </c>
      <c r="AK83" s="157">
        <v>0</v>
      </c>
      <c r="AL83" s="157">
        <v>0</v>
      </c>
      <c r="AM83" s="157">
        <v>0</v>
      </c>
      <c r="AN83" s="157">
        <v>0</v>
      </c>
      <c r="AO83" s="157">
        <v>0</v>
      </c>
      <c r="AP83" s="157">
        <v>0</v>
      </c>
      <c r="AQ83" s="157">
        <v>0</v>
      </c>
      <c r="AR83" s="157">
        <v>0</v>
      </c>
      <c r="AS83" s="157">
        <v>0</v>
      </c>
      <c r="AT83" s="157">
        <v>0</v>
      </c>
      <c r="AU83" s="158">
        <v>0</v>
      </c>
    </row>
    <row r="84" spans="1:47" x14ac:dyDescent="0.25">
      <c r="A84" s="129" t="s">
        <v>75</v>
      </c>
      <c r="B84" s="130">
        <v>95</v>
      </c>
      <c r="C84" s="131">
        <v>68</v>
      </c>
      <c r="D84" s="131">
        <v>0</v>
      </c>
      <c r="E84" s="156">
        <v>15</v>
      </c>
      <c r="F84" s="157">
        <v>16</v>
      </c>
      <c r="G84" s="157">
        <v>0</v>
      </c>
      <c r="H84" s="157">
        <v>5</v>
      </c>
      <c r="I84" s="157">
        <v>26</v>
      </c>
      <c r="J84" s="157">
        <v>0</v>
      </c>
      <c r="K84" s="157">
        <v>0</v>
      </c>
      <c r="L84" s="157">
        <v>0</v>
      </c>
      <c r="M84" s="157">
        <v>0</v>
      </c>
      <c r="N84" s="157">
        <v>23</v>
      </c>
      <c r="O84" s="157">
        <v>8</v>
      </c>
      <c r="P84" s="157">
        <v>0</v>
      </c>
      <c r="Q84" s="157">
        <v>3</v>
      </c>
      <c r="R84" s="157">
        <v>0</v>
      </c>
      <c r="S84" s="157">
        <v>0</v>
      </c>
      <c r="T84" s="157">
        <v>8</v>
      </c>
      <c r="U84" s="157">
        <v>0</v>
      </c>
      <c r="V84" s="157">
        <v>0</v>
      </c>
      <c r="W84" s="157">
        <v>2</v>
      </c>
      <c r="X84" s="157">
        <v>2</v>
      </c>
      <c r="Y84" s="157">
        <v>0</v>
      </c>
      <c r="Z84" s="157">
        <v>25</v>
      </c>
      <c r="AA84" s="157">
        <v>16</v>
      </c>
      <c r="AB84" s="157">
        <v>0</v>
      </c>
      <c r="AC84" s="157">
        <v>14</v>
      </c>
      <c r="AD84" s="157">
        <v>0</v>
      </c>
      <c r="AE84" s="157">
        <v>0</v>
      </c>
      <c r="AF84" s="157" t="s">
        <v>215</v>
      </c>
      <c r="AG84" s="157">
        <v>0</v>
      </c>
      <c r="AH84" s="157">
        <v>0</v>
      </c>
      <c r="AI84" s="157">
        <v>0</v>
      </c>
      <c r="AJ84" s="157">
        <v>0</v>
      </c>
      <c r="AK84" s="157">
        <v>0</v>
      </c>
      <c r="AL84" s="157">
        <v>0</v>
      </c>
      <c r="AM84" s="157">
        <v>0</v>
      </c>
      <c r="AN84" s="157">
        <v>0</v>
      </c>
      <c r="AO84" s="157">
        <v>0</v>
      </c>
      <c r="AP84" s="157">
        <v>0</v>
      </c>
      <c r="AQ84" s="157">
        <v>0</v>
      </c>
      <c r="AR84" s="157">
        <v>0</v>
      </c>
      <c r="AS84" s="157">
        <v>0</v>
      </c>
      <c r="AT84" s="157">
        <v>0</v>
      </c>
      <c r="AU84" s="158">
        <v>0</v>
      </c>
    </row>
    <row r="85" spans="1:47" x14ac:dyDescent="0.25">
      <c r="A85" s="129" t="s">
        <v>76</v>
      </c>
      <c r="B85" s="130">
        <v>417</v>
      </c>
      <c r="C85" s="131">
        <v>468</v>
      </c>
      <c r="D85" s="131">
        <v>1</v>
      </c>
      <c r="E85" s="156">
        <v>97</v>
      </c>
      <c r="F85" s="157">
        <v>160</v>
      </c>
      <c r="G85" s="157">
        <v>1</v>
      </c>
      <c r="H85" s="157">
        <v>37</v>
      </c>
      <c r="I85" s="157">
        <v>147</v>
      </c>
      <c r="J85" s="157">
        <v>0</v>
      </c>
      <c r="K85" s="157">
        <v>5</v>
      </c>
      <c r="L85" s="157">
        <v>31</v>
      </c>
      <c r="M85" s="157">
        <v>0</v>
      </c>
      <c r="N85" s="157">
        <v>130</v>
      </c>
      <c r="O85" s="157">
        <v>25</v>
      </c>
      <c r="P85" s="157">
        <v>0</v>
      </c>
      <c r="Q85" s="157">
        <v>7</v>
      </c>
      <c r="R85" s="157">
        <v>5</v>
      </c>
      <c r="S85" s="157">
        <v>0</v>
      </c>
      <c r="T85" s="157">
        <v>28</v>
      </c>
      <c r="U85" s="157">
        <v>15</v>
      </c>
      <c r="V85" s="157">
        <v>0</v>
      </c>
      <c r="W85" s="157">
        <v>15</v>
      </c>
      <c r="X85" s="157">
        <v>25</v>
      </c>
      <c r="Y85" s="157">
        <v>0</v>
      </c>
      <c r="Z85" s="157">
        <v>50</v>
      </c>
      <c r="AA85" s="157">
        <v>55</v>
      </c>
      <c r="AB85" s="157">
        <v>0</v>
      </c>
      <c r="AC85" s="157">
        <v>48</v>
      </c>
      <c r="AD85" s="157">
        <v>5</v>
      </c>
      <c r="AE85" s="157">
        <v>0</v>
      </c>
      <c r="AF85" s="157">
        <v>0</v>
      </c>
      <c r="AG85" s="157">
        <v>0</v>
      </c>
      <c r="AH85" s="157">
        <v>0</v>
      </c>
      <c r="AI85" s="157">
        <v>0</v>
      </c>
      <c r="AJ85" s="157">
        <v>0</v>
      </c>
      <c r="AK85" s="157">
        <v>0</v>
      </c>
      <c r="AL85" s="157">
        <v>0</v>
      </c>
      <c r="AM85" s="157">
        <v>0</v>
      </c>
      <c r="AN85" s="157">
        <v>0</v>
      </c>
      <c r="AO85" s="157">
        <v>0</v>
      </c>
      <c r="AP85" s="157">
        <v>0</v>
      </c>
      <c r="AQ85" s="157">
        <v>0</v>
      </c>
      <c r="AR85" s="157">
        <v>0</v>
      </c>
      <c r="AS85" s="157">
        <v>0</v>
      </c>
      <c r="AT85" s="157">
        <v>0</v>
      </c>
      <c r="AU85" s="158">
        <v>0</v>
      </c>
    </row>
    <row r="86" spans="1:47" x14ac:dyDescent="0.25">
      <c r="A86" s="129" t="s">
        <v>77</v>
      </c>
      <c r="B86" s="130">
        <v>271</v>
      </c>
      <c r="C86" s="131">
        <v>379</v>
      </c>
      <c r="D86" s="131">
        <v>0</v>
      </c>
      <c r="E86" s="156">
        <v>47</v>
      </c>
      <c r="F86" s="157">
        <v>71</v>
      </c>
      <c r="G86" s="157">
        <v>0</v>
      </c>
      <c r="H86" s="157">
        <v>21</v>
      </c>
      <c r="I86" s="157">
        <v>110</v>
      </c>
      <c r="J86" s="157">
        <v>0</v>
      </c>
      <c r="K86" s="157">
        <v>5</v>
      </c>
      <c r="L86" s="157">
        <v>11</v>
      </c>
      <c r="M86" s="157">
        <v>0</v>
      </c>
      <c r="N86" s="157">
        <v>53</v>
      </c>
      <c r="O86" s="157">
        <v>52</v>
      </c>
      <c r="P86" s="157">
        <v>0</v>
      </c>
      <c r="Q86" s="157">
        <v>14</v>
      </c>
      <c r="R86" s="157">
        <v>5</v>
      </c>
      <c r="S86" s="157">
        <v>0</v>
      </c>
      <c r="T86" s="157">
        <v>49</v>
      </c>
      <c r="U86" s="157">
        <v>13</v>
      </c>
      <c r="V86" s="157">
        <v>0</v>
      </c>
      <c r="W86" s="157">
        <v>11</v>
      </c>
      <c r="X86" s="157">
        <v>4</v>
      </c>
      <c r="Y86" s="157">
        <v>0</v>
      </c>
      <c r="Z86" s="157">
        <v>52</v>
      </c>
      <c r="AA86" s="157">
        <v>55</v>
      </c>
      <c r="AB86" s="157">
        <v>0</v>
      </c>
      <c r="AC86" s="157">
        <v>19</v>
      </c>
      <c r="AD86" s="157">
        <v>58</v>
      </c>
      <c r="AE86" s="157">
        <v>0</v>
      </c>
      <c r="AF86" s="157">
        <v>0</v>
      </c>
      <c r="AG86" s="157">
        <v>0</v>
      </c>
      <c r="AH86" s="157">
        <v>0</v>
      </c>
      <c r="AI86" s="157">
        <v>0</v>
      </c>
      <c r="AJ86" s="157">
        <v>0</v>
      </c>
      <c r="AK86" s="157">
        <v>0</v>
      </c>
      <c r="AL86" s="157">
        <v>0</v>
      </c>
      <c r="AM86" s="157">
        <v>0</v>
      </c>
      <c r="AN86" s="157">
        <v>0</v>
      </c>
      <c r="AO86" s="157">
        <v>0</v>
      </c>
      <c r="AP86" s="157">
        <v>0</v>
      </c>
      <c r="AQ86" s="157">
        <v>0</v>
      </c>
      <c r="AR86" s="157">
        <v>0</v>
      </c>
      <c r="AS86" s="157">
        <v>0</v>
      </c>
      <c r="AT86" s="157">
        <v>0</v>
      </c>
      <c r="AU86" s="158">
        <v>0</v>
      </c>
    </row>
    <row r="87" spans="1:47" x14ac:dyDescent="0.25">
      <c r="A87" s="129" t="s">
        <v>78</v>
      </c>
      <c r="B87" s="130">
        <v>217</v>
      </c>
      <c r="C87" s="131">
        <v>212</v>
      </c>
      <c r="D87" s="131">
        <v>0</v>
      </c>
      <c r="E87" s="156">
        <v>45</v>
      </c>
      <c r="F87" s="157">
        <v>88</v>
      </c>
      <c r="G87" s="157">
        <v>0</v>
      </c>
      <c r="H87" s="157">
        <v>7</v>
      </c>
      <c r="I87" s="157">
        <v>40</v>
      </c>
      <c r="J87" s="157">
        <v>0</v>
      </c>
      <c r="K87" s="157">
        <v>1</v>
      </c>
      <c r="L87" s="157">
        <v>10</v>
      </c>
      <c r="M87" s="157">
        <v>0</v>
      </c>
      <c r="N87" s="157">
        <v>71</v>
      </c>
      <c r="O87" s="157">
        <v>21</v>
      </c>
      <c r="P87" s="157">
        <v>0</v>
      </c>
      <c r="Q87" s="157">
        <v>4</v>
      </c>
      <c r="R87" s="157">
        <v>0</v>
      </c>
      <c r="S87" s="157">
        <v>0</v>
      </c>
      <c r="T87" s="157">
        <v>11</v>
      </c>
      <c r="U87" s="157">
        <v>5</v>
      </c>
      <c r="V87" s="157">
        <v>0</v>
      </c>
      <c r="W87" s="157">
        <v>39</v>
      </c>
      <c r="X87" s="157">
        <v>9</v>
      </c>
      <c r="Y87" s="157">
        <v>0</v>
      </c>
      <c r="Z87" s="157">
        <v>27</v>
      </c>
      <c r="AA87" s="157">
        <v>32</v>
      </c>
      <c r="AB87" s="157">
        <v>0</v>
      </c>
      <c r="AC87" s="157">
        <v>12</v>
      </c>
      <c r="AD87" s="157">
        <v>7</v>
      </c>
      <c r="AE87" s="157">
        <v>0</v>
      </c>
      <c r="AF87" s="157">
        <v>0</v>
      </c>
      <c r="AG87" s="157">
        <v>0</v>
      </c>
      <c r="AH87" s="157">
        <v>0</v>
      </c>
      <c r="AI87" s="157">
        <v>0</v>
      </c>
      <c r="AJ87" s="157">
        <v>0</v>
      </c>
      <c r="AK87" s="157">
        <v>0</v>
      </c>
      <c r="AL87" s="157">
        <v>0</v>
      </c>
      <c r="AM87" s="157">
        <v>0</v>
      </c>
      <c r="AN87" s="157">
        <v>0</v>
      </c>
      <c r="AO87" s="157">
        <v>0</v>
      </c>
      <c r="AP87" s="157">
        <v>0</v>
      </c>
      <c r="AQ87" s="157">
        <v>0</v>
      </c>
      <c r="AR87" s="157">
        <v>0</v>
      </c>
      <c r="AS87" s="157">
        <v>0</v>
      </c>
      <c r="AT87" s="157">
        <v>0</v>
      </c>
      <c r="AU87" s="158">
        <v>0</v>
      </c>
    </row>
    <row r="88" spans="1:47" x14ac:dyDescent="0.25">
      <c r="A88" s="129" t="s">
        <v>79</v>
      </c>
      <c r="B88" s="130">
        <v>78</v>
      </c>
      <c r="C88" s="131">
        <v>13</v>
      </c>
      <c r="D88" s="131">
        <v>0</v>
      </c>
      <c r="E88" s="156">
        <v>0</v>
      </c>
      <c r="F88" s="157">
        <v>2</v>
      </c>
      <c r="G88" s="157">
        <v>0</v>
      </c>
      <c r="H88" s="157">
        <v>2</v>
      </c>
      <c r="I88" s="157">
        <v>0</v>
      </c>
      <c r="J88" s="157">
        <v>0</v>
      </c>
      <c r="K88" s="157">
        <v>1</v>
      </c>
      <c r="L88" s="157">
        <v>1</v>
      </c>
      <c r="M88" s="157">
        <v>0</v>
      </c>
      <c r="N88" s="157">
        <v>0</v>
      </c>
      <c r="O88" s="157">
        <v>0</v>
      </c>
      <c r="P88" s="157">
        <v>0</v>
      </c>
      <c r="Q88" s="157">
        <v>2</v>
      </c>
      <c r="R88" s="157">
        <v>0</v>
      </c>
      <c r="S88" s="157">
        <v>0</v>
      </c>
      <c r="T88" s="157">
        <v>4</v>
      </c>
      <c r="U88" s="157">
        <v>0</v>
      </c>
      <c r="V88" s="157">
        <v>0</v>
      </c>
      <c r="W88" s="157">
        <v>0</v>
      </c>
      <c r="X88" s="157">
        <v>0</v>
      </c>
      <c r="Y88" s="157">
        <v>0</v>
      </c>
      <c r="Z88" s="157">
        <v>0</v>
      </c>
      <c r="AA88" s="157">
        <v>4</v>
      </c>
      <c r="AB88" s="157">
        <v>0</v>
      </c>
      <c r="AC88" s="157">
        <v>66</v>
      </c>
      <c r="AD88" s="157">
        <v>0</v>
      </c>
      <c r="AE88" s="157">
        <v>0</v>
      </c>
      <c r="AF88" s="157" t="s">
        <v>216</v>
      </c>
      <c r="AG88" s="157">
        <v>0</v>
      </c>
      <c r="AH88" s="157">
        <v>6</v>
      </c>
      <c r="AI88" s="157">
        <v>0</v>
      </c>
      <c r="AJ88" s="157" t="s">
        <v>217</v>
      </c>
      <c r="AK88" s="157">
        <v>1</v>
      </c>
      <c r="AL88" s="157">
        <v>0</v>
      </c>
      <c r="AM88" s="157">
        <v>0</v>
      </c>
      <c r="AN88" s="157" t="s">
        <v>218</v>
      </c>
      <c r="AO88" s="157">
        <v>0</v>
      </c>
      <c r="AP88" s="157">
        <v>0</v>
      </c>
      <c r="AQ88" s="157">
        <v>0</v>
      </c>
      <c r="AR88" s="157" t="s">
        <v>219</v>
      </c>
      <c r="AS88" s="157">
        <v>2</v>
      </c>
      <c r="AT88" s="157">
        <v>0</v>
      </c>
      <c r="AU88" s="158">
        <v>0</v>
      </c>
    </row>
    <row r="89" spans="1:47" x14ac:dyDescent="0.25">
      <c r="A89" s="159"/>
      <c r="B89" s="135"/>
      <c r="C89" s="136"/>
      <c r="D89" s="136"/>
      <c r="E89" s="160"/>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1"/>
      <c r="AH89" s="161"/>
      <c r="AI89" s="161"/>
      <c r="AJ89" s="161"/>
      <c r="AK89" s="161"/>
      <c r="AL89" s="161"/>
      <c r="AM89" s="161"/>
      <c r="AN89" s="161"/>
      <c r="AO89" s="161"/>
      <c r="AP89" s="161"/>
      <c r="AQ89" s="161"/>
      <c r="AR89" s="161"/>
      <c r="AS89" s="161"/>
      <c r="AT89" s="161"/>
      <c r="AU89" s="162"/>
    </row>
    <row r="90" spans="1:47" x14ac:dyDescent="0.25">
      <c r="A90" s="163" t="s">
        <v>80</v>
      </c>
      <c r="B90" s="140">
        <f t="shared" ref="B90:D90" si="0">SUM(B9:B89)</f>
        <v>13867.747975708502</v>
      </c>
      <c r="C90" s="141">
        <f t="shared" si="0"/>
        <v>11031.77935222672</v>
      </c>
      <c r="D90" s="141">
        <f t="shared" si="0"/>
        <v>6</v>
      </c>
      <c r="E90" s="141">
        <f>SUM(E9:E89)</f>
        <v>2211.3103694331985</v>
      </c>
      <c r="F90" s="141">
        <f t="shared" ref="F90:O90" si="1">SUM(F9:F89)</f>
        <v>2897.0881680161947</v>
      </c>
      <c r="G90" s="141">
        <f t="shared" si="1"/>
        <v>1</v>
      </c>
      <c r="H90" s="141">
        <f t="shared" si="1"/>
        <v>349.33615384615382</v>
      </c>
      <c r="I90" s="141">
        <f t="shared" si="1"/>
        <v>2181.4587095141696</v>
      </c>
      <c r="J90" s="141">
        <f t="shared" si="1"/>
        <v>0</v>
      </c>
      <c r="K90" s="141">
        <f t="shared" si="1"/>
        <v>236.76999999999998</v>
      </c>
      <c r="L90" s="141">
        <f t="shared" si="1"/>
        <v>765.03</v>
      </c>
      <c r="M90" s="141">
        <f t="shared" si="1"/>
        <v>0</v>
      </c>
      <c r="N90" s="141">
        <f t="shared" si="1"/>
        <v>2429.5672064777327</v>
      </c>
      <c r="O90" s="141">
        <f t="shared" si="1"/>
        <v>1456.1847874493926</v>
      </c>
      <c r="P90" s="141">
        <f t="shared" ref="P90" si="2">SUM(P9:P89)</f>
        <v>0</v>
      </c>
      <c r="Q90" s="141">
        <f t="shared" ref="Q90" si="3">SUM(Q9:Q89)</f>
        <v>643.91688765182187</v>
      </c>
      <c r="R90" s="141">
        <f t="shared" ref="R90" si="4">SUM(R9:R89)</f>
        <v>121.33947368421053</v>
      </c>
      <c r="S90" s="141">
        <f t="shared" ref="S90" si="5">SUM(S9:S89)</f>
        <v>0</v>
      </c>
      <c r="T90" s="141">
        <f t="shared" ref="T90" si="6">SUM(T9:T89)</f>
        <v>1306.0943674089069</v>
      </c>
      <c r="U90" s="141">
        <f t="shared" ref="U90" si="7">SUM(U9:U89)</f>
        <v>302.36315789473684</v>
      </c>
      <c r="V90" s="141">
        <f t="shared" ref="V90" si="8">SUM(V9:V89)</f>
        <v>1</v>
      </c>
      <c r="W90" s="141">
        <f t="shared" ref="W90" si="9">SUM(W9:W89)</f>
        <v>857.89350202429159</v>
      </c>
      <c r="X90" s="141">
        <f t="shared" ref="X90" si="10">SUM(X9:X89)</f>
        <v>307.74058704453444</v>
      </c>
      <c r="Y90" s="141">
        <f t="shared" ref="Y90" si="11">SUM(Y9:Y89)</f>
        <v>0</v>
      </c>
      <c r="Z90" s="141">
        <f t="shared" ref="Z90" si="12">SUM(Z9:Z89)</f>
        <v>2219.0141295546555</v>
      </c>
      <c r="AA90" s="141">
        <f t="shared" ref="AA90" si="13">SUM(AA9:AA89)</f>
        <v>1585.4144686234818</v>
      </c>
      <c r="AB90" s="141">
        <f t="shared" ref="AB90" si="14">SUM(AB9:AB89)</f>
        <v>2</v>
      </c>
      <c r="AC90" s="141">
        <f t="shared" ref="AC90" si="15">SUM(AC9:AC89)</f>
        <v>2263.695359311741</v>
      </c>
      <c r="AD90" s="141">
        <f t="shared" ref="AD90" si="16">SUM(AD9:AD89)</f>
        <v>300.69</v>
      </c>
      <c r="AE90" s="141">
        <f t="shared" ref="AE90" si="17">SUM(AE9:AE89)</f>
        <v>0</v>
      </c>
      <c r="AF90" s="141">
        <f t="shared" ref="AF90" si="18">SUM(AF9:AF89)</f>
        <v>0</v>
      </c>
      <c r="AG90" s="141">
        <f t="shared" ref="AG90" si="19">SUM(AG9:AG89)</f>
        <v>833.61</v>
      </c>
      <c r="AH90" s="141">
        <f t="shared" ref="AH90" si="20">SUM(AH9:AH89)</f>
        <v>811.47</v>
      </c>
      <c r="AI90" s="141">
        <f t="shared" ref="AI90" si="21">SUM(AI9:AI89)</f>
        <v>2</v>
      </c>
      <c r="AJ90" s="141">
        <f t="shared" ref="AJ90" si="22">SUM(AJ9:AJ89)</f>
        <v>0</v>
      </c>
      <c r="AK90" s="141">
        <f t="shared" ref="AK90" si="23">SUM(AK9:AK89)</f>
        <v>140</v>
      </c>
      <c r="AL90" s="141">
        <f t="shared" ref="AL90" si="24">SUM(AL9:AL89)</f>
        <v>165</v>
      </c>
      <c r="AM90" s="141">
        <f t="shared" ref="AM90" si="25">SUM(AM9:AM89)</f>
        <v>0</v>
      </c>
      <c r="AN90" s="141">
        <f t="shared" ref="AN90" si="26">SUM(AN9:AN89)</f>
        <v>0</v>
      </c>
      <c r="AO90" s="141">
        <f t="shared" ref="AO90" si="27">SUM(AO9:AO89)</f>
        <v>291.53999999999996</v>
      </c>
      <c r="AP90" s="141">
        <f t="shared" ref="AP90" si="28">SUM(AP9:AP89)</f>
        <v>89</v>
      </c>
      <c r="AQ90" s="141">
        <f t="shared" ref="AQ90" si="29">SUM(AQ9:AQ89)</f>
        <v>0</v>
      </c>
      <c r="AR90" s="141">
        <f t="shared" ref="AR90" si="30">SUM(AR9:AR89)</f>
        <v>0</v>
      </c>
      <c r="AS90" s="141">
        <f t="shared" ref="AS90" si="31">SUM(AS9:AS89)</f>
        <v>85</v>
      </c>
      <c r="AT90" s="141">
        <f t="shared" ref="AT90" si="32">SUM(AT9:AT89)</f>
        <v>49</v>
      </c>
      <c r="AU90" s="142">
        <f t="shared" ref="AU90" si="33">SUM(AU9:AU89)</f>
        <v>0</v>
      </c>
    </row>
    <row r="91" spans="1:47"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39997558519241921"/>
  </sheetPr>
  <dimension ref="A1:A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47" width="8.7109375" style="113" customWidth="1"/>
    <col min="48" max="52" width="12.7109375" style="108"/>
    <col min="53" max="16384" width="12.7109375" style="109"/>
  </cols>
  <sheetData>
    <row r="1" spans="1:52"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row>
    <row r="2" spans="1:52"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c r="AU2" s="111"/>
    </row>
    <row r="3" spans="1:52" x14ac:dyDescent="0.25">
      <c r="A3" s="112" t="str">
        <f>'Employment Totals'!$A$3</f>
        <v>2018-19</v>
      </c>
    </row>
    <row r="4" spans="1:52" ht="15.75" x14ac:dyDescent="0.25">
      <c r="A4" s="145"/>
      <c r="B4" s="116" t="s">
        <v>168</v>
      </c>
      <c r="C4" s="116"/>
      <c r="D4" s="116"/>
      <c r="E4" s="115" t="s">
        <v>160</v>
      </c>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c r="AT4" s="116"/>
      <c r="AU4" s="117" t="s">
        <v>151</v>
      </c>
    </row>
    <row r="5" spans="1:52" s="119" customFormat="1" ht="14.25" x14ac:dyDescent="0.25">
      <c r="A5" s="118"/>
      <c r="B5" s="61"/>
      <c r="C5" s="61"/>
      <c r="D5" s="61"/>
      <c r="E5" s="60"/>
      <c r="F5" s="61"/>
      <c r="G5" s="61"/>
      <c r="H5" s="61"/>
      <c r="I5" s="61"/>
      <c r="J5" s="61"/>
      <c r="K5" s="61"/>
      <c r="L5" s="62"/>
      <c r="M5" s="62"/>
      <c r="N5" s="61"/>
      <c r="O5" s="62"/>
      <c r="P5" s="62"/>
      <c r="Q5" s="61"/>
      <c r="R5" s="62"/>
      <c r="S5" s="62"/>
      <c r="T5" s="61"/>
      <c r="U5" s="62"/>
      <c r="V5" s="62"/>
      <c r="W5" s="61"/>
      <c r="X5" s="62"/>
      <c r="Y5" s="62"/>
      <c r="Z5" s="61"/>
      <c r="AA5" s="62"/>
      <c r="AB5" s="62"/>
      <c r="AC5" s="61"/>
      <c r="AD5" s="62"/>
      <c r="AE5" s="62"/>
      <c r="AF5" s="61"/>
      <c r="AG5" s="61"/>
      <c r="AH5" s="62"/>
      <c r="AI5" s="62"/>
      <c r="AJ5" s="61"/>
      <c r="AK5" s="61"/>
      <c r="AL5" s="62"/>
      <c r="AM5" s="62"/>
      <c r="AN5" s="61"/>
      <c r="AO5" s="61"/>
      <c r="AP5" s="62"/>
      <c r="AQ5" s="62"/>
      <c r="AR5" s="61"/>
      <c r="AS5" s="61"/>
      <c r="AT5" s="62"/>
      <c r="AU5" s="73"/>
    </row>
    <row r="6" spans="1:52" ht="14.25" x14ac:dyDescent="0.25">
      <c r="A6" s="149"/>
      <c r="B6" s="54"/>
      <c r="C6" s="54"/>
      <c r="D6" s="72"/>
      <c r="E6" s="74">
        <v>23050</v>
      </c>
      <c r="F6" s="54"/>
      <c r="G6" s="72"/>
      <c r="H6" s="74">
        <v>23100</v>
      </c>
      <c r="I6" s="54"/>
      <c r="J6" s="72"/>
      <c r="K6" s="74">
        <v>23110</v>
      </c>
      <c r="L6" s="54"/>
      <c r="M6" s="72"/>
      <c r="N6" s="74">
        <v>23135</v>
      </c>
      <c r="O6" s="54"/>
      <c r="P6" s="72"/>
      <c r="Q6" s="74">
        <v>23150</v>
      </c>
      <c r="R6" s="54"/>
      <c r="S6" s="72"/>
      <c r="T6" s="74">
        <v>23200</v>
      </c>
      <c r="U6" s="54"/>
      <c r="V6" s="72"/>
      <c r="W6" s="74">
        <v>23250</v>
      </c>
      <c r="X6" s="54"/>
      <c r="Y6" s="72"/>
      <c r="Z6" s="74">
        <v>23300</v>
      </c>
      <c r="AA6" s="54"/>
      <c r="AB6" s="72"/>
      <c r="AC6" s="74">
        <v>23350</v>
      </c>
      <c r="AD6" s="54"/>
      <c r="AE6" s="72"/>
      <c r="AF6" s="74">
        <v>23600</v>
      </c>
      <c r="AG6" s="79"/>
      <c r="AH6" s="54"/>
      <c r="AI6" s="72"/>
      <c r="AJ6" s="74">
        <v>23605</v>
      </c>
      <c r="AK6" s="79"/>
      <c r="AL6" s="54"/>
      <c r="AM6" s="72"/>
      <c r="AN6" s="74">
        <v>23610</v>
      </c>
      <c r="AO6" s="79"/>
      <c r="AP6" s="54"/>
      <c r="AQ6" s="72"/>
      <c r="AR6" s="74">
        <v>23615</v>
      </c>
      <c r="AS6" s="79"/>
      <c r="AT6" s="54"/>
      <c r="AU6" s="55"/>
      <c r="AV6" s="109"/>
      <c r="AW6" s="109"/>
      <c r="AX6" s="109"/>
      <c r="AY6" s="109"/>
      <c r="AZ6" s="109"/>
    </row>
    <row r="7" spans="1:52" s="122" customFormat="1" ht="22.5" x14ac:dyDescent="0.25">
      <c r="A7" s="150"/>
      <c r="B7" s="69" t="s">
        <v>166</v>
      </c>
      <c r="C7" s="57" t="s">
        <v>166</v>
      </c>
      <c r="D7" s="67" t="s">
        <v>166</v>
      </c>
      <c r="E7" s="75" t="s">
        <v>82</v>
      </c>
      <c r="F7" s="76"/>
      <c r="G7" s="77"/>
      <c r="H7" s="75" t="s">
        <v>85</v>
      </c>
      <c r="I7" s="76"/>
      <c r="J7" s="77"/>
      <c r="K7" s="75" t="s">
        <v>86</v>
      </c>
      <c r="L7" s="76"/>
      <c r="M7" s="77"/>
      <c r="N7" s="75" t="s">
        <v>87</v>
      </c>
      <c r="O7" s="76"/>
      <c r="P7" s="77"/>
      <c r="Q7" s="75" t="s">
        <v>88</v>
      </c>
      <c r="R7" s="76"/>
      <c r="S7" s="77"/>
      <c r="T7" s="75" t="s">
        <v>89</v>
      </c>
      <c r="U7" s="76"/>
      <c r="V7" s="77"/>
      <c r="W7" s="75" t="s">
        <v>90</v>
      </c>
      <c r="X7" s="76"/>
      <c r="Y7" s="77"/>
      <c r="Z7" s="75" t="s">
        <v>91</v>
      </c>
      <c r="AA7" s="76"/>
      <c r="AB7" s="77"/>
      <c r="AC7" s="75" t="s">
        <v>92</v>
      </c>
      <c r="AD7" s="76"/>
      <c r="AE7" s="77"/>
      <c r="AF7" s="75" t="s">
        <v>93</v>
      </c>
      <c r="AG7" s="80"/>
      <c r="AH7" s="76"/>
      <c r="AI7" s="77"/>
      <c r="AJ7" s="75" t="s">
        <v>94</v>
      </c>
      <c r="AK7" s="80"/>
      <c r="AL7" s="76"/>
      <c r="AM7" s="77"/>
      <c r="AN7" s="75" t="s">
        <v>95</v>
      </c>
      <c r="AO7" s="80"/>
      <c r="AP7" s="76"/>
      <c r="AQ7" s="77"/>
      <c r="AR7" s="75" t="s">
        <v>96</v>
      </c>
      <c r="AS7" s="80"/>
      <c r="AT7" s="76"/>
      <c r="AU7" s="78"/>
    </row>
    <row r="8" spans="1:52" x14ac:dyDescent="0.25">
      <c r="A8" s="151"/>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103</v>
      </c>
      <c r="U8" s="59" t="s">
        <v>104</v>
      </c>
      <c r="V8" s="68" t="s">
        <v>144</v>
      </c>
      <c r="W8" s="70" t="s">
        <v>103</v>
      </c>
      <c r="X8" s="59" t="s">
        <v>104</v>
      </c>
      <c r="Y8" s="68" t="s">
        <v>144</v>
      </c>
      <c r="Z8" s="70" t="s">
        <v>103</v>
      </c>
      <c r="AA8" s="59" t="s">
        <v>104</v>
      </c>
      <c r="AB8" s="68" t="s">
        <v>144</v>
      </c>
      <c r="AC8" s="70" t="s">
        <v>103</v>
      </c>
      <c r="AD8" s="59" t="s">
        <v>104</v>
      </c>
      <c r="AE8" s="68" t="s">
        <v>144</v>
      </c>
      <c r="AF8" s="70"/>
      <c r="AG8" s="59" t="s">
        <v>103</v>
      </c>
      <c r="AH8" s="59" t="s">
        <v>104</v>
      </c>
      <c r="AI8" s="68" t="s">
        <v>144</v>
      </c>
      <c r="AJ8" s="70"/>
      <c r="AK8" s="59" t="s">
        <v>103</v>
      </c>
      <c r="AL8" s="59" t="s">
        <v>104</v>
      </c>
      <c r="AM8" s="68" t="s">
        <v>144</v>
      </c>
      <c r="AN8" s="70"/>
      <c r="AO8" s="59" t="s">
        <v>103</v>
      </c>
      <c r="AP8" s="59" t="s">
        <v>104</v>
      </c>
      <c r="AQ8" s="68" t="s">
        <v>144</v>
      </c>
      <c r="AR8" s="70"/>
      <c r="AS8" s="59" t="s">
        <v>103</v>
      </c>
      <c r="AT8" s="59" t="s">
        <v>104</v>
      </c>
      <c r="AU8" s="58" t="s">
        <v>144</v>
      </c>
    </row>
    <row r="9" spans="1:52" x14ac:dyDescent="0.25">
      <c r="A9" s="124"/>
      <c r="B9" s="126"/>
      <c r="C9" s="126"/>
      <c r="D9" s="127"/>
      <c r="E9" s="152"/>
      <c r="F9" s="153"/>
      <c r="G9" s="153"/>
      <c r="H9" s="153"/>
      <c r="I9" s="153"/>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row>
    <row r="10" spans="1:52" x14ac:dyDescent="0.25">
      <c r="A10" s="129" t="s">
        <v>1</v>
      </c>
      <c r="B10" s="131">
        <v>19</v>
      </c>
      <c r="C10" s="131">
        <v>46</v>
      </c>
      <c r="D10" s="131">
        <v>0</v>
      </c>
      <c r="E10" s="156">
        <v>4</v>
      </c>
      <c r="F10" s="157">
        <v>9</v>
      </c>
      <c r="G10" s="157">
        <v>0</v>
      </c>
      <c r="H10" s="157">
        <v>0</v>
      </c>
      <c r="I10" s="157">
        <v>13</v>
      </c>
      <c r="J10" s="157">
        <v>0</v>
      </c>
      <c r="K10" s="157">
        <v>0</v>
      </c>
      <c r="L10" s="157">
        <v>0</v>
      </c>
      <c r="M10" s="157">
        <v>0</v>
      </c>
      <c r="N10" s="157">
        <v>3</v>
      </c>
      <c r="O10" s="157">
        <v>3</v>
      </c>
      <c r="P10" s="157">
        <v>0</v>
      </c>
      <c r="Q10" s="157">
        <v>6</v>
      </c>
      <c r="R10" s="157">
        <v>2</v>
      </c>
      <c r="S10" s="157">
        <v>0</v>
      </c>
      <c r="T10" s="157">
        <v>1</v>
      </c>
      <c r="U10" s="157">
        <v>3</v>
      </c>
      <c r="V10" s="157">
        <v>0</v>
      </c>
      <c r="W10" s="157">
        <v>0</v>
      </c>
      <c r="X10" s="157">
        <v>0</v>
      </c>
      <c r="Y10" s="157">
        <v>0</v>
      </c>
      <c r="Z10" s="157">
        <v>4</v>
      </c>
      <c r="AA10" s="157">
        <v>16</v>
      </c>
      <c r="AB10" s="157">
        <v>0</v>
      </c>
      <c r="AC10" s="157">
        <v>1</v>
      </c>
      <c r="AD10" s="157">
        <v>0</v>
      </c>
      <c r="AE10" s="157">
        <v>0</v>
      </c>
      <c r="AF10" s="157">
        <v>0</v>
      </c>
      <c r="AG10" s="157">
        <v>0</v>
      </c>
      <c r="AH10" s="157">
        <v>0</v>
      </c>
      <c r="AI10" s="157">
        <v>0</v>
      </c>
      <c r="AJ10" s="157">
        <v>0</v>
      </c>
      <c r="AK10" s="157">
        <v>0</v>
      </c>
      <c r="AL10" s="157">
        <v>0</v>
      </c>
      <c r="AM10" s="157">
        <v>0</v>
      </c>
      <c r="AN10" s="157">
        <v>0</v>
      </c>
      <c r="AO10" s="157">
        <v>0</v>
      </c>
      <c r="AP10" s="157">
        <v>0</v>
      </c>
      <c r="AQ10" s="157">
        <v>0</v>
      </c>
      <c r="AR10" s="157">
        <v>0</v>
      </c>
      <c r="AS10" s="157">
        <v>0</v>
      </c>
      <c r="AT10" s="157">
        <v>0</v>
      </c>
      <c r="AU10" s="158">
        <v>0</v>
      </c>
    </row>
    <row r="11" spans="1:52" x14ac:dyDescent="0.25">
      <c r="A11" s="129" t="s">
        <v>2</v>
      </c>
      <c r="B11" s="131">
        <v>12</v>
      </c>
      <c r="C11" s="131">
        <v>25</v>
      </c>
      <c r="D11" s="131">
        <v>0</v>
      </c>
      <c r="E11" s="156">
        <v>0</v>
      </c>
      <c r="F11" s="157">
        <v>8</v>
      </c>
      <c r="G11" s="157">
        <v>0</v>
      </c>
      <c r="H11" s="157">
        <v>0</v>
      </c>
      <c r="I11" s="157">
        <v>1</v>
      </c>
      <c r="J11" s="157">
        <v>0</v>
      </c>
      <c r="K11" s="157">
        <v>4</v>
      </c>
      <c r="L11" s="157">
        <v>8</v>
      </c>
      <c r="M11" s="157">
        <v>0</v>
      </c>
      <c r="N11" s="157">
        <v>2</v>
      </c>
      <c r="O11" s="157">
        <v>6</v>
      </c>
      <c r="P11" s="157">
        <v>0</v>
      </c>
      <c r="Q11" s="157">
        <v>3</v>
      </c>
      <c r="R11" s="157">
        <v>0</v>
      </c>
      <c r="S11" s="157">
        <v>0</v>
      </c>
      <c r="T11" s="157">
        <v>1</v>
      </c>
      <c r="U11" s="157">
        <v>0</v>
      </c>
      <c r="V11" s="157">
        <v>0</v>
      </c>
      <c r="W11" s="157">
        <v>0</v>
      </c>
      <c r="X11" s="157">
        <v>0</v>
      </c>
      <c r="Y11" s="157">
        <v>0</v>
      </c>
      <c r="Z11" s="157">
        <v>0</v>
      </c>
      <c r="AA11" s="157">
        <v>2</v>
      </c>
      <c r="AB11" s="157">
        <v>0</v>
      </c>
      <c r="AC11" s="157">
        <v>2</v>
      </c>
      <c r="AD11" s="157">
        <v>0</v>
      </c>
      <c r="AE11" s="157">
        <v>0</v>
      </c>
      <c r="AF11" s="157">
        <v>0</v>
      </c>
      <c r="AG11" s="157">
        <v>0</v>
      </c>
      <c r="AH11" s="157">
        <v>0</v>
      </c>
      <c r="AI11" s="157">
        <v>0</v>
      </c>
      <c r="AJ11" s="157">
        <v>0</v>
      </c>
      <c r="AK11" s="157">
        <v>0</v>
      </c>
      <c r="AL11" s="157">
        <v>0</v>
      </c>
      <c r="AM11" s="157">
        <v>0</v>
      </c>
      <c r="AN11" s="157">
        <v>0</v>
      </c>
      <c r="AO11" s="157">
        <v>0</v>
      </c>
      <c r="AP11" s="157">
        <v>0</v>
      </c>
      <c r="AQ11" s="157">
        <v>0</v>
      </c>
      <c r="AR11" s="157">
        <v>0</v>
      </c>
      <c r="AS11" s="157">
        <v>0</v>
      </c>
      <c r="AT11" s="157">
        <v>0</v>
      </c>
      <c r="AU11" s="158">
        <v>0</v>
      </c>
    </row>
    <row r="12" spans="1:52" x14ac:dyDescent="0.25">
      <c r="A12" s="129" t="s">
        <v>3</v>
      </c>
      <c r="B12" s="131">
        <v>48</v>
      </c>
      <c r="C12" s="131">
        <v>286</v>
      </c>
      <c r="D12" s="131">
        <v>0</v>
      </c>
      <c r="E12" s="156">
        <v>2</v>
      </c>
      <c r="F12" s="157">
        <v>25</v>
      </c>
      <c r="G12" s="157">
        <v>0</v>
      </c>
      <c r="H12" s="157">
        <v>3</v>
      </c>
      <c r="I12" s="157">
        <v>74</v>
      </c>
      <c r="J12" s="157">
        <v>0</v>
      </c>
      <c r="K12" s="157">
        <v>6</v>
      </c>
      <c r="L12" s="157">
        <v>63</v>
      </c>
      <c r="M12" s="157">
        <v>0</v>
      </c>
      <c r="N12" s="157">
        <v>21</v>
      </c>
      <c r="O12" s="157">
        <v>47</v>
      </c>
      <c r="P12" s="157">
        <v>0</v>
      </c>
      <c r="Q12" s="157">
        <v>0</v>
      </c>
      <c r="R12" s="157">
        <v>0</v>
      </c>
      <c r="S12" s="157">
        <v>0</v>
      </c>
      <c r="T12" s="157">
        <v>12</v>
      </c>
      <c r="U12" s="157">
        <v>47</v>
      </c>
      <c r="V12" s="157">
        <v>0</v>
      </c>
      <c r="W12" s="157">
        <v>3</v>
      </c>
      <c r="X12" s="157">
        <v>5</v>
      </c>
      <c r="Y12" s="157">
        <v>0</v>
      </c>
      <c r="Z12" s="157">
        <v>0</v>
      </c>
      <c r="AA12" s="157">
        <v>20</v>
      </c>
      <c r="AB12" s="157">
        <v>0</v>
      </c>
      <c r="AC12" s="157">
        <v>1</v>
      </c>
      <c r="AD12" s="157">
        <v>5</v>
      </c>
      <c r="AE12" s="157">
        <v>0</v>
      </c>
      <c r="AF12" s="157">
        <v>0</v>
      </c>
      <c r="AG12" s="157">
        <v>0</v>
      </c>
      <c r="AH12" s="157">
        <v>0</v>
      </c>
      <c r="AI12" s="157">
        <v>0</v>
      </c>
      <c r="AJ12" s="157">
        <v>0</v>
      </c>
      <c r="AK12" s="157">
        <v>0</v>
      </c>
      <c r="AL12" s="157">
        <v>0</v>
      </c>
      <c r="AM12" s="157">
        <v>0</v>
      </c>
      <c r="AN12" s="157">
        <v>0</v>
      </c>
      <c r="AO12" s="157">
        <v>0</v>
      </c>
      <c r="AP12" s="157">
        <v>0</v>
      </c>
      <c r="AQ12" s="157">
        <v>0</v>
      </c>
      <c r="AR12" s="157">
        <v>0</v>
      </c>
      <c r="AS12" s="157">
        <v>0</v>
      </c>
      <c r="AT12" s="157">
        <v>0</v>
      </c>
      <c r="AU12" s="158">
        <v>0</v>
      </c>
    </row>
    <row r="13" spans="1:52" x14ac:dyDescent="0.25">
      <c r="A13" s="129" t="s">
        <v>4</v>
      </c>
      <c r="B13" s="131">
        <v>85</v>
      </c>
      <c r="C13" s="131">
        <v>353</v>
      </c>
      <c r="D13" s="131">
        <v>0</v>
      </c>
      <c r="E13" s="156">
        <v>7</v>
      </c>
      <c r="F13" s="157">
        <v>44</v>
      </c>
      <c r="G13" s="157">
        <v>0</v>
      </c>
      <c r="H13" s="157">
        <v>6</v>
      </c>
      <c r="I13" s="157">
        <v>82</v>
      </c>
      <c r="J13" s="157">
        <v>0</v>
      </c>
      <c r="K13" s="157">
        <v>13</v>
      </c>
      <c r="L13" s="157">
        <v>99</v>
      </c>
      <c r="M13" s="157">
        <v>0</v>
      </c>
      <c r="N13" s="157">
        <v>34</v>
      </c>
      <c r="O13" s="157">
        <v>64</v>
      </c>
      <c r="P13" s="157">
        <v>0</v>
      </c>
      <c r="Q13" s="157">
        <v>0</v>
      </c>
      <c r="R13" s="157">
        <v>2</v>
      </c>
      <c r="S13" s="157">
        <v>0</v>
      </c>
      <c r="T13" s="157">
        <v>22</v>
      </c>
      <c r="U13" s="157">
        <v>46</v>
      </c>
      <c r="V13" s="157">
        <v>0</v>
      </c>
      <c r="W13" s="157">
        <v>0</v>
      </c>
      <c r="X13" s="157">
        <v>0</v>
      </c>
      <c r="Y13" s="157">
        <v>0</v>
      </c>
      <c r="Z13" s="157">
        <v>3</v>
      </c>
      <c r="AA13" s="157">
        <v>16</v>
      </c>
      <c r="AB13" s="157">
        <v>0</v>
      </c>
      <c r="AC13" s="157">
        <v>0</v>
      </c>
      <c r="AD13" s="157">
        <v>0</v>
      </c>
      <c r="AE13" s="157">
        <v>0</v>
      </c>
      <c r="AF13" s="157">
        <v>0</v>
      </c>
      <c r="AG13" s="157">
        <v>0</v>
      </c>
      <c r="AH13" s="157">
        <v>0</v>
      </c>
      <c r="AI13" s="157">
        <v>0</v>
      </c>
      <c r="AJ13" s="157">
        <v>0</v>
      </c>
      <c r="AK13" s="157">
        <v>0</v>
      </c>
      <c r="AL13" s="157">
        <v>0</v>
      </c>
      <c r="AM13" s="157">
        <v>0</v>
      </c>
      <c r="AN13" s="157">
        <v>0</v>
      </c>
      <c r="AO13" s="157">
        <v>0</v>
      </c>
      <c r="AP13" s="157">
        <v>0</v>
      </c>
      <c r="AQ13" s="157">
        <v>0</v>
      </c>
      <c r="AR13" s="157">
        <v>0</v>
      </c>
      <c r="AS13" s="157">
        <v>0</v>
      </c>
      <c r="AT13" s="157">
        <v>0</v>
      </c>
      <c r="AU13" s="158">
        <v>0</v>
      </c>
    </row>
    <row r="14" spans="1:52" x14ac:dyDescent="0.25">
      <c r="A14" s="129" t="s">
        <v>5</v>
      </c>
      <c r="B14" s="131">
        <v>19</v>
      </c>
      <c r="C14" s="131">
        <v>113</v>
      </c>
      <c r="D14" s="131">
        <v>0</v>
      </c>
      <c r="E14" s="156">
        <v>2</v>
      </c>
      <c r="F14" s="157">
        <v>29</v>
      </c>
      <c r="G14" s="157">
        <v>0</v>
      </c>
      <c r="H14" s="157">
        <v>1</v>
      </c>
      <c r="I14" s="157">
        <v>5</v>
      </c>
      <c r="J14" s="157">
        <v>0</v>
      </c>
      <c r="K14" s="157">
        <v>5</v>
      </c>
      <c r="L14" s="157">
        <v>56</v>
      </c>
      <c r="M14" s="157">
        <v>0</v>
      </c>
      <c r="N14" s="157">
        <v>4</v>
      </c>
      <c r="O14" s="157">
        <v>5</v>
      </c>
      <c r="P14" s="157">
        <v>0</v>
      </c>
      <c r="Q14" s="157">
        <v>2</v>
      </c>
      <c r="R14" s="157">
        <v>1</v>
      </c>
      <c r="S14" s="157">
        <v>0</v>
      </c>
      <c r="T14" s="157">
        <v>2</v>
      </c>
      <c r="U14" s="157">
        <v>5</v>
      </c>
      <c r="V14" s="157">
        <v>0</v>
      </c>
      <c r="W14" s="157">
        <v>0</v>
      </c>
      <c r="X14" s="157">
        <v>0</v>
      </c>
      <c r="Y14" s="157">
        <v>0</v>
      </c>
      <c r="Z14" s="157">
        <v>1</v>
      </c>
      <c r="AA14" s="157">
        <v>8</v>
      </c>
      <c r="AB14" s="157">
        <v>0</v>
      </c>
      <c r="AC14" s="157">
        <v>2</v>
      </c>
      <c r="AD14" s="157">
        <v>4</v>
      </c>
      <c r="AE14" s="157">
        <v>0</v>
      </c>
      <c r="AF14" s="157">
        <v>0</v>
      </c>
      <c r="AG14" s="157">
        <v>0</v>
      </c>
      <c r="AH14" s="157">
        <v>0</v>
      </c>
      <c r="AI14" s="157">
        <v>0</v>
      </c>
      <c r="AJ14" s="157">
        <v>0</v>
      </c>
      <c r="AK14" s="157">
        <v>0</v>
      </c>
      <c r="AL14" s="157">
        <v>0</v>
      </c>
      <c r="AM14" s="157">
        <v>0</v>
      </c>
      <c r="AN14" s="157">
        <v>0</v>
      </c>
      <c r="AO14" s="157">
        <v>0</v>
      </c>
      <c r="AP14" s="157">
        <v>0</v>
      </c>
      <c r="AQ14" s="157">
        <v>0</v>
      </c>
      <c r="AR14" s="157">
        <v>0</v>
      </c>
      <c r="AS14" s="157">
        <v>0</v>
      </c>
      <c r="AT14" s="157">
        <v>0</v>
      </c>
      <c r="AU14" s="158">
        <v>0</v>
      </c>
    </row>
    <row r="15" spans="1:52" x14ac:dyDescent="0.25">
      <c r="A15" s="129" t="s">
        <v>6</v>
      </c>
      <c r="B15" s="131">
        <v>24</v>
      </c>
      <c r="C15" s="131">
        <v>115</v>
      </c>
      <c r="D15" s="131">
        <v>0</v>
      </c>
      <c r="E15" s="156">
        <v>3</v>
      </c>
      <c r="F15" s="157">
        <v>2</v>
      </c>
      <c r="G15" s="157">
        <v>0</v>
      </c>
      <c r="H15" s="157">
        <v>0</v>
      </c>
      <c r="I15" s="157">
        <v>18</v>
      </c>
      <c r="J15" s="157">
        <v>0</v>
      </c>
      <c r="K15" s="157">
        <v>4</v>
      </c>
      <c r="L15" s="157">
        <v>63</v>
      </c>
      <c r="M15" s="157">
        <v>0</v>
      </c>
      <c r="N15" s="157">
        <v>4</v>
      </c>
      <c r="O15" s="157">
        <v>7</v>
      </c>
      <c r="P15" s="157">
        <v>0</v>
      </c>
      <c r="Q15" s="157">
        <v>0</v>
      </c>
      <c r="R15" s="157">
        <v>0</v>
      </c>
      <c r="S15" s="157">
        <v>0</v>
      </c>
      <c r="T15" s="157">
        <v>11</v>
      </c>
      <c r="U15" s="157">
        <v>19</v>
      </c>
      <c r="V15" s="157">
        <v>0</v>
      </c>
      <c r="W15" s="157">
        <v>0</v>
      </c>
      <c r="X15" s="157">
        <v>0</v>
      </c>
      <c r="Y15" s="157">
        <v>0</v>
      </c>
      <c r="Z15" s="157">
        <v>0</v>
      </c>
      <c r="AA15" s="157">
        <v>2</v>
      </c>
      <c r="AB15" s="157">
        <v>0</v>
      </c>
      <c r="AC15" s="157">
        <v>1</v>
      </c>
      <c r="AD15" s="157">
        <v>0</v>
      </c>
      <c r="AE15" s="157">
        <v>0</v>
      </c>
      <c r="AF15" s="157" t="s">
        <v>174</v>
      </c>
      <c r="AG15" s="157">
        <v>1</v>
      </c>
      <c r="AH15" s="157">
        <v>4</v>
      </c>
      <c r="AI15" s="157">
        <v>0</v>
      </c>
      <c r="AJ15" s="157">
        <v>0</v>
      </c>
      <c r="AK15" s="157">
        <v>0</v>
      </c>
      <c r="AL15" s="157">
        <v>0</v>
      </c>
      <c r="AM15" s="157">
        <v>0</v>
      </c>
      <c r="AN15" s="157">
        <v>0</v>
      </c>
      <c r="AO15" s="157">
        <v>0</v>
      </c>
      <c r="AP15" s="157">
        <v>0</v>
      </c>
      <c r="AQ15" s="157">
        <v>0</v>
      </c>
      <c r="AR15" s="157">
        <v>0</v>
      </c>
      <c r="AS15" s="157">
        <v>0</v>
      </c>
      <c r="AT15" s="157">
        <v>0</v>
      </c>
      <c r="AU15" s="158">
        <v>0</v>
      </c>
    </row>
    <row r="16" spans="1:52" x14ac:dyDescent="0.25">
      <c r="A16" s="129" t="s">
        <v>7</v>
      </c>
      <c r="B16" s="131">
        <v>51</v>
      </c>
      <c r="C16" s="131">
        <v>204</v>
      </c>
      <c r="D16" s="131">
        <v>0</v>
      </c>
      <c r="E16" s="156">
        <v>1</v>
      </c>
      <c r="F16" s="157">
        <v>24</v>
      </c>
      <c r="G16" s="157">
        <v>0</v>
      </c>
      <c r="H16" s="157">
        <v>0</v>
      </c>
      <c r="I16" s="157">
        <v>16</v>
      </c>
      <c r="J16" s="157">
        <v>0</v>
      </c>
      <c r="K16" s="157">
        <v>15</v>
      </c>
      <c r="L16" s="157">
        <v>93</v>
      </c>
      <c r="M16" s="157">
        <v>0</v>
      </c>
      <c r="N16" s="157">
        <v>2</v>
      </c>
      <c r="O16" s="157">
        <v>28</v>
      </c>
      <c r="P16" s="157">
        <v>0</v>
      </c>
      <c r="Q16" s="157">
        <v>0</v>
      </c>
      <c r="R16" s="157">
        <v>1</v>
      </c>
      <c r="S16" s="157">
        <v>0</v>
      </c>
      <c r="T16" s="157">
        <v>32</v>
      </c>
      <c r="U16" s="157">
        <v>24</v>
      </c>
      <c r="V16" s="157">
        <v>0</v>
      </c>
      <c r="W16" s="157">
        <v>0</v>
      </c>
      <c r="X16" s="157">
        <v>3</v>
      </c>
      <c r="Y16" s="157">
        <v>0</v>
      </c>
      <c r="Z16" s="157">
        <v>1</v>
      </c>
      <c r="AA16" s="157">
        <v>7</v>
      </c>
      <c r="AB16" s="157">
        <v>0</v>
      </c>
      <c r="AC16" s="157">
        <v>0</v>
      </c>
      <c r="AD16" s="157">
        <v>0</v>
      </c>
      <c r="AE16" s="157">
        <v>0</v>
      </c>
      <c r="AF16" s="157" t="s">
        <v>175</v>
      </c>
      <c r="AG16" s="157">
        <v>0</v>
      </c>
      <c r="AH16" s="157">
        <v>3</v>
      </c>
      <c r="AI16" s="157">
        <v>0</v>
      </c>
      <c r="AJ16" s="157" t="s">
        <v>176</v>
      </c>
      <c r="AK16" s="157">
        <v>0</v>
      </c>
      <c r="AL16" s="157">
        <v>1</v>
      </c>
      <c r="AM16" s="157">
        <v>0</v>
      </c>
      <c r="AN16" s="157" t="s">
        <v>177</v>
      </c>
      <c r="AO16" s="157">
        <v>0</v>
      </c>
      <c r="AP16" s="157">
        <v>0</v>
      </c>
      <c r="AQ16" s="157">
        <v>0</v>
      </c>
      <c r="AR16" s="157" t="s">
        <v>178</v>
      </c>
      <c r="AS16" s="157">
        <v>0</v>
      </c>
      <c r="AT16" s="157">
        <v>4</v>
      </c>
      <c r="AU16" s="158">
        <v>0</v>
      </c>
    </row>
    <row r="17" spans="1:52" ht="14.25" x14ac:dyDescent="0.25">
      <c r="A17" s="129" t="s">
        <v>8</v>
      </c>
      <c r="B17" s="131">
        <v>9</v>
      </c>
      <c r="C17" s="131">
        <v>73</v>
      </c>
      <c r="D17" s="131">
        <v>0</v>
      </c>
      <c r="E17" s="156">
        <v>1</v>
      </c>
      <c r="F17" s="157">
        <v>9</v>
      </c>
      <c r="G17" s="157">
        <v>0</v>
      </c>
      <c r="H17" s="157">
        <v>1</v>
      </c>
      <c r="I17" s="157">
        <v>15</v>
      </c>
      <c r="J17" s="157">
        <v>0</v>
      </c>
      <c r="K17" s="157">
        <v>3</v>
      </c>
      <c r="L17" s="157">
        <v>23</v>
      </c>
      <c r="M17" s="157">
        <v>0</v>
      </c>
      <c r="N17" s="157">
        <v>0</v>
      </c>
      <c r="O17" s="157">
        <v>10</v>
      </c>
      <c r="P17" s="157">
        <v>0</v>
      </c>
      <c r="Q17" s="157">
        <v>2</v>
      </c>
      <c r="R17" s="157">
        <v>0</v>
      </c>
      <c r="S17" s="157">
        <v>0</v>
      </c>
      <c r="T17" s="157">
        <v>2</v>
      </c>
      <c r="U17" s="157">
        <v>12</v>
      </c>
      <c r="V17" s="157">
        <v>0</v>
      </c>
      <c r="W17" s="157">
        <v>0</v>
      </c>
      <c r="X17" s="157">
        <v>1</v>
      </c>
      <c r="Y17" s="157">
        <v>0</v>
      </c>
      <c r="Z17" s="157">
        <v>0</v>
      </c>
      <c r="AA17" s="157">
        <v>1</v>
      </c>
      <c r="AB17" s="157">
        <v>0</v>
      </c>
      <c r="AC17" s="157">
        <v>0</v>
      </c>
      <c r="AD17" s="157">
        <v>2</v>
      </c>
      <c r="AE17" s="157">
        <v>0</v>
      </c>
      <c r="AF17" s="157">
        <v>0</v>
      </c>
      <c r="AG17" s="157">
        <v>0</v>
      </c>
      <c r="AH17" s="157">
        <v>0</v>
      </c>
      <c r="AI17" s="157">
        <v>0</v>
      </c>
      <c r="AJ17" s="157">
        <v>0</v>
      </c>
      <c r="AK17" s="157">
        <v>0</v>
      </c>
      <c r="AL17" s="157">
        <v>0</v>
      </c>
      <c r="AM17" s="157">
        <v>0</v>
      </c>
      <c r="AN17" s="157">
        <v>0</v>
      </c>
      <c r="AO17" s="157">
        <v>0</v>
      </c>
      <c r="AP17" s="157">
        <v>0</v>
      </c>
      <c r="AQ17" s="157">
        <v>0</v>
      </c>
      <c r="AR17" s="157">
        <v>0</v>
      </c>
      <c r="AS17" s="157">
        <v>0</v>
      </c>
      <c r="AT17" s="157">
        <v>0</v>
      </c>
      <c r="AU17" s="158">
        <v>0</v>
      </c>
      <c r="AV17" s="109"/>
      <c r="AW17" s="109"/>
      <c r="AX17" s="109"/>
      <c r="AY17" s="109"/>
      <c r="AZ17" s="109"/>
    </row>
    <row r="18" spans="1:52" ht="14.25" x14ac:dyDescent="0.25">
      <c r="A18" s="129" t="s">
        <v>9</v>
      </c>
      <c r="B18" s="131">
        <v>77</v>
      </c>
      <c r="C18" s="131">
        <v>320</v>
      </c>
      <c r="D18" s="131">
        <v>0</v>
      </c>
      <c r="E18" s="156">
        <v>4</v>
      </c>
      <c r="F18" s="157">
        <v>53</v>
      </c>
      <c r="G18" s="157">
        <v>0</v>
      </c>
      <c r="H18" s="157">
        <v>1</v>
      </c>
      <c r="I18" s="157">
        <v>39</v>
      </c>
      <c r="J18" s="157">
        <v>0</v>
      </c>
      <c r="K18" s="157">
        <v>17</v>
      </c>
      <c r="L18" s="157">
        <v>96</v>
      </c>
      <c r="M18" s="157">
        <v>0</v>
      </c>
      <c r="N18" s="157">
        <v>6</v>
      </c>
      <c r="O18" s="157">
        <v>46</v>
      </c>
      <c r="P18" s="157">
        <v>0</v>
      </c>
      <c r="Q18" s="157">
        <v>1</v>
      </c>
      <c r="R18" s="157">
        <v>2</v>
      </c>
      <c r="S18" s="157">
        <v>0</v>
      </c>
      <c r="T18" s="157">
        <v>2</v>
      </c>
      <c r="U18" s="157">
        <v>4</v>
      </c>
      <c r="V18" s="157">
        <v>0</v>
      </c>
      <c r="W18" s="157">
        <v>0</v>
      </c>
      <c r="X18" s="157">
        <v>5</v>
      </c>
      <c r="Y18" s="157">
        <v>0</v>
      </c>
      <c r="Z18" s="157">
        <v>0</v>
      </c>
      <c r="AA18" s="157">
        <v>3</v>
      </c>
      <c r="AB18" s="157">
        <v>0</v>
      </c>
      <c r="AC18" s="157">
        <v>0</v>
      </c>
      <c r="AD18" s="157">
        <v>1</v>
      </c>
      <c r="AE18" s="157">
        <v>0</v>
      </c>
      <c r="AF18" s="157" t="s">
        <v>179</v>
      </c>
      <c r="AG18" s="157">
        <v>3</v>
      </c>
      <c r="AH18" s="157">
        <v>12</v>
      </c>
      <c r="AI18" s="157">
        <v>0</v>
      </c>
      <c r="AJ18" s="157" t="s">
        <v>180</v>
      </c>
      <c r="AK18" s="157">
        <v>1</v>
      </c>
      <c r="AL18" s="157">
        <v>3</v>
      </c>
      <c r="AM18" s="157">
        <v>0</v>
      </c>
      <c r="AN18" s="157" t="s">
        <v>181</v>
      </c>
      <c r="AO18" s="157">
        <v>42</v>
      </c>
      <c r="AP18" s="157">
        <v>56</v>
      </c>
      <c r="AQ18" s="157">
        <v>0</v>
      </c>
      <c r="AR18" s="157">
        <v>0</v>
      </c>
      <c r="AS18" s="157">
        <v>0</v>
      </c>
      <c r="AT18" s="157">
        <v>0</v>
      </c>
      <c r="AU18" s="158">
        <v>0</v>
      </c>
      <c r="AV18" s="109"/>
      <c r="AW18" s="109"/>
      <c r="AX18" s="109"/>
      <c r="AY18" s="109"/>
      <c r="AZ18" s="109"/>
    </row>
    <row r="19" spans="1:52" ht="14.25" x14ac:dyDescent="0.25">
      <c r="A19" s="129" t="s">
        <v>10</v>
      </c>
      <c r="B19" s="131">
        <v>133</v>
      </c>
      <c r="C19" s="131">
        <v>389</v>
      </c>
      <c r="D19" s="131">
        <v>0</v>
      </c>
      <c r="E19" s="156">
        <v>0</v>
      </c>
      <c r="F19" s="157">
        <v>11</v>
      </c>
      <c r="G19" s="157">
        <v>0</v>
      </c>
      <c r="H19" s="157">
        <v>4</v>
      </c>
      <c r="I19" s="157">
        <v>72</v>
      </c>
      <c r="J19" s="157">
        <v>0</v>
      </c>
      <c r="K19" s="157">
        <v>10</v>
      </c>
      <c r="L19" s="157">
        <v>90</v>
      </c>
      <c r="M19" s="157">
        <v>0</v>
      </c>
      <c r="N19" s="157">
        <v>49</v>
      </c>
      <c r="O19" s="157">
        <v>124</v>
      </c>
      <c r="P19" s="157">
        <v>0</v>
      </c>
      <c r="Q19" s="157">
        <v>1</v>
      </c>
      <c r="R19" s="157">
        <v>0</v>
      </c>
      <c r="S19" s="157">
        <v>0</v>
      </c>
      <c r="T19" s="157">
        <v>65</v>
      </c>
      <c r="U19" s="157">
        <v>57</v>
      </c>
      <c r="V19" s="157">
        <v>0</v>
      </c>
      <c r="W19" s="157">
        <v>2</v>
      </c>
      <c r="X19" s="157">
        <v>7</v>
      </c>
      <c r="Y19" s="157">
        <v>0</v>
      </c>
      <c r="Z19" s="157">
        <v>2</v>
      </c>
      <c r="AA19" s="157">
        <v>10</v>
      </c>
      <c r="AB19" s="157">
        <v>0</v>
      </c>
      <c r="AC19" s="157">
        <v>0</v>
      </c>
      <c r="AD19" s="157">
        <v>1</v>
      </c>
      <c r="AE19" s="157">
        <v>0</v>
      </c>
      <c r="AF19" s="157" t="s">
        <v>182</v>
      </c>
      <c r="AG19" s="157">
        <v>0</v>
      </c>
      <c r="AH19" s="157">
        <v>17</v>
      </c>
      <c r="AI19" s="157">
        <v>0</v>
      </c>
      <c r="AJ19" s="157">
        <v>0</v>
      </c>
      <c r="AK19" s="157">
        <v>0</v>
      </c>
      <c r="AL19" s="157">
        <v>0</v>
      </c>
      <c r="AM19" s="157">
        <v>0</v>
      </c>
      <c r="AN19" s="157">
        <v>0</v>
      </c>
      <c r="AO19" s="157">
        <v>0</v>
      </c>
      <c r="AP19" s="157">
        <v>0</v>
      </c>
      <c r="AQ19" s="157">
        <v>0</v>
      </c>
      <c r="AR19" s="157">
        <v>0</v>
      </c>
      <c r="AS19" s="157">
        <v>0</v>
      </c>
      <c r="AT19" s="157">
        <v>0</v>
      </c>
      <c r="AU19" s="158">
        <v>0</v>
      </c>
      <c r="AV19" s="109"/>
      <c r="AW19" s="109"/>
      <c r="AX19" s="109"/>
      <c r="AY19" s="109"/>
      <c r="AZ19" s="109"/>
    </row>
    <row r="20" spans="1:52" ht="14.25" x14ac:dyDescent="0.25">
      <c r="A20" s="129" t="s">
        <v>11</v>
      </c>
      <c r="B20" s="131">
        <v>10</v>
      </c>
      <c r="C20" s="131">
        <v>46</v>
      </c>
      <c r="D20" s="131">
        <v>0</v>
      </c>
      <c r="E20" s="156">
        <v>1</v>
      </c>
      <c r="F20" s="157">
        <v>13</v>
      </c>
      <c r="G20" s="157">
        <v>0</v>
      </c>
      <c r="H20" s="157">
        <v>1</v>
      </c>
      <c r="I20" s="157">
        <v>6</v>
      </c>
      <c r="J20" s="157">
        <v>0</v>
      </c>
      <c r="K20" s="157">
        <v>2</v>
      </c>
      <c r="L20" s="157">
        <v>19</v>
      </c>
      <c r="M20" s="157">
        <v>0</v>
      </c>
      <c r="N20" s="157">
        <v>1</v>
      </c>
      <c r="O20" s="157">
        <v>1</v>
      </c>
      <c r="P20" s="157">
        <v>0</v>
      </c>
      <c r="Q20" s="157">
        <v>3</v>
      </c>
      <c r="R20" s="157">
        <v>2</v>
      </c>
      <c r="S20" s="157">
        <v>0</v>
      </c>
      <c r="T20" s="157">
        <v>1</v>
      </c>
      <c r="U20" s="157">
        <v>0</v>
      </c>
      <c r="V20" s="157">
        <v>0</v>
      </c>
      <c r="W20" s="157">
        <v>0</v>
      </c>
      <c r="X20" s="157">
        <v>0</v>
      </c>
      <c r="Y20" s="157">
        <v>0</v>
      </c>
      <c r="Z20" s="157">
        <v>0</v>
      </c>
      <c r="AA20" s="157">
        <v>4</v>
      </c>
      <c r="AB20" s="157">
        <v>0</v>
      </c>
      <c r="AC20" s="157">
        <v>1</v>
      </c>
      <c r="AD20" s="157">
        <v>1</v>
      </c>
      <c r="AE20" s="157">
        <v>0</v>
      </c>
      <c r="AF20" s="157">
        <v>0</v>
      </c>
      <c r="AG20" s="157">
        <v>0</v>
      </c>
      <c r="AH20" s="157">
        <v>0</v>
      </c>
      <c r="AI20" s="157">
        <v>0</v>
      </c>
      <c r="AJ20" s="157">
        <v>0</v>
      </c>
      <c r="AK20" s="157">
        <v>0</v>
      </c>
      <c r="AL20" s="157">
        <v>0</v>
      </c>
      <c r="AM20" s="157">
        <v>0</v>
      </c>
      <c r="AN20" s="157">
        <v>0</v>
      </c>
      <c r="AO20" s="157">
        <v>0</v>
      </c>
      <c r="AP20" s="157">
        <v>0</v>
      </c>
      <c r="AQ20" s="157">
        <v>0</v>
      </c>
      <c r="AR20" s="157">
        <v>0</v>
      </c>
      <c r="AS20" s="157">
        <v>0</v>
      </c>
      <c r="AT20" s="157">
        <v>0</v>
      </c>
      <c r="AU20" s="158">
        <v>0</v>
      </c>
      <c r="AV20" s="109"/>
      <c r="AW20" s="109"/>
      <c r="AX20" s="109"/>
      <c r="AY20" s="109"/>
      <c r="AZ20" s="109"/>
    </row>
    <row r="21" spans="1:52" ht="14.25" x14ac:dyDescent="0.25">
      <c r="A21" s="129" t="s">
        <v>12</v>
      </c>
      <c r="B21" s="131">
        <v>8</v>
      </c>
      <c r="C21" s="131">
        <v>115</v>
      </c>
      <c r="D21" s="131">
        <v>0</v>
      </c>
      <c r="E21" s="156">
        <v>1</v>
      </c>
      <c r="F21" s="157">
        <v>24</v>
      </c>
      <c r="G21" s="157">
        <v>0</v>
      </c>
      <c r="H21" s="157">
        <v>0</v>
      </c>
      <c r="I21" s="157">
        <v>26</v>
      </c>
      <c r="J21" s="157">
        <v>0</v>
      </c>
      <c r="K21" s="157">
        <v>3</v>
      </c>
      <c r="L21" s="157">
        <v>45</v>
      </c>
      <c r="M21" s="157">
        <v>0</v>
      </c>
      <c r="N21" s="157">
        <v>1</v>
      </c>
      <c r="O21" s="157">
        <v>16</v>
      </c>
      <c r="P21" s="157">
        <v>0</v>
      </c>
      <c r="Q21" s="157">
        <v>0</v>
      </c>
      <c r="R21" s="157">
        <v>0</v>
      </c>
      <c r="S21" s="157">
        <v>0</v>
      </c>
      <c r="T21" s="157">
        <v>0</v>
      </c>
      <c r="U21" s="157">
        <v>0</v>
      </c>
      <c r="V21" s="157">
        <v>0</v>
      </c>
      <c r="W21" s="157">
        <v>0</v>
      </c>
      <c r="X21" s="157">
        <v>1</v>
      </c>
      <c r="Y21" s="157">
        <v>0</v>
      </c>
      <c r="Z21" s="157">
        <v>3</v>
      </c>
      <c r="AA21" s="157">
        <v>3</v>
      </c>
      <c r="AB21" s="157">
        <v>0</v>
      </c>
      <c r="AC21" s="157">
        <v>0</v>
      </c>
      <c r="AD21" s="157">
        <v>0</v>
      </c>
      <c r="AE21" s="157">
        <v>0</v>
      </c>
      <c r="AF21" s="157">
        <v>0</v>
      </c>
      <c r="AG21" s="157">
        <v>0</v>
      </c>
      <c r="AH21" s="157">
        <v>0</v>
      </c>
      <c r="AI21" s="157">
        <v>0</v>
      </c>
      <c r="AJ21" s="157">
        <v>0</v>
      </c>
      <c r="AK21" s="157">
        <v>0</v>
      </c>
      <c r="AL21" s="157">
        <v>0</v>
      </c>
      <c r="AM21" s="157">
        <v>0</v>
      </c>
      <c r="AN21" s="157">
        <v>0</v>
      </c>
      <c r="AO21" s="157">
        <v>0</v>
      </c>
      <c r="AP21" s="157">
        <v>0</v>
      </c>
      <c r="AQ21" s="157">
        <v>0</v>
      </c>
      <c r="AR21" s="157">
        <v>0</v>
      </c>
      <c r="AS21" s="157">
        <v>0</v>
      </c>
      <c r="AT21" s="157">
        <v>0</v>
      </c>
      <c r="AU21" s="158">
        <v>0</v>
      </c>
      <c r="AV21" s="109"/>
      <c r="AW21" s="109"/>
      <c r="AX21" s="109"/>
      <c r="AY21" s="109"/>
      <c r="AZ21" s="109"/>
    </row>
    <row r="22" spans="1:52" ht="14.25" x14ac:dyDescent="0.25">
      <c r="A22" s="129" t="s">
        <v>13</v>
      </c>
      <c r="B22" s="131">
        <v>35</v>
      </c>
      <c r="C22" s="131">
        <v>149</v>
      </c>
      <c r="D22" s="131">
        <v>0</v>
      </c>
      <c r="E22" s="156">
        <v>3</v>
      </c>
      <c r="F22" s="157">
        <v>32</v>
      </c>
      <c r="G22" s="157">
        <v>0</v>
      </c>
      <c r="H22" s="157">
        <v>1</v>
      </c>
      <c r="I22" s="157">
        <v>44</v>
      </c>
      <c r="J22" s="157">
        <v>0</v>
      </c>
      <c r="K22" s="157">
        <v>0</v>
      </c>
      <c r="L22" s="157">
        <v>0</v>
      </c>
      <c r="M22" s="157">
        <v>0</v>
      </c>
      <c r="N22" s="157">
        <v>1</v>
      </c>
      <c r="O22" s="157">
        <v>11</v>
      </c>
      <c r="P22" s="157">
        <v>0</v>
      </c>
      <c r="Q22" s="157">
        <v>2</v>
      </c>
      <c r="R22" s="157">
        <v>0</v>
      </c>
      <c r="S22" s="157">
        <v>0</v>
      </c>
      <c r="T22" s="157">
        <v>16</v>
      </c>
      <c r="U22" s="157">
        <v>48</v>
      </c>
      <c r="V22" s="157">
        <v>0</v>
      </c>
      <c r="W22" s="157">
        <v>11</v>
      </c>
      <c r="X22" s="157">
        <v>1</v>
      </c>
      <c r="Y22" s="157">
        <v>0</v>
      </c>
      <c r="Z22" s="157">
        <v>0</v>
      </c>
      <c r="AA22" s="157">
        <v>12</v>
      </c>
      <c r="AB22" s="157">
        <v>0</v>
      </c>
      <c r="AC22" s="157">
        <v>1</v>
      </c>
      <c r="AD22" s="157">
        <v>1</v>
      </c>
      <c r="AE22" s="157">
        <v>0</v>
      </c>
      <c r="AF22" s="157" t="s">
        <v>175</v>
      </c>
      <c r="AG22" s="157">
        <v>0</v>
      </c>
      <c r="AH22" s="157">
        <v>0</v>
      </c>
      <c r="AI22" s="157">
        <v>0</v>
      </c>
      <c r="AJ22" s="157">
        <v>0</v>
      </c>
      <c r="AK22" s="157">
        <v>0</v>
      </c>
      <c r="AL22" s="157">
        <v>0</v>
      </c>
      <c r="AM22" s="157">
        <v>0</v>
      </c>
      <c r="AN22" s="157">
        <v>0</v>
      </c>
      <c r="AO22" s="157">
        <v>0</v>
      </c>
      <c r="AP22" s="157">
        <v>0</v>
      </c>
      <c r="AQ22" s="157">
        <v>0</v>
      </c>
      <c r="AR22" s="157">
        <v>0</v>
      </c>
      <c r="AS22" s="157">
        <v>0</v>
      </c>
      <c r="AT22" s="157">
        <v>0</v>
      </c>
      <c r="AU22" s="158">
        <v>0</v>
      </c>
      <c r="AV22" s="109"/>
      <c r="AW22" s="109"/>
      <c r="AX22" s="109"/>
      <c r="AY22" s="109"/>
      <c r="AZ22" s="109"/>
    </row>
    <row r="23" spans="1:52" ht="14.25" x14ac:dyDescent="0.25">
      <c r="A23" s="129" t="s">
        <v>14</v>
      </c>
      <c r="B23" s="131">
        <v>128</v>
      </c>
      <c r="C23" s="131">
        <v>721</v>
      </c>
      <c r="D23" s="131">
        <v>0</v>
      </c>
      <c r="E23" s="156">
        <v>4</v>
      </c>
      <c r="F23" s="157">
        <v>60</v>
      </c>
      <c r="G23" s="157">
        <v>0</v>
      </c>
      <c r="H23" s="157">
        <v>12</v>
      </c>
      <c r="I23" s="157">
        <v>312</v>
      </c>
      <c r="J23" s="157">
        <v>0</v>
      </c>
      <c r="K23" s="157">
        <v>19</v>
      </c>
      <c r="L23" s="157">
        <v>185</v>
      </c>
      <c r="M23" s="157">
        <v>0</v>
      </c>
      <c r="N23" s="157">
        <v>2</v>
      </c>
      <c r="O23" s="157">
        <v>28</v>
      </c>
      <c r="P23" s="157">
        <v>0</v>
      </c>
      <c r="Q23" s="157">
        <v>0</v>
      </c>
      <c r="R23" s="157">
        <v>7</v>
      </c>
      <c r="S23" s="157">
        <v>0</v>
      </c>
      <c r="T23" s="157">
        <v>90</v>
      </c>
      <c r="U23" s="157">
        <v>104</v>
      </c>
      <c r="V23" s="157">
        <v>0</v>
      </c>
      <c r="W23" s="157">
        <v>0</v>
      </c>
      <c r="X23" s="157">
        <v>5</v>
      </c>
      <c r="Y23" s="157">
        <v>0</v>
      </c>
      <c r="Z23" s="157">
        <v>0</v>
      </c>
      <c r="AA23" s="157">
        <v>18</v>
      </c>
      <c r="AB23" s="157">
        <v>0</v>
      </c>
      <c r="AC23" s="157">
        <v>1</v>
      </c>
      <c r="AD23" s="157">
        <v>2</v>
      </c>
      <c r="AE23" s="157">
        <v>0</v>
      </c>
      <c r="AF23" s="157">
        <v>0</v>
      </c>
      <c r="AG23" s="157">
        <v>0</v>
      </c>
      <c r="AH23" s="157">
        <v>0</v>
      </c>
      <c r="AI23" s="157">
        <v>0</v>
      </c>
      <c r="AJ23" s="157">
        <v>0</v>
      </c>
      <c r="AK23" s="157">
        <v>0</v>
      </c>
      <c r="AL23" s="157">
        <v>0</v>
      </c>
      <c r="AM23" s="157">
        <v>0</v>
      </c>
      <c r="AN23" s="157">
        <v>0</v>
      </c>
      <c r="AO23" s="157">
        <v>0</v>
      </c>
      <c r="AP23" s="157">
        <v>0</v>
      </c>
      <c r="AQ23" s="157">
        <v>0</v>
      </c>
      <c r="AR23" s="157">
        <v>0</v>
      </c>
      <c r="AS23" s="157">
        <v>0</v>
      </c>
      <c r="AT23" s="157">
        <v>0</v>
      </c>
      <c r="AU23" s="158">
        <v>0</v>
      </c>
      <c r="AV23" s="109"/>
      <c r="AW23" s="109"/>
      <c r="AX23" s="109"/>
      <c r="AY23" s="109"/>
      <c r="AZ23" s="109"/>
    </row>
    <row r="24" spans="1:52" ht="14.25" x14ac:dyDescent="0.25">
      <c r="A24" s="129" t="s">
        <v>15</v>
      </c>
      <c r="B24" s="131">
        <v>22</v>
      </c>
      <c r="C24" s="131">
        <v>69</v>
      </c>
      <c r="D24" s="131">
        <v>0</v>
      </c>
      <c r="E24" s="156">
        <v>4</v>
      </c>
      <c r="F24" s="157">
        <v>10</v>
      </c>
      <c r="G24" s="157">
        <v>0</v>
      </c>
      <c r="H24" s="157">
        <v>1</v>
      </c>
      <c r="I24" s="157">
        <v>18</v>
      </c>
      <c r="J24" s="157">
        <v>0</v>
      </c>
      <c r="K24" s="157">
        <v>5</v>
      </c>
      <c r="L24" s="157">
        <v>18</v>
      </c>
      <c r="M24" s="157">
        <v>0</v>
      </c>
      <c r="N24" s="157">
        <v>3</v>
      </c>
      <c r="O24" s="157">
        <v>12</v>
      </c>
      <c r="P24" s="157">
        <v>0</v>
      </c>
      <c r="Q24" s="157">
        <v>3</v>
      </c>
      <c r="R24" s="157">
        <v>0</v>
      </c>
      <c r="S24" s="157">
        <v>0</v>
      </c>
      <c r="T24" s="157">
        <v>1</v>
      </c>
      <c r="U24" s="157">
        <v>2</v>
      </c>
      <c r="V24" s="157">
        <v>0</v>
      </c>
      <c r="W24" s="157">
        <v>0</v>
      </c>
      <c r="X24" s="157">
        <v>1</v>
      </c>
      <c r="Y24" s="157">
        <v>0</v>
      </c>
      <c r="Z24" s="157">
        <v>3</v>
      </c>
      <c r="AA24" s="157">
        <v>6</v>
      </c>
      <c r="AB24" s="157">
        <v>0</v>
      </c>
      <c r="AC24" s="157">
        <v>2</v>
      </c>
      <c r="AD24" s="157">
        <v>2</v>
      </c>
      <c r="AE24" s="157">
        <v>0</v>
      </c>
      <c r="AF24" s="157">
        <v>0</v>
      </c>
      <c r="AG24" s="157">
        <v>0</v>
      </c>
      <c r="AH24" s="157">
        <v>0</v>
      </c>
      <c r="AI24" s="157">
        <v>0</v>
      </c>
      <c r="AJ24" s="157">
        <v>0</v>
      </c>
      <c r="AK24" s="157">
        <v>0</v>
      </c>
      <c r="AL24" s="157">
        <v>0</v>
      </c>
      <c r="AM24" s="157">
        <v>0</v>
      </c>
      <c r="AN24" s="157">
        <v>0</v>
      </c>
      <c r="AO24" s="157">
        <v>0</v>
      </c>
      <c r="AP24" s="157">
        <v>0</v>
      </c>
      <c r="AQ24" s="157">
        <v>0</v>
      </c>
      <c r="AR24" s="157">
        <v>0</v>
      </c>
      <c r="AS24" s="157">
        <v>0</v>
      </c>
      <c r="AT24" s="157">
        <v>0</v>
      </c>
      <c r="AU24" s="158">
        <v>0</v>
      </c>
      <c r="AV24" s="109"/>
      <c r="AW24" s="109"/>
      <c r="AX24" s="109"/>
      <c r="AY24" s="109"/>
      <c r="AZ24" s="109"/>
    </row>
    <row r="25" spans="1:52" ht="14.25" x14ac:dyDescent="0.25">
      <c r="A25" s="129" t="s">
        <v>16</v>
      </c>
      <c r="B25" s="131">
        <v>16</v>
      </c>
      <c r="C25" s="131">
        <v>115</v>
      </c>
      <c r="D25" s="131">
        <v>0</v>
      </c>
      <c r="E25" s="156">
        <v>5</v>
      </c>
      <c r="F25" s="157">
        <v>25</v>
      </c>
      <c r="G25" s="157">
        <v>0</v>
      </c>
      <c r="H25" s="157">
        <v>0</v>
      </c>
      <c r="I25" s="157">
        <v>7</v>
      </c>
      <c r="J25" s="157">
        <v>0</v>
      </c>
      <c r="K25" s="157">
        <v>3</v>
      </c>
      <c r="L25" s="157">
        <v>48</v>
      </c>
      <c r="M25" s="157">
        <v>0</v>
      </c>
      <c r="N25" s="157">
        <v>5</v>
      </c>
      <c r="O25" s="157">
        <v>24</v>
      </c>
      <c r="P25" s="157">
        <v>0</v>
      </c>
      <c r="Q25" s="157">
        <v>0</v>
      </c>
      <c r="R25" s="157">
        <v>1</v>
      </c>
      <c r="S25" s="157">
        <v>0</v>
      </c>
      <c r="T25" s="157">
        <v>0</v>
      </c>
      <c r="U25" s="157">
        <v>2</v>
      </c>
      <c r="V25" s="157">
        <v>0</v>
      </c>
      <c r="W25" s="157">
        <v>3</v>
      </c>
      <c r="X25" s="157">
        <v>4</v>
      </c>
      <c r="Y25" s="157">
        <v>0</v>
      </c>
      <c r="Z25" s="157">
        <v>0</v>
      </c>
      <c r="AA25" s="157">
        <v>3</v>
      </c>
      <c r="AB25" s="157">
        <v>0</v>
      </c>
      <c r="AC25" s="157">
        <v>0</v>
      </c>
      <c r="AD25" s="157">
        <v>1</v>
      </c>
      <c r="AE25" s="157">
        <v>0</v>
      </c>
      <c r="AF25" s="157">
        <v>0</v>
      </c>
      <c r="AG25" s="157">
        <v>0</v>
      </c>
      <c r="AH25" s="157">
        <v>0</v>
      </c>
      <c r="AI25" s="157">
        <v>0</v>
      </c>
      <c r="AJ25" s="157">
        <v>0</v>
      </c>
      <c r="AK25" s="157">
        <v>0</v>
      </c>
      <c r="AL25" s="157">
        <v>0</v>
      </c>
      <c r="AM25" s="157">
        <v>0</v>
      </c>
      <c r="AN25" s="157">
        <v>0</v>
      </c>
      <c r="AO25" s="157">
        <v>0</v>
      </c>
      <c r="AP25" s="157">
        <v>0</v>
      </c>
      <c r="AQ25" s="157">
        <v>0</v>
      </c>
      <c r="AR25" s="157">
        <v>0</v>
      </c>
      <c r="AS25" s="157">
        <v>0</v>
      </c>
      <c r="AT25" s="157">
        <v>0</v>
      </c>
      <c r="AU25" s="158">
        <v>0</v>
      </c>
      <c r="AV25" s="109"/>
      <c r="AW25" s="109"/>
      <c r="AX25" s="109"/>
      <c r="AY25" s="109"/>
      <c r="AZ25" s="109"/>
    </row>
    <row r="26" spans="1:52" ht="14.25" x14ac:dyDescent="0.25">
      <c r="A26" s="129" t="s">
        <v>17</v>
      </c>
      <c r="B26" s="131">
        <v>10</v>
      </c>
      <c r="C26" s="131">
        <v>106</v>
      </c>
      <c r="D26" s="131">
        <v>0</v>
      </c>
      <c r="E26" s="156">
        <v>1</v>
      </c>
      <c r="F26" s="157">
        <v>2</v>
      </c>
      <c r="G26" s="157">
        <v>0</v>
      </c>
      <c r="H26" s="157">
        <v>1</v>
      </c>
      <c r="I26" s="157">
        <v>74</v>
      </c>
      <c r="J26" s="157">
        <v>0</v>
      </c>
      <c r="K26" s="157">
        <v>0</v>
      </c>
      <c r="L26" s="157">
        <v>2</v>
      </c>
      <c r="M26" s="157">
        <v>0</v>
      </c>
      <c r="N26" s="157">
        <v>0</v>
      </c>
      <c r="O26" s="157">
        <v>1</v>
      </c>
      <c r="P26" s="157">
        <v>0</v>
      </c>
      <c r="Q26" s="157">
        <v>2</v>
      </c>
      <c r="R26" s="157">
        <v>5</v>
      </c>
      <c r="S26" s="157">
        <v>0</v>
      </c>
      <c r="T26" s="157">
        <v>0</v>
      </c>
      <c r="U26" s="157">
        <v>0</v>
      </c>
      <c r="V26" s="157">
        <v>0</v>
      </c>
      <c r="W26" s="157">
        <v>1</v>
      </c>
      <c r="X26" s="157">
        <v>4</v>
      </c>
      <c r="Y26" s="157">
        <v>0</v>
      </c>
      <c r="Z26" s="157">
        <v>0</v>
      </c>
      <c r="AA26" s="157">
        <v>5</v>
      </c>
      <c r="AB26" s="157">
        <v>0</v>
      </c>
      <c r="AC26" s="157">
        <v>2</v>
      </c>
      <c r="AD26" s="157">
        <v>1</v>
      </c>
      <c r="AE26" s="157">
        <v>0</v>
      </c>
      <c r="AF26" s="157" t="s">
        <v>174</v>
      </c>
      <c r="AG26" s="157">
        <v>1</v>
      </c>
      <c r="AH26" s="157">
        <v>5</v>
      </c>
      <c r="AI26" s="157">
        <v>0</v>
      </c>
      <c r="AJ26" s="157" t="s">
        <v>183</v>
      </c>
      <c r="AK26" s="157">
        <v>1</v>
      </c>
      <c r="AL26" s="157">
        <v>7</v>
      </c>
      <c r="AM26" s="157">
        <v>0</v>
      </c>
      <c r="AN26" s="157" t="s">
        <v>184</v>
      </c>
      <c r="AO26" s="157">
        <v>1</v>
      </c>
      <c r="AP26" s="157">
        <v>0</v>
      </c>
      <c r="AQ26" s="157">
        <v>0</v>
      </c>
      <c r="AR26" s="157">
        <v>0</v>
      </c>
      <c r="AS26" s="157">
        <v>0</v>
      </c>
      <c r="AT26" s="157">
        <v>0</v>
      </c>
      <c r="AU26" s="158">
        <v>0</v>
      </c>
      <c r="AV26" s="109"/>
      <c r="AW26" s="109"/>
      <c r="AX26" s="109"/>
      <c r="AY26" s="109"/>
      <c r="AZ26" s="109"/>
    </row>
    <row r="27" spans="1:52" ht="14.25" x14ac:dyDescent="0.25">
      <c r="A27" s="129" t="s">
        <v>18</v>
      </c>
      <c r="B27" s="131">
        <v>66</v>
      </c>
      <c r="C27" s="131">
        <v>289</v>
      </c>
      <c r="D27" s="131">
        <v>0</v>
      </c>
      <c r="E27" s="156">
        <v>2</v>
      </c>
      <c r="F27" s="157">
        <v>2</v>
      </c>
      <c r="G27" s="157">
        <v>0</v>
      </c>
      <c r="H27" s="157">
        <v>6</v>
      </c>
      <c r="I27" s="157">
        <v>66</v>
      </c>
      <c r="J27" s="157">
        <v>0</v>
      </c>
      <c r="K27" s="157">
        <v>17</v>
      </c>
      <c r="L27" s="157">
        <v>111</v>
      </c>
      <c r="M27" s="157">
        <v>0</v>
      </c>
      <c r="N27" s="157">
        <v>10</v>
      </c>
      <c r="O27" s="157">
        <v>35</v>
      </c>
      <c r="P27" s="157">
        <v>0</v>
      </c>
      <c r="Q27" s="157">
        <v>0</v>
      </c>
      <c r="R27" s="157">
        <v>0</v>
      </c>
      <c r="S27" s="157">
        <v>0</v>
      </c>
      <c r="T27" s="157">
        <v>27</v>
      </c>
      <c r="U27" s="157">
        <v>40</v>
      </c>
      <c r="V27" s="157">
        <v>0</v>
      </c>
      <c r="W27" s="157">
        <v>0</v>
      </c>
      <c r="X27" s="157">
        <v>3</v>
      </c>
      <c r="Y27" s="157">
        <v>0</v>
      </c>
      <c r="Z27" s="157">
        <v>2</v>
      </c>
      <c r="AA27" s="157">
        <v>7</v>
      </c>
      <c r="AB27" s="157">
        <v>0</v>
      </c>
      <c r="AC27" s="157">
        <v>0</v>
      </c>
      <c r="AD27" s="157">
        <v>0</v>
      </c>
      <c r="AE27" s="157">
        <v>0</v>
      </c>
      <c r="AF27" s="157">
        <v>0</v>
      </c>
      <c r="AG27" s="157">
        <v>2</v>
      </c>
      <c r="AH27" s="157">
        <v>25</v>
      </c>
      <c r="AI27" s="157">
        <v>0</v>
      </c>
      <c r="AJ27" s="157">
        <v>0</v>
      </c>
      <c r="AK27" s="157">
        <v>0</v>
      </c>
      <c r="AL27" s="157">
        <v>0</v>
      </c>
      <c r="AM27" s="157">
        <v>0</v>
      </c>
      <c r="AN27" s="157">
        <v>0</v>
      </c>
      <c r="AO27" s="157">
        <v>0</v>
      </c>
      <c r="AP27" s="157">
        <v>0</v>
      </c>
      <c r="AQ27" s="157">
        <v>0</v>
      </c>
      <c r="AR27" s="157">
        <v>0</v>
      </c>
      <c r="AS27" s="157">
        <v>0</v>
      </c>
      <c r="AT27" s="157">
        <v>0</v>
      </c>
      <c r="AU27" s="158">
        <v>0</v>
      </c>
      <c r="AV27" s="109"/>
      <c r="AW27" s="109"/>
      <c r="AX27" s="109"/>
      <c r="AY27" s="109"/>
      <c r="AZ27" s="109"/>
    </row>
    <row r="28" spans="1:52" ht="14.25" x14ac:dyDescent="0.25">
      <c r="A28" s="129" t="s">
        <v>19</v>
      </c>
      <c r="B28" s="131">
        <v>45</v>
      </c>
      <c r="C28" s="131">
        <v>99</v>
      </c>
      <c r="D28" s="131">
        <v>0</v>
      </c>
      <c r="E28" s="156">
        <v>1</v>
      </c>
      <c r="F28" s="157">
        <v>28</v>
      </c>
      <c r="G28" s="157">
        <v>0</v>
      </c>
      <c r="H28" s="157">
        <v>0</v>
      </c>
      <c r="I28" s="157">
        <v>8</v>
      </c>
      <c r="J28" s="157">
        <v>0</v>
      </c>
      <c r="K28" s="157">
        <v>0</v>
      </c>
      <c r="L28" s="157">
        <v>0</v>
      </c>
      <c r="M28" s="157">
        <v>0</v>
      </c>
      <c r="N28" s="157">
        <v>5</v>
      </c>
      <c r="O28" s="157">
        <v>29</v>
      </c>
      <c r="P28" s="157">
        <v>0</v>
      </c>
      <c r="Q28" s="157">
        <v>25</v>
      </c>
      <c r="R28" s="157">
        <v>7</v>
      </c>
      <c r="S28" s="157">
        <v>0</v>
      </c>
      <c r="T28" s="157">
        <v>13</v>
      </c>
      <c r="U28" s="157">
        <v>5</v>
      </c>
      <c r="V28" s="157">
        <v>0</v>
      </c>
      <c r="W28" s="157">
        <v>0</v>
      </c>
      <c r="X28" s="157">
        <v>2</v>
      </c>
      <c r="Y28" s="157">
        <v>0</v>
      </c>
      <c r="Z28" s="157">
        <v>1</v>
      </c>
      <c r="AA28" s="157">
        <v>20</v>
      </c>
      <c r="AB28" s="157">
        <v>0</v>
      </c>
      <c r="AC28" s="157">
        <v>0</v>
      </c>
      <c r="AD28" s="157">
        <v>0</v>
      </c>
      <c r="AE28" s="157">
        <v>0</v>
      </c>
      <c r="AF28" s="157">
        <v>0</v>
      </c>
      <c r="AG28" s="157">
        <v>0</v>
      </c>
      <c r="AH28" s="157">
        <v>0</v>
      </c>
      <c r="AI28" s="157">
        <v>0</v>
      </c>
      <c r="AJ28" s="157">
        <v>0</v>
      </c>
      <c r="AK28" s="157">
        <v>0</v>
      </c>
      <c r="AL28" s="157">
        <v>0</v>
      </c>
      <c r="AM28" s="157">
        <v>0</v>
      </c>
      <c r="AN28" s="157">
        <v>0</v>
      </c>
      <c r="AO28" s="157">
        <v>0</v>
      </c>
      <c r="AP28" s="157">
        <v>0</v>
      </c>
      <c r="AQ28" s="157">
        <v>0</v>
      </c>
      <c r="AR28" s="157">
        <v>0</v>
      </c>
      <c r="AS28" s="157">
        <v>0</v>
      </c>
      <c r="AT28" s="157">
        <v>0</v>
      </c>
      <c r="AU28" s="158">
        <v>0</v>
      </c>
      <c r="AV28" s="109"/>
      <c r="AW28" s="109"/>
      <c r="AX28" s="109"/>
      <c r="AY28" s="109"/>
      <c r="AZ28" s="109"/>
    </row>
    <row r="29" spans="1:52" ht="14.25" x14ac:dyDescent="0.25">
      <c r="A29" s="129" t="s">
        <v>20</v>
      </c>
      <c r="B29" s="131">
        <v>61</v>
      </c>
      <c r="C29" s="131">
        <v>308</v>
      </c>
      <c r="D29" s="131">
        <v>0</v>
      </c>
      <c r="E29" s="156">
        <v>10</v>
      </c>
      <c r="F29" s="157">
        <v>49</v>
      </c>
      <c r="G29" s="157">
        <v>0</v>
      </c>
      <c r="H29" s="157">
        <v>4</v>
      </c>
      <c r="I29" s="157">
        <v>58</v>
      </c>
      <c r="J29" s="157">
        <v>0</v>
      </c>
      <c r="K29" s="157">
        <v>8</v>
      </c>
      <c r="L29" s="157">
        <v>99</v>
      </c>
      <c r="M29" s="157">
        <v>0</v>
      </c>
      <c r="N29" s="157">
        <v>12</v>
      </c>
      <c r="O29" s="157">
        <v>52</v>
      </c>
      <c r="P29" s="157">
        <v>0</v>
      </c>
      <c r="Q29" s="157">
        <v>0</v>
      </c>
      <c r="R29" s="157">
        <v>0</v>
      </c>
      <c r="S29" s="157">
        <v>0</v>
      </c>
      <c r="T29" s="157">
        <v>25</v>
      </c>
      <c r="U29" s="157">
        <v>39</v>
      </c>
      <c r="V29" s="157">
        <v>0</v>
      </c>
      <c r="W29" s="157">
        <v>2</v>
      </c>
      <c r="X29" s="157">
        <v>2</v>
      </c>
      <c r="Y29" s="157">
        <v>0</v>
      </c>
      <c r="Z29" s="157">
        <v>0</v>
      </c>
      <c r="AA29" s="157">
        <v>9</v>
      </c>
      <c r="AB29" s="157">
        <v>0</v>
      </c>
      <c r="AC29" s="157">
        <v>0</v>
      </c>
      <c r="AD29" s="157">
        <v>0</v>
      </c>
      <c r="AE29" s="157">
        <v>0</v>
      </c>
      <c r="AF29" s="157">
        <v>0</v>
      </c>
      <c r="AG29" s="157">
        <v>0</v>
      </c>
      <c r="AH29" s="157">
        <v>0</v>
      </c>
      <c r="AI29" s="157">
        <v>0</v>
      </c>
      <c r="AJ29" s="157">
        <v>0</v>
      </c>
      <c r="AK29" s="157">
        <v>0</v>
      </c>
      <c r="AL29" s="157">
        <v>0</v>
      </c>
      <c r="AM29" s="157">
        <v>0</v>
      </c>
      <c r="AN29" s="157">
        <v>0</v>
      </c>
      <c r="AO29" s="157">
        <v>0</v>
      </c>
      <c r="AP29" s="157">
        <v>0</v>
      </c>
      <c r="AQ29" s="157">
        <v>0</v>
      </c>
      <c r="AR29" s="157">
        <v>0</v>
      </c>
      <c r="AS29" s="157">
        <v>0</v>
      </c>
      <c r="AT29" s="157">
        <v>0</v>
      </c>
      <c r="AU29" s="158">
        <v>0</v>
      </c>
      <c r="AV29" s="109"/>
      <c r="AW29" s="109"/>
      <c r="AX29" s="109"/>
      <c r="AY29" s="109"/>
      <c r="AZ29" s="109"/>
    </row>
    <row r="30" spans="1:52" ht="14.25" x14ac:dyDescent="0.25">
      <c r="A30" s="129" t="s">
        <v>21</v>
      </c>
      <c r="B30" s="131">
        <v>5</v>
      </c>
      <c r="C30" s="131">
        <v>98</v>
      </c>
      <c r="D30" s="131">
        <v>0</v>
      </c>
      <c r="E30" s="156">
        <v>0</v>
      </c>
      <c r="F30" s="157">
        <v>13</v>
      </c>
      <c r="G30" s="157">
        <v>0</v>
      </c>
      <c r="H30" s="157">
        <v>2</v>
      </c>
      <c r="I30" s="157">
        <v>29</v>
      </c>
      <c r="J30" s="157">
        <v>0</v>
      </c>
      <c r="K30" s="157">
        <v>1</v>
      </c>
      <c r="L30" s="157">
        <v>36</v>
      </c>
      <c r="M30" s="157">
        <v>0</v>
      </c>
      <c r="N30" s="157">
        <v>0</v>
      </c>
      <c r="O30" s="157">
        <v>8</v>
      </c>
      <c r="P30" s="157">
        <v>0</v>
      </c>
      <c r="Q30" s="157">
        <v>0</v>
      </c>
      <c r="R30" s="157">
        <v>0</v>
      </c>
      <c r="S30" s="157">
        <v>0</v>
      </c>
      <c r="T30" s="157">
        <v>1</v>
      </c>
      <c r="U30" s="157">
        <v>2</v>
      </c>
      <c r="V30" s="157">
        <v>0</v>
      </c>
      <c r="W30" s="157">
        <v>0</v>
      </c>
      <c r="X30" s="157">
        <v>0</v>
      </c>
      <c r="Y30" s="157">
        <v>0</v>
      </c>
      <c r="Z30" s="157">
        <v>0</v>
      </c>
      <c r="AA30" s="157">
        <v>3</v>
      </c>
      <c r="AB30" s="157">
        <v>0</v>
      </c>
      <c r="AC30" s="157">
        <v>0</v>
      </c>
      <c r="AD30" s="157">
        <v>0</v>
      </c>
      <c r="AE30" s="157">
        <v>0</v>
      </c>
      <c r="AF30" s="157" t="s">
        <v>185</v>
      </c>
      <c r="AG30" s="157">
        <v>1</v>
      </c>
      <c r="AH30" s="157">
        <v>7</v>
      </c>
      <c r="AI30" s="157">
        <v>0</v>
      </c>
      <c r="AJ30" s="157" t="s">
        <v>186</v>
      </c>
      <c r="AK30" s="157">
        <v>0</v>
      </c>
      <c r="AL30" s="157">
        <v>0</v>
      </c>
      <c r="AM30" s="157">
        <v>0</v>
      </c>
      <c r="AN30" s="157">
        <v>0</v>
      </c>
      <c r="AO30" s="157">
        <v>0</v>
      </c>
      <c r="AP30" s="157">
        <v>0</v>
      </c>
      <c r="AQ30" s="157">
        <v>0</v>
      </c>
      <c r="AR30" s="157">
        <v>0</v>
      </c>
      <c r="AS30" s="157">
        <v>0</v>
      </c>
      <c r="AT30" s="157">
        <v>0</v>
      </c>
      <c r="AU30" s="158">
        <v>0</v>
      </c>
      <c r="AV30" s="109"/>
      <c r="AW30" s="109"/>
      <c r="AX30" s="109"/>
      <c r="AY30" s="109"/>
      <c r="AZ30" s="109"/>
    </row>
    <row r="31" spans="1:52" x14ac:dyDescent="0.25">
      <c r="A31" s="129" t="s">
        <v>22</v>
      </c>
      <c r="B31" s="131">
        <v>75</v>
      </c>
      <c r="C31" s="131">
        <v>387</v>
      </c>
      <c r="D31" s="131">
        <v>0</v>
      </c>
      <c r="E31" s="156">
        <v>2</v>
      </c>
      <c r="F31" s="157">
        <v>11</v>
      </c>
      <c r="G31" s="157">
        <v>0</v>
      </c>
      <c r="H31" s="157">
        <v>0</v>
      </c>
      <c r="I31" s="157">
        <v>55</v>
      </c>
      <c r="J31" s="157">
        <v>0</v>
      </c>
      <c r="K31" s="157">
        <v>35</v>
      </c>
      <c r="L31" s="157">
        <v>229</v>
      </c>
      <c r="M31" s="157">
        <v>0</v>
      </c>
      <c r="N31" s="157">
        <v>13</v>
      </c>
      <c r="O31" s="157">
        <v>50</v>
      </c>
      <c r="P31" s="157">
        <v>0</v>
      </c>
      <c r="Q31" s="157">
        <v>0</v>
      </c>
      <c r="R31" s="157">
        <v>2</v>
      </c>
      <c r="S31" s="157">
        <v>0</v>
      </c>
      <c r="T31" s="157">
        <v>19</v>
      </c>
      <c r="U31" s="157">
        <v>16</v>
      </c>
      <c r="V31" s="157">
        <v>0</v>
      </c>
      <c r="W31" s="157">
        <v>3</v>
      </c>
      <c r="X31" s="157">
        <v>3</v>
      </c>
      <c r="Y31" s="157">
        <v>0</v>
      </c>
      <c r="Z31" s="157">
        <v>0</v>
      </c>
      <c r="AA31" s="157">
        <v>13</v>
      </c>
      <c r="AB31" s="157">
        <v>0</v>
      </c>
      <c r="AC31" s="157">
        <v>0</v>
      </c>
      <c r="AD31" s="157">
        <v>0</v>
      </c>
      <c r="AE31" s="157">
        <v>0</v>
      </c>
      <c r="AF31" s="157" t="s">
        <v>174</v>
      </c>
      <c r="AG31" s="157">
        <v>0</v>
      </c>
      <c r="AH31" s="157">
        <v>0</v>
      </c>
      <c r="AI31" s="157">
        <v>0</v>
      </c>
      <c r="AJ31" s="157">
        <v>0</v>
      </c>
      <c r="AK31" s="157">
        <v>2</v>
      </c>
      <c r="AL31" s="157">
        <v>8</v>
      </c>
      <c r="AM31" s="157">
        <v>0</v>
      </c>
      <c r="AN31" s="157">
        <v>0</v>
      </c>
      <c r="AO31" s="157">
        <v>1</v>
      </c>
      <c r="AP31" s="157">
        <v>0</v>
      </c>
      <c r="AQ31" s="157">
        <v>0</v>
      </c>
      <c r="AR31" s="157">
        <v>0</v>
      </c>
      <c r="AS31" s="157">
        <v>0</v>
      </c>
      <c r="AT31" s="157">
        <v>0</v>
      </c>
      <c r="AU31" s="158">
        <v>0</v>
      </c>
    </row>
    <row r="32" spans="1:52" x14ac:dyDescent="0.25">
      <c r="A32" s="129" t="s">
        <v>23</v>
      </c>
      <c r="B32" s="131">
        <v>35</v>
      </c>
      <c r="C32" s="131">
        <v>140</v>
      </c>
      <c r="D32" s="131">
        <v>0</v>
      </c>
      <c r="E32" s="156">
        <v>4</v>
      </c>
      <c r="F32" s="157">
        <v>29</v>
      </c>
      <c r="G32" s="157">
        <v>0</v>
      </c>
      <c r="H32" s="157">
        <v>1</v>
      </c>
      <c r="I32" s="157">
        <v>38</v>
      </c>
      <c r="J32" s="157">
        <v>0</v>
      </c>
      <c r="K32" s="157">
        <v>7</v>
      </c>
      <c r="L32" s="157">
        <v>41</v>
      </c>
      <c r="M32" s="157">
        <v>0</v>
      </c>
      <c r="N32" s="157">
        <v>2</v>
      </c>
      <c r="O32" s="157">
        <v>15</v>
      </c>
      <c r="P32" s="157">
        <v>0</v>
      </c>
      <c r="Q32" s="157">
        <v>11</v>
      </c>
      <c r="R32" s="157">
        <v>0</v>
      </c>
      <c r="S32" s="157">
        <v>0</v>
      </c>
      <c r="T32" s="157">
        <v>0</v>
      </c>
      <c r="U32" s="157">
        <v>1</v>
      </c>
      <c r="V32" s="157">
        <v>0</v>
      </c>
      <c r="W32" s="157">
        <v>0</v>
      </c>
      <c r="X32" s="157">
        <v>0</v>
      </c>
      <c r="Y32" s="157">
        <v>0</v>
      </c>
      <c r="Z32" s="157">
        <v>10</v>
      </c>
      <c r="AA32" s="157">
        <v>16</v>
      </c>
      <c r="AB32" s="157">
        <v>0</v>
      </c>
      <c r="AC32" s="157">
        <v>0</v>
      </c>
      <c r="AD32" s="157">
        <v>0</v>
      </c>
      <c r="AE32" s="157">
        <v>0</v>
      </c>
      <c r="AF32" s="157">
        <v>0</v>
      </c>
      <c r="AG32" s="157">
        <v>0</v>
      </c>
      <c r="AH32" s="157">
        <v>0</v>
      </c>
      <c r="AI32" s="157">
        <v>0</v>
      </c>
      <c r="AJ32" s="157">
        <v>0</v>
      </c>
      <c r="AK32" s="157">
        <v>0</v>
      </c>
      <c r="AL32" s="157">
        <v>0</v>
      </c>
      <c r="AM32" s="157">
        <v>0</v>
      </c>
      <c r="AN32" s="157">
        <v>0</v>
      </c>
      <c r="AO32" s="157">
        <v>0</v>
      </c>
      <c r="AP32" s="157">
        <v>0</v>
      </c>
      <c r="AQ32" s="157">
        <v>0</v>
      </c>
      <c r="AR32" s="157">
        <v>0</v>
      </c>
      <c r="AS32" s="157">
        <v>0</v>
      </c>
      <c r="AT32" s="157">
        <v>0</v>
      </c>
      <c r="AU32" s="158">
        <v>0</v>
      </c>
    </row>
    <row r="33" spans="1:47" x14ac:dyDescent="0.25">
      <c r="A33" s="129" t="s">
        <v>24</v>
      </c>
      <c r="B33" s="131">
        <v>5</v>
      </c>
      <c r="C33" s="131">
        <v>108</v>
      </c>
      <c r="D33" s="131">
        <v>0</v>
      </c>
      <c r="E33" s="156">
        <v>2</v>
      </c>
      <c r="F33" s="157">
        <v>12</v>
      </c>
      <c r="G33" s="157">
        <v>0</v>
      </c>
      <c r="H33" s="157">
        <v>1</v>
      </c>
      <c r="I33" s="157">
        <v>54</v>
      </c>
      <c r="J33" s="157">
        <v>0</v>
      </c>
      <c r="K33" s="157">
        <v>0</v>
      </c>
      <c r="L33" s="157">
        <v>23</v>
      </c>
      <c r="M33" s="157">
        <v>0</v>
      </c>
      <c r="N33" s="157">
        <v>0</v>
      </c>
      <c r="O33" s="157">
        <v>4</v>
      </c>
      <c r="P33" s="157">
        <v>0</v>
      </c>
      <c r="Q33" s="157">
        <v>1</v>
      </c>
      <c r="R33" s="157">
        <v>0</v>
      </c>
      <c r="S33" s="157">
        <v>0</v>
      </c>
      <c r="T33" s="157">
        <v>0</v>
      </c>
      <c r="U33" s="157">
        <v>5</v>
      </c>
      <c r="V33" s="157">
        <v>0</v>
      </c>
      <c r="W33" s="157">
        <v>0</v>
      </c>
      <c r="X33" s="157">
        <v>0</v>
      </c>
      <c r="Y33" s="157">
        <v>0</v>
      </c>
      <c r="Z33" s="157">
        <v>1</v>
      </c>
      <c r="AA33" s="157">
        <v>9</v>
      </c>
      <c r="AB33" s="157">
        <v>0</v>
      </c>
      <c r="AC33" s="157">
        <v>0</v>
      </c>
      <c r="AD33" s="157">
        <v>1</v>
      </c>
      <c r="AE33" s="157">
        <v>0</v>
      </c>
      <c r="AF33" s="157">
        <v>0</v>
      </c>
      <c r="AG33" s="157">
        <v>0</v>
      </c>
      <c r="AH33" s="157">
        <v>0</v>
      </c>
      <c r="AI33" s="157">
        <v>0</v>
      </c>
      <c r="AJ33" s="157">
        <v>0</v>
      </c>
      <c r="AK33" s="157">
        <v>0</v>
      </c>
      <c r="AL33" s="157">
        <v>0</v>
      </c>
      <c r="AM33" s="157">
        <v>0</v>
      </c>
      <c r="AN33" s="157">
        <v>0</v>
      </c>
      <c r="AO33" s="157">
        <v>0</v>
      </c>
      <c r="AP33" s="157">
        <v>0</v>
      </c>
      <c r="AQ33" s="157">
        <v>0</v>
      </c>
      <c r="AR33" s="157">
        <v>0</v>
      </c>
      <c r="AS33" s="157">
        <v>0</v>
      </c>
      <c r="AT33" s="157">
        <v>0</v>
      </c>
      <c r="AU33" s="158">
        <v>0</v>
      </c>
    </row>
    <row r="34" spans="1:47" x14ac:dyDescent="0.25">
      <c r="A34" s="129" t="s">
        <v>25</v>
      </c>
      <c r="B34" s="131">
        <v>74</v>
      </c>
      <c r="C34" s="131">
        <v>290</v>
      </c>
      <c r="D34" s="131">
        <v>0</v>
      </c>
      <c r="E34" s="156">
        <v>0</v>
      </c>
      <c r="F34" s="157">
        <v>0</v>
      </c>
      <c r="G34" s="157">
        <v>0</v>
      </c>
      <c r="H34" s="157">
        <v>1</v>
      </c>
      <c r="I34" s="157">
        <v>63</v>
      </c>
      <c r="J34" s="157">
        <v>0</v>
      </c>
      <c r="K34" s="157">
        <v>16</v>
      </c>
      <c r="L34" s="157">
        <v>80</v>
      </c>
      <c r="M34" s="157">
        <v>0</v>
      </c>
      <c r="N34" s="157">
        <v>7</v>
      </c>
      <c r="O34" s="157">
        <v>11</v>
      </c>
      <c r="P34" s="157">
        <v>0</v>
      </c>
      <c r="Q34" s="157">
        <v>3</v>
      </c>
      <c r="R34" s="157">
        <v>1</v>
      </c>
      <c r="S34" s="157">
        <v>0</v>
      </c>
      <c r="T34" s="157">
        <v>25</v>
      </c>
      <c r="U34" s="157">
        <v>39</v>
      </c>
      <c r="V34" s="157">
        <v>0</v>
      </c>
      <c r="W34" s="157">
        <v>1</v>
      </c>
      <c r="X34" s="157">
        <v>6</v>
      </c>
      <c r="Y34" s="157">
        <v>0</v>
      </c>
      <c r="Z34" s="157">
        <v>6</v>
      </c>
      <c r="AA34" s="157">
        <v>8</v>
      </c>
      <c r="AB34" s="157">
        <v>0</v>
      </c>
      <c r="AC34" s="157">
        <v>0</v>
      </c>
      <c r="AD34" s="157">
        <v>0</v>
      </c>
      <c r="AE34" s="157">
        <v>0</v>
      </c>
      <c r="AF34" s="157">
        <v>0</v>
      </c>
      <c r="AG34" s="157">
        <v>15</v>
      </c>
      <c r="AH34" s="157">
        <v>82</v>
      </c>
      <c r="AI34" s="157">
        <v>0</v>
      </c>
      <c r="AJ34" s="157">
        <v>0</v>
      </c>
      <c r="AK34" s="157">
        <v>0</v>
      </c>
      <c r="AL34" s="157">
        <v>0</v>
      </c>
      <c r="AM34" s="157">
        <v>0</v>
      </c>
      <c r="AN34" s="157">
        <v>0</v>
      </c>
      <c r="AO34" s="157">
        <v>0</v>
      </c>
      <c r="AP34" s="157">
        <v>0</v>
      </c>
      <c r="AQ34" s="157">
        <v>0</v>
      </c>
      <c r="AR34" s="157">
        <v>0</v>
      </c>
      <c r="AS34" s="157">
        <v>0</v>
      </c>
      <c r="AT34" s="157">
        <v>0</v>
      </c>
      <c r="AU34" s="158">
        <v>0</v>
      </c>
    </row>
    <row r="35" spans="1:47" x14ac:dyDescent="0.25">
      <c r="A35" s="129" t="s">
        <v>26</v>
      </c>
      <c r="B35" s="131">
        <v>84</v>
      </c>
      <c r="C35" s="131">
        <v>327</v>
      </c>
      <c r="D35" s="131">
        <v>0</v>
      </c>
      <c r="E35" s="156">
        <v>4</v>
      </c>
      <c r="F35" s="157">
        <v>41</v>
      </c>
      <c r="G35" s="157">
        <v>0</v>
      </c>
      <c r="H35" s="157">
        <v>4</v>
      </c>
      <c r="I35" s="157">
        <v>66</v>
      </c>
      <c r="J35" s="157">
        <v>0</v>
      </c>
      <c r="K35" s="157">
        <v>12</v>
      </c>
      <c r="L35" s="157">
        <v>108</v>
      </c>
      <c r="M35" s="157">
        <v>0</v>
      </c>
      <c r="N35" s="157">
        <v>21</v>
      </c>
      <c r="O35" s="157">
        <v>69</v>
      </c>
      <c r="P35" s="157">
        <v>0</v>
      </c>
      <c r="Q35" s="157">
        <v>0</v>
      </c>
      <c r="R35" s="157">
        <v>1</v>
      </c>
      <c r="S35" s="157">
        <v>0</v>
      </c>
      <c r="T35" s="157">
        <v>40</v>
      </c>
      <c r="U35" s="157">
        <v>30</v>
      </c>
      <c r="V35" s="157">
        <v>0</v>
      </c>
      <c r="W35" s="157">
        <v>2</v>
      </c>
      <c r="X35" s="157">
        <v>0</v>
      </c>
      <c r="Y35" s="157">
        <v>0</v>
      </c>
      <c r="Z35" s="157">
        <v>1</v>
      </c>
      <c r="AA35" s="157">
        <v>12</v>
      </c>
      <c r="AB35" s="157">
        <v>0</v>
      </c>
      <c r="AC35" s="157">
        <v>0</v>
      </c>
      <c r="AD35" s="157">
        <v>0</v>
      </c>
      <c r="AE35" s="157">
        <v>0</v>
      </c>
      <c r="AF35" s="157">
        <v>0</v>
      </c>
      <c r="AG35" s="157">
        <v>0</v>
      </c>
      <c r="AH35" s="157">
        <v>0</v>
      </c>
      <c r="AI35" s="157">
        <v>0</v>
      </c>
      <c r="AJ35" s="157">
        <v>0</v>
      </c>
      <c r="AK35" s="157">
        <v>0</v>
      </c>
      <c r="AL35" s="157">
        <v>0</v>
      </c>
      <c r="AM35" s="157">
        <v>0</v>
      </c>
      <c r="AN35" s="157">
        <v>0</v>
      </c>
      <c r="AO35" s="157">
        <v>0</v>
      </c>
      <c r="AP35" s="157">
        <v>0</v>
      </c>
      <c r="AQ35" s="157">
        <v>0</v>
      </c>
      <c r="AR35" s="157">
        <v>0</v>
      </c>
      <c r="AS35" s="157">
        <v>0</v>
      </c>
      <c r="AT35" s="157">
        <v>0</v>
      </c>
      <c r="AU35" s="158">
        <v>0</v>
      </c>
    </row>
    <row r="36" spans="1:47" x14ac:dyDescent="0.25">
      <c r="A36" s="129" t="s">
        <v>27</v>
      </c>
      <c r="B36" s="131">
        <v>153</v>
      </c>
      <c r="C36" s="131">
        <v>768</v>
      </c>
      <c r="D36" s="131">
        <v>1</v>
      </c>
      <c r="E36" s="156">
        <v>1</v>
      </c>
      <c r="F36" s="157">
        <v>0</v>
      </c>
      <c r="G36" s="157">
        <v>0</v>
      </c>
      <c r="H36" s="157">
        <v>5</v>
      </c>
      <c r="I36" s="157">
        <v>175</v>
      </c>
      <c r="J36" s="157">
        <v>0</v>
      </c>
      <c r="K36" s="157">
        <v>10</v>
      </c>
      <c r="L36" s="157">
        <v>185</v>
      </c>
      <c r="M36" s="157">
        <v>0</v>
      </c>
      <c r="N36" s="157">
        <v>3</v>
      </c>
      <c r="O36" s="157">
        <v>12</v>
      </c>
      <c r="P36" s="157">
        <v>1</v>
      </c>
      <c r="Q36" s="157">
        <v>0</v>
      </c>
      <c r="R36" s="157">
        <v>0</v>
      </c>
      <c r="S36" s="157">
        <v>0</v>
      </c>
      <c r="T36" s="157">
        <v>0</v>
      </c>
      <c r="U36" s="157">
        <v>4</v>
      </c>
      <c r="V36" s="157">
        <v>0</v>
      </c>
      <c r="W36" s="157">
        <v>0</v>
      </c>
      <c r="X36" s="157">
        <v>3</v>
      </c>
      <c r="Y36" s="157">
        <v>0</v>
      </c>
      <c r="Z36" s="157">
        <v>1</v>
      </c>
      <c r="AA36" s="157">
        <v>19</v>
      </c>
      <c r="AB36" s="157">
        <v>0</v>
      </c>
      <c r="AC36" s="157">
        <v>0</v>
      </c>
      <c r="AD36" s="157">
        <v>2</v>
      </c>
      <c r="AE36" s="157">
        <v>0</v>
      </c>
      <c r="AF36" s="157" t="s">
        <v>174</v>
      </c>
      <c r="AG36" s="157">
        <v>133</v>
      </c>
      <c r="AH36" s="157">
        <v>368</v>
      </c>
      <c r="AI36" s="157">
        <v>0</v>
      </c>
      <c r="AJ36" s="157">
        <v>0</v>
      </c>
      <c r="AK36" s="157">
        <v>0</v>
      </c>
      <c r="AL36" s="157">
        <v>0</v>
      </c>
      <c r="AM36" s="157">
        <v>0</v>
      </c>
      <c r="AN36" s="157">
        <v>0</v>
      </c>
      <c r="AO36" s="157">
        <v>0</v>
      </c>
      <c r="AP36" s="157">
        <v>0</v>
      </c>
      <c r="AQ36" s="157">
        <v>0</v>
      </c>
      <c r="AR36" s="157">
        <v>0</v>
      </c>
      <c r="AS36" s="157">
        <v>0</v>
      </c>
      <c r="AT36" s="157">
        <v>0</v>
      </c>
      <c r="AU36" s="158">
        <v>0</v>
      </c>
    </row>
    <row r="37" spans="1:47" x14ac:dyDescent="0.25">
      <c r="A37" s="129" t="s">
        <v>28</v>
      </c>
      <c r="B37" s="131">
        <v>13</v>
      </c>
      <c r="C37" s="131">
        <v>218</v>
      </c>
      <c r="D37" s="131">
        <v>0</v>
      </c>
      <c r="E37" s="156">
        <v>0</v>
      </c>
      <c r="F37" s="157">
        <v>0</v>
      </c>
      <c r="G37" s="157">
        <v>0</v>
      </c>
      <c r="H37" s="157">
        <v>0</v>
      </c>
      <c r="I37" s="157">
        <v>0</v>
      </c>
      <c r="J37" s="157">
        <v>0</v>
      </c>
      <c r="K37" s="157">
        <v>0</v>
      </c>
      <c r="L37" s="157">
        <v>0</v>
      </c>
      <c r="M37" s="157">
        <v>0</v>
      </c>
      <c r="N37" s="157">
        <v>0</v>
      </c>
      <c r="O37" s="157">
        <v>0</v>
      </c>
      <c r="P37" s="157">
        <v>0</v>
      </c>
      <c r="Q37" s="157">
        <v>0</v>
      </c>
      <c r="R37" s="157">
        <v>0</v>
      </c>
      <c r="S37" s="157">
        <v>0</v>
      </c>
      <c r="T37" s="157">
        <v>0</v>
      </c>
      <c r="U37" s="157">
        <v>0</v>
      </c>
      <c r="V37" s="157">
        <v>0</v>
      </c>
      <c r="W37" s="157">
        <v>0</v>
      </c>
      <c r="X37" s="157">
        <v>0</v>
      </c>
      <c r="Y37" s="157">
        <v>0</v>
      </c>
      <c r="Z37" s="157">
        <v>0</v>
      </c>
      <c r="AA37" s="157">
        <v>0</v>
      </c>
      <c r="AB37" s="157">
        <v>0</v>
      </c>
      <c r="AC37" s="157">
        <v>0</v>
      </c>
      <c r="AD37" s="157">
        <v>0</v>
      </c>
      <c r="AE37" s="157">
        <v>0</v>
      </c>
      <c r="AF37" s="157" t="s">
        <v>187</v>
      </c>
      <c r="AG37" s="157">
        <v>1</v>
      </c>
      <c r="AH37" s="157">
        <v>23</v>
      </c>
      <c r="AI37" s="157">
        <v>0</v>
      </c>
      <c r="AJ37" s="157" t="s">
        <v>188</v>
      </c>
      <c r="AK37" s="157">
        <v>11</v>
      </c>
      <c r="AL37" s="157">
        <v>163</v>
      </c>
      <c r="AM37" s="157">
        <v>0</v>
      </c>
      <c r="AN37" s="157" t="s">
        <v>189</v>
      </c>
      <c r="AO37" s="157">
        <v>0</v>
      </c>
      <c r="AP37" s="157">
        <v>9</v>
      </c>
      <c r="AQ37" s="157">
        <v>0</v>
      </c>
      <c r="AR37" s="157" t="s">
        <v>190</v>
      </c>
      <c r="AS37" s="157">
        <v>1</v>
      </c>
      <c r="AT37" s="157">
        <v>23</v>
      </c>
      <c r="AU37" s="158">
        <v>0</v>
      </c>
    </row>
    <row r="38" spans="1:47" x14ac:dyDescent="0.25">
      <c r="A38" s="129" t="s">
        <v>29</v>
      </c>
      <c r="B38" s="131">
        <v>10</v>
      </c>
      <c r="C38" s="131">
        <v>69</v>
      </c>
      <c r="D38" s="131">
        <v>0</v>
      </c>
      <c r="E38" s="156">
        <v>2</v>
      </c>
      <c r="F38" s="157">
        <v>8</v>
      </c>
      <c r="G38" s="157">
        <v>0</v>
      </c>
      <c r="H38" s="157">
        <v>1</v>
      </c>
      <c r="I38" s="157">
        <v>0</v>
      </c>
      <c r="J38" s="157">
        <v>0</v>
      </c>
      <c r="K38" s="157">
        <v>1</v>
      </c>
      <c r="L38" s="157">
        <v>23</v>
      </c>
      <c r="M38" s="157">
        <v>0</v>
      </c>
      <c r="N38" s="157">
        <v>2</v>
      </c>
      <c r="O38" s="157">
        <v>30</v>
      </c>
      <c r="P38" s="157">
        <v>0</v>
      </c>
      <c r="Q38" s="157">
        <v>0</v>
      </c>
      <c r="R38" s="157">
        <v>0</v>
      </c>
      <c r="S38" s="157">
        <v>0</v>
      </c>
      <c r="T38" s="157">
        <v>1</v>
      </c>
      <c r="U38" s="157">
        <v>5</v>
      </c>
      <c r="V38" s="157">
        <v>0</v>
      </c>
      <c r="W38" s="157">
        <v>1</v>
      </c>
      <c r="X38" s="157">
        <v>0</v>
      </c>
      <c r="Y38" s="157">
        <v>0</v>
      </c>
      <c r="Z38" s="157">
        <v>0</v>
      </c>
      <c r="AA38" s="157">
        <v>3</v>
      </c>
      <c r="AB38" s="157">
        <v>0</v>
      </c>
      <c r="AC38" s="157">
        <v>2</v>
      </c>
      <c r="AD38" s="157">
        <v>0</v>
      </c>
      <c r="AE38" s="157">
        <v>0</v>
      </c>
      <c r="AF38" s="157">
        <v>0</v>
      </c>
      <c r="AG38" s="157">
        <v>0</v>
      </c>
      <c r="AH38" s="157">
        <v>0</v>
      </c>
      <c r="AI38" s="157">
        <v>0</v>
      </c>
      <c r="AJ38" s="157">
        <v>0</v>
      </c>
      <c r="AK38" s="157">
        <v>0</v>
      </c>
      <c r="AL38" s="157">
        <v>0</v>
      </c>
      <c r="AM38" s="157">
        <v>0</v>
      </c>
      <c r="AN38" s="157">
        <v>0</v>
      </c>
      <c r="AO38" s="157">
        <v>0</v>
      </c>
      <c r="AP38" s="157">
        <v>0</v>
      </c>
      <c r="AQ38" s="157">
        <v>0</v>
      </c>
      <c r="AR38" s="157">
        <v>0</v>
      </c>
      <c r="AS38" s="157">
        <v>0</v>
      </c>
      <c r="AT38" s="157">
        <v>0</v>
      </c>
      <c r="AU38" s="158">
        <v>0</v>
      </c>
    </row>
    <row r="39" spans="1:47" x14ac:dyDescent="0.25">
      <c r="A39" s="129" t="s">
        <v>30</v>
      </c>
      <c r="B39" s="131">
        <v>3</v>
      </c>
      <c r="C39" s="131">
        <v>35</v>
      </c>
      <c r="D39" s="131">
        <v>0</v>
      </c>
      <c r="E39" s="156">
        <v>0</v>
      </c>
      <c r="F39" s="157">
        <v>4</v>
      </c>
      <c r="G39" s="157">
        <v>0</v>
      </c>
      <c r="H39" s="157">
        <v>0</v>
      </c>
      <c r="I39" s="157">
        <v>2</v>
      </c>
      <c r="J39" s="157">
        <v>0</v>
      </c>
      <c r="K39" s="157">
        <v>0</v>
      </c>
      <c r="L39" s="157">
        <v>16</v>
      </c>
      <c r="M39" s="157">
        <v>0</v>
      </c>
      <c r="N39" s="157">
        <v>0</v>
      </c>
      <c r="O39" s="157">
        <v>0</v>
      </c>
      <c r="P39" s="157">
        <v>0</v>
      </c>
      <c r="Q39" s="157">
        <v>3</v>
      </c>
      <c r="R39" s="157">
        <v>1</v>
      </c>
      <c r="S39" s="157">
        <v>0</v>
      </c>
      <c r="T39" s="157">
        <v>0</v>
      </c>
      <c r="U39" s="157">
        <v>2</v>
      </c>
      <c r="V39" s="157">
        <v>0</v>
      </c>
      <c r="W39" s="157">
        <v>0</v>
      </c>
      <c r="X39" s="157">
        <v>0</v>
      </c>
      <c r="Y39" s="157">
        <v>0</v>
      </c>
      <c r="Z39" s="157">
        <v>0</v>
      </c>
      <c r="AA39" s="157">
        <v>8</v>
      </c>
      <c r="AB39" s="157">
        <v>0</v>
      </c>
      <c r="AC39" s="157">
        <v>0</v>
      </c>
      <c r="AD39" s="157">
        <v>2</v>
      </c>
      <c r="AE39" s="157">
        <v>0</v>
      </c>
      <c r="AF39" s="157">
        <v>0</v>
      </c>
      <c r="AG39" s="157">
        <v>0</v>
      </c>
      <c r="AH39" s="157">
        <v>0</v>
      </c>
      <c r="AI39" s="157">
        <v>0</v>
      </c>
      <c r="AJ39" s="157">
        <v>0</v>
      </c>
      <c r="AK39" s="157">
        <v>0</v>
      </c>
      <c r="AL39" s="157">
        <v>0</v>
      </c>
      <c r="AM39" s="157">
        <v>0</v>
      </c>
      <c r="AN39" s="157">
        <v>0</v>
      </c>
      <c r="AO39" s="157">
        <v>0</v>
      </c>
      <c r="AP39" s="157">
        <v>0</v>
      </c>
      <c r="AQ39" s="157">
        <v>0</v>
      </c>
      <c r="AR39" s="157">
        <v>0</v>
      </c>
      <c r="AS39" s="157">
        <v>0</v>
      </c>
      <c r="AT39" s="157">
        <v>0</v>
      </c>
      <c r="AU39" s="158">
        <v>0</v>
      </c>
    </row>
    <row r="40" spans="1:47" x14ac:dyDescent="0.25">
      <c r="A40" s="129" t="s">
        <v>31</v>
      </c>
      <c r="B40" s="131">
        <v>55</v>
      </c>
      <c r="C40" s="131">
        <v>244</v>
      </c>
      <c r="D40" s="131">
        <v>0</v>
      </c>
      <c r="E40" s="156">
        <v>3</v>
      </c>
      <c r="F40" s="157">
        <v>10</v>
      </c>
      <c r="G40" s="157">
        <v>0</v>
      </c>
      <c r="H40" s="157">
        <v>19</v>
      </c>
      <c r="I40" s="157">
        <v>106</v>
      </c>
      <c r="J40" s="157">
        <v>0</v>
      </c>
      <c r="K40" s="157">
        <v>13</v>
      </c>
      <c r="L40" s="157">
        <v>84</v>
      </c>
      <c r="M40" s="157">
        <v>0</v>
      </c>
      <c r="N40" s="157">
        <v>6</v>
      </c>
      <c r="O40" s="157">
        <v>11</v>
      </c>
      <c r="P40" s="157">
        <v>0</v>
      </c>
      <c r="Q40" s="157">
        <v>0</v>
      </c>
      <c r="R40" s="157">
        <v>2</v>
      </c>
      <c r="S40" s="157">
        <v>0</v>
      </c>
      <c r="T40" s="157">
        <v>3</v>
      </c>
      <c r="U40" s="157">
        <v>4</v>
      </c>
      <c r="V40" s="157">
        <v>0</v>
      </c>
      <c r="W40" s="157">
        <v>10</v>
      </c>
      <c r="X40" s="157">
        <v>7</v>
      </c>
      <c r="Y40" s="157">
        <v>0</v>
      </c>
      <c r="Z40" s="157">
        <v>0</v>
      </c>
      <c r="AA40" s="157">
        <v>18</v>
      </c>
      <c r="AB40" s="157">
        <v>0</v>
      </c>
      <c r="AC40" s="157">
        <v>1</v>
      </c>
      <c r="AD40" s="157">
        <v>0</v>
      </c>
      <c r="AE40" s="157">
        <v>0</v>
      </c>
      <c r="AF40" s="157">
        <v>0</v>
      </c>
      <c r="AG40" s="157">
        <v>0</v>
      </c>
      <c r="AH40" s="157">
        <v>0</v>
      </c>
      <c r="AI40" s="157">
        <v>0</v>
      </c>
      <c r="AJ40" s="157">
        <v>0</v>
      </c>
      <c r="AK40" s="157">
        <v>0</v>
      </c>
      <c r="AL40" s="157">
        <v>2</v>
      </c>
      <c r="AM40" s="157">
        <v>0</v>
      </c>
      <c r="AN40" s="157">
        <v>0</v>
      </c>
      <c r="AO40" s="157">
        <v>0</v>
      </c>
      <c r="AP40" s="157">
        <v>0</v>
      </c>
      <c r="AQ40" s="157">
        <v>0</v>
      </c>
      <c r="AR40" s="157">
        <v>0</v>
      </c>
      <c r="AS40" s="157">
        <v>0</v>
      </c>
      <c r="AT40" s="157">
        <v>0</v>
      </c>
      <c r="AU40" s="158">
        <v>0</v>
      </c>
    </row>
    <row r="41" spans="1:47" x14ac:dyDescent="0.25">
      <c r="A41" s="129" t="s">
        <v>32</v>
      </c>
      <c r="B41" s="131">
        <v>9</v>
      </c>
      <c r="C41" s="131">
        <v>82</v>
      </c>
      <c r="D41" s="131">
        <v>0</v>
      </c>
      <c r="E41" s="156">
        <v>1</v>
      </c>
      <c r="F41" s="157">
        <v>12</v>
      </c>
      <c r="G41" s="157">
        <v>0</v>
      </c>
      <c r="H41" s="157">
        <v>0</v>
      </c>
      <c r="I41" s="157">
        <v>13</v>
      </c>
      <c r="J41" s="157">
        <v>0</v>
      </c>
      <c r="K41" s="157">
        <v>1</v>
      </c>
      <c r="L41" s="157">
        <v>35</v>
      </c>
      <c r="M41" s="157">
        <v>0</v>
      </c>
      <c r="N41" s="157">
        <v>1</v>
      </c>
      <c r="O41" s="157">
        <v>6</v>
      </c>
      <c r="P41" s="157">
        <v>0</v>
      </c>
      <c r="Q41" s="157">
        <v>0</v>
      </c>
      <c r="R41" s="157">
        <v>0</v>
      </c>
      <c r="S41" s="157">
        <v>0</v>
      </c>
      <c r="T41" s="157">
        <v>1</v>
      </c>
      <c r="U41" s="157">
        <v>8</v>
      </c>
      <c r="V41" s="157">
        <v>0</v>
      </c>
      <c r="W41" s="157">
        <v>3</v>
      </c>
      <c r="X41" s="157">
        <v>2</v>
      </c>
      <c r="Y41" s="157">
        <v>0</v>
      </c>
      <c r="Z41" s="157">
        <v>1</v>
      </c>
      <c r="AA41" s="157">
        <v>6</v>
      </c>
      <c r="AB41" s="157">
        <v>0</v>
      </c>
      <c r="AC41" s="157">
        <v>1</v>
      </c>
      <c r="AD41" s="157">
        <v>0</v>
      </c>
      <c r="AE41" s="157">
        <v>0</v>
      </c>
      <c r="AF41" s="157">
        <v>0</v>
      </c>
      <c r="AG41" s="157">
        <v>0</v>
      </c>
      <c r="AH41" s="157">
        <v>0</v>
      </c>
      <c r="AI41" s="157">
        <v>0</v>
      </c>
      <c r="AJ41" s="157">
        <v>0</v>
      </c>
      <c r="AK41" s="157">
        <v>0</v>
      </c>
      <c r="AL41" s="157">
        <v>0</v>
      </c>
      <c r="AM41" s="157">
        <v>0</v>
      </c>
      <c r="AN41" s="157">
        <v>0</v>
      </c>
      <c r="AO41" s="157">
        <v>0</v>
      </c>
      <c r="AP41" s="157">
        <v>0</v>
      </c>
      <c r="AQ41" s="157">
        <v>0</v>
      </c>
      <c r="AR41" s="157">
        <v>0</v>
      </c>
      <c r="AS41" s="157">
        <v>0</v>
      </c>
      <c r="AT41" s="157">
        <v>0</v>
      </c>
      <c r="AU41" s="158">
        <v>0</v>
      </c>
    </row>
    <row r="42" spans="1:47" x14ac:dyDescent="0.25">
      <c r="A42" s="129" t="s">
        <v>33</v>
      </c>
      <c r="B42" s="131">
        <v>36</v>
      </c>
      <c r="C42" s="131">
        <v>458</v>
      </c>
      <c r="D42" s="131">
        <v>0</v>
      </c>
      <c r="E42" s="156">
        <v>0</v>
      </c>
      <c r="F42" s="157">
        <v>26</v>
      </c>
      <c r="G42" s="157">
        <v>0</v>
      </c>
      <c r="H42" s="157">
        <v>5</v>
      </c>
      <c r="I42" s="157">
        <v>237</v>
      </c>
      <c r="J42" s="157">
        <v>0</v>
      </c>
      <c r="K42" s="157">
        <v>9</v>
      </c>
      <c r="L42" s="157">
        <v>90</v>
      </c>
      <c r="M42" s="157">
        <v>0</v>
      </c>
      <c r="N42" s="157">
        <v>9</v>
      </c>
      <c r="O42" s="157">
        <v>66</v>
      </c>
      <c r="P42" s="157">
        <v>0</v>
      </c>
      <c r="Q42" s="157">
        <v>1</v>
      </c>
      <c r="R42" s="157">
        <v>4</v>
      </c>
      <c r="S42" s="157">
        <v>0</v>
      </c>
      <c r="T42" s="157">
        <v>10</v>
      </c>
      <c r="U42" s="157">
        <v>23</v>
      </c>
      <c r="V42" s="157">
        <v>0</v>
      </c>
      <c r="W42" s="157">
        <v>0</v>
      </c>
      <c r="X42" s="157">
        <v>1</v>
      </c>
      <c r="Y42" s="157">
        <v>0</v>
      </c>
      <c r="Z42" s="157">
        <v>2</v>
      </c>
      <c r="AA42" s="157">
        <v>9</v>
      </c>
      <c r="AB42" s="157">
        <v>0</v>
      </c>
      <c r="AC42" s="157">
        <v>0</v>
      </c>
      <c r="AD42" s="157">
        <v>2</v>
      </c>
      <c r="AE42" s="157">
        <v>0</v>
      </c>
      <c r="AF42" s="157">
        <v>0</v>
      </c>
      <c r="AG42" s="157">
        <v>0</v>
      </c>
      <c r="AH42" s="157">
        <v>0</v>
      </c>
      <c r="AI42" s="157">
        <v>0</v>
      </c>
      <c r="AJ42" s="157">
        <v>0</v>
      </c>
      <c r="AK42" s="157">
        <v>0</v>
      </c>
      <c r="AL42" s="157">
        <v>0</v>
      </c>
      <c r="AM42" s="157">
        <v>0</v>
      </c>
      <c r="AN42" s="157">
        <v>0</v>
      </c>
      <c r="AO42" s="157">
        <v>0</v>
      </c>
      <c r="AP42" s="157">
        <v>0</v>
      </c>
      <c r="AQ42" s="157">
        <v>0</v>
      </c>
      <c r="AR42" s="157">
        <v>0</v>
      </c>
      <c r="AS42" s="157">
        <v>0</v>
      </c>
      <c r="AT42" s="157">
        <v>0</v>
      </c>
      <c r="AU42" s="158">
        <v>0</v>
      </c>
    </row>
    <row r="43" spans="1:47" x14ac:dyDescent="0.25">
      <c r="A43" s="129" t="s">
        <v>34</v>
      </c>
      <c r="B43" s="131">
        <v>20</v>
      </c>
      <c r="C43" s="131">
        <v>37</v>
      </c>
      <c r="D43" s="131">
        <v>0</v>
      </c>
      <c r="E43" s="156">
        <v>4</v>
      </c>
      <c r="F43" s="157">
        <v>8</v>
      </c>
      <c r="G43" s="157">
        <v>0</v>
      </c>
      <c r="H43" s="157">
        <v>0</v>
      </c>
      <c r="I43" s="157">
        <v>7</v>
      </c>
      <c r="J43" s="157">
        <v>0</v>
      </c>
      <c r="K43" s="157">
        <v>0</v>
      </c>
      <c r="L43" s="157">
        <v>0</v>
      </c>
      <c r="M43" s="157">
        <v>0</v>
      </c>
      <c r="N43" s="157">
        <v>9</v>
      </c>
      <c r="O43" s="157">
        <v>7</v>
      </c>
      <c r="P43" s="157">
        <v>0</v>
      </c>
      <c r="Q43" s="157">
        <v>3</v>
      </c>
      <c r="R43" s="157">
        <v>0</v>
      </c>
      <c r="S43" s="157">
        <v>0</v>
      </c>
      <c r="T43" s="157">
        <v>0</v>
      </c>
      <c r="U43" s="157">
        <v>2</v>
      </c>
      <c r="V43" s="157">
        <v>0</v>
      </c>
      <c r="W43" s="157">
        <v>0</v>
      </c>
      <c r="X43" s="157">
        <v>2</v>
      </c>
      <c r="Y43" s="157">
        <v>0</v>
      </c>
      <c r="Z43" s="157">
        <v>3</v>
      </c>
      <c r="AA43" s="157">
        <v>7</v>
      </c>
      <c r="AB43" s="157">
        <v>0</v>
      </c>
      <c r="AC43" s="157">
        <v>1</v>
      </c>
      <c r="AD43" s="157">
        <v>4</v>
      </c>
      <c r="AE43" s="157">
        <v>0</v>
      </c>
      <c r="AF43" s="157">
        <v>0</v>
      </c>
      <c r="AG43" s="157">
        <v>0</v>
      </c>
      <c r="AH43" s="157">
        <v>0</v>
      </c>
      <c r="AI43" s="157">
        <v>0</v>
      </c>
      <c r="AJ43" s="157">
        <v>0</v>
      </c>
      <c r="AK43" s="157">
        <v>0</v>
      </c>
      <c r="AL43" s="157">
        <v>0</v>
      </c>
      <c r="AM43" s="157">
        <v>0</v>
      </c>
      <c r="AN43" s="157">
        <v>0</v>
      </c>
      <c r="AO43" s="157">
        <v>0</v>
      </c>
      <c r="AP43" s="157">
        <v>0</v>
      </c>
      <c r="AQ43" s="157">
        <v>0</v>
      </c>
      <c r="AR43" s="157">
        <v>0</v>
      </c>
      <c r="AS43" s="157">
        <v>0</v>
      </c>
      <c r="AT43" s="157">
        <v>0</v>
      </c>
      <c r="AU43" s="158">
        <v>0</v>
      </c>
    </row>
    <row r="44" spans="1:47" x14ac:dyDescent="0.25">
      <c r="A44" s="129" t="s">
        <v>35</v>
      </c>
      <c r="B44" s="131">
        <v>71</v>
      </c>
      <c r="C44" s="131">
        <v>446</v>
      </c>
      <c r="D44" s="131">
        <v>0</v>
      </c>
      <c r="E44" s="156">
        <v>0</v>
      </c>
      <c r="F44" s="157">
        <v>2</v>
      </c>
      <c r="G44" s="157">
        <v>0</v>
      </c>
      <c r="H44" s="157">
        <v>2</v>
      </c>
      <c r="I44" s="157">
        <v>120</v>
      </c>
      <c r="J44" s="157">
        <v>0</v>
      </c>
      <c r="K44" s="157">
        <v>9</v>
      </c>
      <c r="L44" s="157">
        <v>160</v>
      </c>
      <c r="M44" s="157">
        <v>0</v>
      </c>
      <c r="N44" s="157">
        <v>12</v>
      </c>
      <c r="O44" s="157">
        <v>64</v>
      </c>
      <c r="P44" s="157">
        <v>0</v>
      </c>
      <c r="Q44" s="157">
        <v>0</v>
      </c>
      <c r="R44" s="157">
        <v>0</v>
      </c>
      <c r="S44" s="157">
        <v>0</v>
      </c>
      <c r="T44" s="157">
        <v>41</v>
      </c>
      <c r="U44" s="157">
        <v>38</v>
      </c>
      <c r="V44" s="157">
        <v>0</v>
      </c>
      <c r="W44" s="157">
        <v>0</v>
      </c>
      <c r="X44" s="157">
        <v>0</v>
      </c>
      <c r="Y44" s="157">
        <v>0</v>
      </c>
      <c r="Z44" s="157">
        <v>0</v>
      </c>
      <c r="AA44" s="157">
        <v>0</v>
      </c>
      <c r="AB44" s="157">
        <v>0</v>
      </c>
      <c r="AC44" s="157">
        <v>0</v>
      </c>
      <c r="AD44" s="157">
        <v>2</v>
      </c>
      <c r="AE44" s="157">
        <v>0</v>
      </c>
      <c r="AF44" s="157">
        <v>0</v>
      </c>
      <c r="AG44" s="157">
        <v>4</v>
      </c>
      <c r="AH44" s="157">
        <v>25</v>
      </c>
      <c r="AI44" s="157">
        <v>0</v>
      </c>
      <c r="AJ44" s="157">
        <v>0</v>
      </c>
      <c r="AK44" s="157">
        <v>2</v>
      </c>
      <c r="AL44" s="157">
        <v>12</v>
      </c>
      <c r="AM44" s="157">
        <v>0</v>
      </c>
      <c r="AN44" s="157">
        <v>0</v>
      </c>
      <c r="AO44" s="157">
        <v>1</v>
      </c>
      <c r="AP44" s="157">
        <v>23</v>
      </c>
      <c r="AQ44" s="157">
        <v>0</v>
      </c>
      <c r="AR44" s="157">
        <v>0</v>
      </c>
      <c r="AS44" s="157">
        <v>0</v>
      </c>
      <c r="AT44" s="157">
        <v>0</v>
      </c>
      <c r="AU44" s="158">
        <v>0</v>
      </c>
    </row>
    <row r="45" spans="1:47" x14ac:dyDescent="0.25">
      <c r="A45" s="129" t="s">
        <v>36</v>
      </c>
      <c r="B45" s="131">
        <v>78</v>
      </c>
      <c r="C45" s="131">
        <v>405</v>
      </c>
      <c r="D45" s="131">
        <v>0</v>
      </c>
      <c r="E45" s="156">
        <v>8</v>
      </c>
      <c r="F45" s="157">
        <v>47</v>
      </c>
      <c r="G45" s="157">
        <v>0</v>
      </c>
      <c r="H45" s="157">
        <v>0</v>
      </c>
      <c r="I45" s="157">
        <v>175</v>
      </c>
      <c r="J45" s="157">
        <v>0</v>
      </c>
      <c r="K45" s="157">
        <v>17</v>
      </c>
      <c r="L45" s="157">
        <v>76</v>
      </c>
      <c r="M45" s="157">
        <v>0</v>
      </c>
      <c r="N45" s="157">
        <v>5</v>
      </c>
      <c r="O45" s="157">
        <v>25</v>
      </c>
      <c r="P45" s="157">
        <v>0</v>
      </c>
      <c r="Q45" s="157">
        <v>0</v>
      </c>
      <c r="R45" s="157">
        <v>1</v>
      </c>
      <c r="S45" s="157">
        <v>0</v>
      </c>
      <c r="T45" s="157">
        <v>43</v>
      </c>
      <c r="U45" s="157">
        <v>54</v>
      </c>
      <c r="V45" s="157">
        <v>0</v>
      </c>
      <c r="W45" s="157">
        <v>1</v>
      </c>
      <c r="X45" s="157">
        <v>3</v>
      </c>
      <c r="Y45" s="157">
        <v>0</v>
      </c>
      <c r="Z45" s="157">
        <v>4</v>
      </c>
      <c r="AA45" s="157">
        <v>19</v>
      </c>
      <c r="AB45" s="157">
        <v>0</v>
      </c>
      <c r="AC45" s="157">
        <v>0</v>
      </c>
      <c r="AD45" s="157">
        <v>2</v>
      </c>
      <c r="AE45" s="157">
        <v>0</v>
      </c>
      <c r="AF45" s="157" t="s">
        <v>191</v>
      </c>
      <c r="AG45" s="157">
        <v>0</v>
      </c>
      <c r="AH45" s="157">
        <v>3</v>
      </c>
      <c r="AI45" s="157">
        <v>0</v>
      </c>
      <c r="AJ45" s="157" t="s">
        <v>192</v>
      </c>
      <c r="AK45" s="157">
        <v>0</v>
      </c>
      <c r="AL45" s="157">
        <v>0</v>
      </c>
      <c r="AM45" s="157">
        <v>0</v>
      </c>
      <c r="AN45" s="157">
        <v>0</v>
      </c>
      <c r="AO45" s="157">
        <v>0</v>
      </c>
      <c r="AP45" s="157">
        <v>0</v>
      </c>
      <c r="AQ45" s="157">
        <v>0</v>
      </c>
      <c r="AR45" s="157">
        <v>0</v>
      </c>
      <c r="AS45" s="157">
        <v>0</v>
      </c>
      <c r="AT45" s="157">
        <v>0</v>
      </c>
      <c r="AU45" s="158">
        <v>0</v>
      </c>
    </row>
    <row r="46" spans="1:47" x14ac:dyDescent="0.25">
      <c r="A46" s="129" t="s">
        <v>37</v>
      </c>
      <c r="B46" s="131">
        <v>30</v>
      </c>
      <c r="C46" s="131">
        <v>388</v>
      </c>
      <c r="D46" s="131">
        <v>0</v>
      </c>
      <c r="E46" s="156">
        <v>3</v>
      </c>
      <c r="F46" s="157">
        <v>31</v>
      </c>
      <c r="G46" s="157">
        <v>0</v>
      </c>
      <c r="H46" s="157">
        <v>3</v>
      </c>
      <c r="I46" s="157">
        <v>160</v>
      </c>
      <c r="J46" s="157">
        <v>0</v>
      </c>
      <c r="K46" s="157">
        <v>2</v>
      </c>
      <c r="L46" s="157">
        <v>111</v>
      </c>
      <c r="M46" s="157">
        <v>0</v>
      </c>
      <c r="N46" s="157">
        <v>14</v>
      </c>
      <c r="O46" s="157">
        <v>53</v>
      </c>
      <c r="P46" s="157">
        <v>0</v>
      </c>
      <c r="Q46" s="157">
        <v>0</v>
      </c>
      <c r="R46" s="157">
        <v>0</v>
      </c>
      <c r="S46" s="157">
        <v>0</v>
      </c>
      <c r="T46" s="157">
        <v>8</v>
      </c>
      <c r="U46" s="157">
        <v>23</v>
      </c>
      <c r="V46" s="157">
        <v>0</v>
      </c>
      <c r="W46" s="157">
        <v>0</v>
      </c>
      <c r="X46" s="157">
        <v>0</v>
      </c>
      <c r="Y46" s="157">
        <v>0</v>
      </c>
      <c r="Z46" s="157">
        <v>0</v>
      </c>
      <c r="AA46" s="157">
        <v>10</v>
      </c>
      <c r="AB46" s="157">
        <v>0</v>
      </c>
      <c r="AC46" s="157">
        <v>0</v>
      </c>
      <c r="AD46" s="157">
        <v>0</v>
      </c>
      <c r="AE46" s="157">
        <v>0</v>
      </c>
      <c r="AF46" s="157">
        <v>0</v>
      </c>
      <c r="AG46" s="157">
        <v>0</v>
      </c>
      <c r="AH46" s="157">
        <v>0</v>
      </c>
      <c r="AI46" s="157">
        <v>0</v>
      </c>
      <c r="AJ46" s="157">
        <v>0</v>
      </c>
      <c r="AK46" s="157">
        <v>0</v>
      </c>
      <c r="AL46" s="157">
        <v>0</v>
      </c>
      <c r="AM46" s="157">
        <v>0</v>
      </c>
      <c r="AN46" s="157">
        <v>0</v>
      </c>
      <c r="AO46" s="157">
        <v>0</v>
      </c>
      <c r="AP46" s="157">
        <v>0</v>
      </c>
      <c r="AQ46" s="157">
        <v>0</v>
      </c>
      <c r="AR46" s="157">
        <v>0</v>
      </c>
      <c r="AS46" s="157">
        <v>0</v>
      </c>
      <c r="AT46" s="157">
        <v>0</v>
      </c>
      <c r="AU46" s="158">
        <v>0</v>
      </c>
    </row>
    <row r="47" spans="1:47" x14ac:dyDescent="0.25">
      <c r="A47" s="129" t="s">
        <v>38</v>
      </c>
      <c r="B47" s="131">
        <v>19</v>
      </c>
      <c r="C47" s="131">
        <v>95</v>
      </c>
      <c r="D47" s="131">
        <v>0</v>
      </c>
      <c r="E47" s="156">
        <v>3</v>
      </c>
      <c r="F47" s="157">
        <v>6</v>
      </c>
      <c r="G47" s="157">
        <v>0</v>
      </c>
      <c r="H47" s="157">
        <v>2</v>
      </c>
      <c r="I47" s="157">
        <v>32</v>
      </c>
      <c r="J47" s="157">
        <v>0</v>
      </c>
      <c r="K47" s="157">
        <v>4</v>
      </c>
      <c r="L47" s="157">
        <v>32</v>
      </c>
      <c r="M47" s="157">
        <v>0</v>
      </c>
      <c r="N47" s="157">
        <v>3</v>
      </c>
      <c r="O47" s="157">
        <v>2</v>
      </c>
      <c r="P47" s="157">
        <v>0</v>
      </c>
      <c r="Q47" s="157">
        <v>2</v>
      </c>
      <c r="R47" s="157">
        <v>2</v>
      </c>
      <c r="S47" s="157">
        <v>0</v>
      </c>
      <c r="T47" s="157">
        <v>0</v>
      </c>
      <c r="U47" s="157">
        <v>1</v>
      </c>
      <c r="V47" s="157">
        <v>0</v>
      </c>
      <c r="W47" s="157">
        <v>0</v>
      </c>
      <c r="X47" s="157">
        <v>2</v>
      </c>
      <c r="Y47" s="157">
        <v>0</v>
      </c>
      <c r="Z47" s="157">
        <v>0</v>
      </c>
      <c r="AA47" s="157">
        <v>6</v>
      </c>
      <c r="AB47" s="157">
        <v>0</v>
      </c>
      <c r="AC47" s="157">
        <v>5</v>
      </c>
      <c r="AD47" s="157">
        <v>0</v>
      </c>
      <c r="AE47" s="157">
        <v>0</v>
      </c>
      <c r="AF47" s="157" t="s">
        <v>193</v>
      </c>
      <c r="AG47" s="157">
        <v>0</v>
      </c>
      <c r="AH47" s="157">
        <v>12</v>
      </c>
      <c r="AI47" s="157">
        <v>0</v>
      </c>
      <c r="AJ47" s="157">
        <v>0</v>
      </c>
      <c r="AK47" s="157">
        <v>0</v>
      </c>
      <c r="AL47" s="157">
        <v>0</v>
      </c>
      <c r="AM47" s="157">
        <v>0</v>
      </c>
      <c r="AN47" s="157">
        <v>0</v>
      </c>
      <c r="AO47" s="157">
        <v>0</v>
      </c>
      <c r="AP47" s="157">
        <v>0</v>
      </c>
      <c r="AQ47" s="157">
        <v>0</v>
      </c>
      <c r="AR47" s="157">
        <v>0</v>
      </c>
      <c r="AS47" s="157">
        <v>0</v>
      </c>
      <c r="AT47" s="157">
        <v>0</v>
      </c>
      <c r="AU47" s="158">
        <v>0</v>
      </c>
    </row>
    <row r="48" spans="1:47" x14ac:dyDescent="0.25">
      <c r="A48" s="129" t="s">
        <v>39</v>
      </c>
      <c r="B48" s="131">
        <v>22</v>
      </c>
      <c r="C48" s="131">
        <v>156</v>
      </c>
      <c r="D48" s="131">
        <v>0</v>
      </c>
      <c r="E48" s="156">
        <v>7</v>
      </c>
      <c r="F48" s="157">
        <v>28</v>
      </c>
      <c r="G48" s="157">
        <v>0</v>
      </c>
      <c r="H48" s="157">
        <v>3</v>
      </c>
      <c r="I48" s="157">
        <v>58</v>
      </c>
      <c r="J48" s="157">
        <v>0</v>
      </c>
      <c r="K48" s="157">
        <v>2</v>
      </c>
      <c r="L48" s="157">
        <v>31</v>
      </c>
      <c r="M48" s="157">
        <v>0</v>
      </c>
      <c r="N48" s="157">
        <v>4</v>
      </c>
      <c r="O48" s="157">
        <v>25</v>
      </c>
      <c r="P48" s="157">
        <v>0</v>
      </c>
      <c r="Q48" s="157">
        <v>4</v>
      </c>
      <c r="R48" s="157">
        <v>0</v>
      </c>
      <c r="S48" s="157">
        <v>0</v>
      </c>
      <c r="T48" s="157">
        <v>0</v>
      </c>
      <c r="U48" s="157">
        <v>0</v>
      </c>
      <c r="V48" s="157">
        <v>0</v>
      </c>
      <c r="W48" s="157">
        <v>0</v>
      </c>
      <c r="X48" s="157">
        <v>0</v>
      </c>
      <c r="Y48" s="157">
        <v>0</v>
      </c>
      <c r="Z48" s="157">
        <v>2</v>
      </c>
      <c r="AA48" s="157">
        <v>13</v>
      </c>
      <c r="AB48" s="157">
        <v>0</v>
      </c>
      <c r="AC48" s="157">
        <v>0</v>
      </c>
      <c r="AD48" s="157">
        <v>1</v>
      </c>
      <c r="AE48" s="157">
        <v>0</v>
      </c>
      <c r="AF48" s="157">
        <v>0</v>
      </c>
      <c r="AG48" s="157">
        <v>0</v>
      </c>
      <c r="AH48" s="157">
        <v>0</v>
      </c>
      <c r="AI48" s="157">
        <v>0</v>
      </c>
      <c r="AJ48" s="157">
        <v>0</v>
      </c>
      <c r="AK48" s="157">
        <v>0</v>
      </c>
      <c r="AL48" s="157">
        <v>0</v>
      </c>
      <c r="AM48" s="157">
        <v>0</v>
      </c>
      <c r="AN48" s="157">
        <v>0</v>
      </c>
      <c r="AO48" s="157">
        <v>0</v>
      </c>
      <c r="AP48" s="157">
        <v>0</v>
      </c>
      <c r="AQ48" s="157">
        <v>0</v>
      </c>
      <c r="AR48" s="157">
        <v>0</v>
      </c>
      <c r="AS48" s="157">
        <v>0</v>
      </c>
      <c r="AT48" s="157">
        <v>0</v>
      </c>
      <c r="AU48" s="158">
        <v>0</v>
      </c>
    </row>
    <row r="49" spans="1:47" x14ac:dyDescent="0.25">
      <c r="A49" s="129" t="s">
        <v>40</v>
      </c>
      <c r="B49" s="131">
        <v>36</v>
      </c>
      <c r="C49" s="131">
        <v>225</v>
      </c>
      <c r="D49" s="131">
        <v>0</v>
      </c>
      <c r="E49" s="156">
        <v>14</v>
      </c>
      <c r="F49" s="157">
        <v>57</v>
      </c>
      <c r="G49" s="157">
        <v>0</v>
      </c>
      <c r="H49" s="157">
        <v>0</v>
      </c>
      <c r="I49" s="157">
        <v>22</v>
      </c>
      <c r="J49" s="157">
        <v>0</v>
      </c>
      <c r="K49" s="157">
        <v>14</v>
      </c>
      <c r="L49" s="157">
        <v>110</v>
      </c>
      <c r="M49" s="157">
        <v>0</v>
      </c>
      <c r="N49" s="157">
        <v>5</v>
      </c>
      <c r="O49" s="157">
        <v>11</v>
      </c>
      <c r="P49" s="157">
        <v>0</v>
      </c>
      <c r="Q49" s="157">
        <v>0</v>
      </c>
      <c r="R49" s="157">
        <v>0</v>
      </c>
      <c r="S49" s="157">
        <v>0</v>
      </c>
      <c r="T49" s="157">
        <v>3</v>
      </c>
      <c r="U49" s="157">
        <v>2</v>
      </c>
      <c r="V49" s="157">
        <v>0</v>
      </c>
      <c r="W49" s="157">
        <v>0</v>
      </c>
      <c r="X49" s="157">
        <v>4</v>
      </c>
      <c r="Y49" s="157">
        <v>0</v>
      </c>
      <c r="Z49" s="157">
        <v>0</v>
      </c>
      <c r="AA49" s="157">
        <v>11</v>
      </c>
      <c r="AB49" s="157">
        <v>0</v>
      </c>
      <c r="AC49" s="157">
        <v>0</v>
      </c>
      <c r="AD49" s="157">
        <v>0</v>
      </c>
      <c r="AE49" s="157">
        <v>0</v>
      </c>
      <c r="AF49" s="157" t="s">
        <v>174</v>
      </c>
      <c r="AG49" s="157">
        <v>0</v>
      </c>
      <c r="AH49" s="157">
        <v>8</v>
      </c>
      <c r="AI49" s="157">
        <v>0</v>
      </c>
      <c r="AJ49" s="157">
        <v>0</v>
      </c>
      <c r="AK49" s="157">
        <v>0</v>
      </c>
      <c r="AL49" s="157">
        <v>0</v>
      </c>
      <c r="AM49" s="157">
        <v>0</v>
      </c>
      <c r="AN49" s="157">
        <v>0</v>
      </c>
      <c r="AO49" s="157">
        <v>0</v>
      </c>
      <c r="AP49" s="157">
        <v>0</v>
      </c>
      <c r="AQ49" s="157">
        <v>0</v>
      </c>
      <c r="AR49" s="157">
        <v>0</v>
      </c>
      <c r="AS49" s="157">
        <v>0</v>
      </c>
      <c r="AT49" s="157">
        <v>0</v>
      </c>
      <c r="AU49" s="158">
        <v>0</v>
      </c>
    </row>
    <row r="50" spans="1:47" x14ac:dyDescent="0.25">
      <c r="A50" s="129" t="s">
        <v>41</v>
      </c>
      <c r="B50" s="131">
        <v>4</v>
      </c>
      <c r="C50" s="131">
        <v>59</v>
      </c>
      <c r="D50" s="131">
        <v>0</v>
      </c>
      <c r="E50" s="156">
        <v>2</v>
      </c>
      <c r="F50" s="157">
        <v>17</v>
      </c>
      <c r="G50" s="157">
        <v>0</v>
      </c>
      <c r="H50" s="157">
        <v>0</v>
      </c>
      <c r="I50" s="157">
        <v>12</v>
      </c>
      <c r="J50" s="157">
        <v>0</v>
      </c>
      <c r="K50" s="157">
        <v>1</v>
      </c>
      <c r="L50" s="157">
        <v>14</v>
      </c>
      <c r="M50" s="157">
        <v>0</v>
      </c>
      <c r="N50" s="157">
        <v>0</v>
      </c>
      <c r="O50" s="157">
        <v>4</v>
      </c>
      <c r="P50" s="157">
        <v>0</v>
      </c>
      <c r="Q50" s="157">
        <v>0</v>
      </c>
      <c r="R50" s="157">
        <v>0</v>
      </c>
      <c r="S50" s="157">
        <v>0</v>
      </c>
      <c r="T50" s="157">
        <v>0</v>
      </c>
      <c r="U50" s="157">
        <v>5</v>
      </c>
      <c r="V50" s="157">
        <v>0</v>
      </c>
      <c r="W50" s="157">
        <v>1</v>
      </c>
      <c r="X50" s="157">
        <v>0</v>
      </c>
      <c r="Y50" s="157">
        <v>0</v>
      </c>
      <c r="Z50" s="157">
        <v>0</v>
      </c>
      <c r="AA50" s="157">
        <v>7</v>
      </c>
      <c r="AB50" s="157">
        <v>0</v>
      </c>
      <c r="AC50" s="157">
        <v>0</v>
      </c>
      <c r="AD50" s="157">
        <v>0</v>
      </c>
      <c r="AE50" s="157">
        <v>0</v>
      </c>
      <c r="AF50" s="157">
        <v>0</v>
      </c>
      <c r="AG50" s="157">
        <v>0</v>
      </c>
      <c r="AH50" s="157">
        <v>0</v>
      </c>
      <c r="AI50" s="157">
        <v>0</v>
      </c>
      <c r="AJ50" s="157">
        <v>0</v>
      </c>
      <c r="AK50" s="157">
        <v>0</v>
      </c>
      <c r="AL50" s="157">
        <v>0</v>
      </c>
      <c r="AM50" s="157">
        <v>0</v>
      </c>
      <c r="AN50" s="157">
        <v>0</v>
      </c>
      <c r="AO50" s="157">
        <v>0</v>
      </c>
      <c r="AP50" s="157">
        <v>0</v>
      </c>
      <c r="AQ50" s="157">
        <v>0</v>
      </c>
      <c r="AR50" s="157">
        <v>0</v>
      </c>
      <c r="AS50" s="157">
        <v>0</v>
      </c>
      <c r="AT50" s="157">
        <v>0</v>
      </c>
      <c r="AU50" s="158">
        <v>0</v>
      </c>
    </row>
    <row r="51" spans="1:47" x14ac:dyDescent="0.25">
      <c r="A51" s="129" t="s">
        <v>42</v>
      </c>
      <c r="B51" s="131">
        <v>55</v>
      </c>
      <c r="C51" s="131">
        <v>181</v>
      </c>
      <c r="D51" s="131">
        <v>0</v>
      </c>
      <c r="E51" s="156">
        <v>4</v>
      </c>
      <c r="F51" s="157">
        <v>11</v>
      </c>
      <c r="G51" s="157">
        <v>0</v>
      </c>
      <c r="H51" s="157">
        <v>3</v>
      </c>
      <c r="I51" s="157">
        <v>33</v>
      </c>
      <c r="J51" s="157">
        <v>0</v>
      </c>
      <c r="K51" s="157">
        <v>5</v>
      </c>
      <c r="L51" s="157">
        <v>58</v>
      </c>
      <c r="M51" s="157">
        <v>0</v>
      </c>
      <c r="N51" s="157">
        <v>25</v>
      </c>
      <c r="O51" s="157">
        <v>52</v>
      </c>
      <c r="P51" s="157">
        <v>0</v>
      </c>
      <c r="Q51" s="157">
        <v>0</v>
      </c>
      <c r="R51" s="157">
        <v>0</v>
      </c>
      <c r="S51" s="157">
        <v>0</v>
      </c>
      <c r="T51" s="157">
        <v>16</v>
      </c>
      <c r="U51" s="157">
        <v>20</v>
      </c>
      <c r="V51" s="157">
        <v>0</v>
      </c>
      <c r="W51" s="157">
        <v>1</v>
      </c>
      <c r="X51" s="157">
        <v>2</v>
      </c>
      <c r="Y51" s="157">
        <v>0</v>
      </c>
      <c r="Z51" s="157">
        <v>1</v>
      </c>
      <c r="AA51" s="157">
        <v>4</v>
      </c>
      <c r="AB51" s="157">
        <v>0</v>
      </c>
      <c r="AC51" s="157">
        <v>0</v>
      </c>
      <c r="AD51" s="157">
        <v>1</v>
      </c>
      <c r="AE51" s="157">
        <v>0</v>
      </c>
      <c r="AF51" s="157" t="s">
        <v>194</v>
      </c>
      <c r="AG51" s="157">
        <v>0</v>
      </c>
      <c r="AH51" s="157">
        <v>0</v>
      </c>
      <c r="AI51" s="157">
        <v>0</v>
      </c>
      <c r="AJ51" s="157">
        <v>0</v>
      </c>
      <c r="AK51" s="157">
        <v>0</v>
      </c>
      <c r="AL51" s="157">
        <v>0</v>
      </c>
      <c r="AM51" s="157">
        <v>0</v>
      </c>
      <c r="AN51" s="157">
        <v>0</v>
      </c>
      <c r="AO51" s="157">
        <v>0</v>
      </c>
      <c r="AP51" s="157">
        <v>0</v>
      </c>
      <c r="AQ51" s="157">
        <v>0</v>
      </c>
      <c r="AR51" s="157">
        <v>0</v>
      </c>
      <c r="AS51" s="157">
        <v>0</v>
      </c>
      <c r="AT51" s="157">
        <v>0</v>
      </c>
      <c r="AU51" s="158">
        <v>0</v>
      </c>
    </row>
    <row r="52" spans="1:47" x14ac:dyDescent="0.25">
      <c r="A52" s="129" t="s">
        <v>43</v>
      </c>
      <c r="B52" s="131">
        <v>75</v>
      </c>
      <c r="C52" s="131">
        <v>235</v>
      </c>
      <c r="D52" s="131">
        <v>0</v>
      </c>
      <c r="E52" s="156">
        <v>2</v>
      </c>
      <c r="F52" s="157">
        <v>28</v>
      </c>
      <c r="G52" s="157">
        <v>0</v>
      </c>
      <c r="H52" s="157">
        <v>2</v>
      </c>
      <c r="I52" s="157">
        <v>55</v>
      </c>
      <c r="J52" s="157">
        <v>0</v>
      </c>
      <c r="K52" s="157">
        <v>2</v>
      </c>
      <c r="L52" s="157">
        <v>15</v>
      </c>
      <c r="M52" s="157">
        <v>0</v>
      </c>
      <c r="N52" s="157">
        <v>40</v>
      </c>
      <c r="O52" s="157">
        <v>74</v>
      </c>
      <c r="P52" s="157">
        <v>0</v>
      </c>
      <c r="Q52" s="157">
        <v>0</v>
      </c>
      <c r="R52" s="157">
        <v>3</v>
      </c>
      <c r="S52" s="157">
        <v>0</v>
      </c>
      <c r="T52" s="157">
        <v>26</v>
      </c>
      <c r="U52" s="157">
        <v>40</v>
      </c>
      <c r="V52" s="157">
        <v>0</v>
      </c>
      <c r="W52" s="157">
        <v>0</v>
      </c>
      <c r="X52" s="157">
        <v>4</v>
      </c>
      <c r="Y52" s="157">
        <v>0</v>
      </c>
      <c r="Z52" s="157">
        <v>3</v>
      </c>
      <c r="AA52" s="157">
        <v>16</v>
      </c>
      <c r="AB52" s="157">
        <v>0</v>
      </c>
      <c r="AC52" s="157">
        <v>0</v>
      </c>
      <c r="AD52" s="157">
        <v>0</v>
      </c>
      <c r="AE52" s="157">
        <v>0</v>
      </c>
      <c r="AF52" s="157">
        <v>0</v>
      </c>
      <c r="AG52" s="157">
        <v>0</v>
      </c>
      <c r="AH52" s="157">
        <v>0</v>
      </c>
      <c r="AI52" s="157">
        <v>0</v>
      </c>
      <c r="AJ52" s="157">
        <v>0</v>
      </c>
      <c r="AK52" s="157">
        <v>0</v>
      </c>
      <c r="AL52" s="157">
        <v>0</v>
      </c>
      <c r="AM52" s="157">
        <v>0</v>
      </c>
      <c r="AN52" s="157">
        <v>0</v>
      </c>
      <c r="AO52" s="157">
        <v>0</v>
      </c>
      <c r="AP52" s="157">
        <v>0</v>
      </c>
      <c r="AQ52" s="157">
        <v>0</v>
      </c>
      <c r="AR52" s="157">
        <v>0</v>
      </c>
      <c r="AS52" s="157">
        <v>0</v>
      </c>
      <c r="AT52" s="157">
        <v>0</v>
      </c>
      <c r="AU52" s="158">
        <v>0</v>
      </c>
    </row>
    <row r="53" spans="1:47" x14ac:dyDescent="0.25">
      <c r="A53" s="129" t="s">
        <v>44</v>
      </c>
      <c r="B53" s="131">
        <v>227</v>
      </c>
      <c r="C53" s="131">
        <v>511</v>
      </c>
      <c r="D53" s="131">
        <v>0</v>
      </c>
      <c r="E53" s="156">
        <v>1</v>
      </c>
      <c r="F53" s="157">
        <v>14</v>
      </c>
      <c r="G53" s="157">
        <v>0</v>
      </c>
      <c r="H53" s="157">
        <v>10</v>
      </c>
      <c r="I53" s="157">
        <v>107</v>
      </c>
      <c r="J53" s="157">
        <v>0</v>
      </c>
      <c r="K53" s="157">
        <v>0</v>
      </c>
      <c r="L53" s="157">
        <v>0</v>
      </c>
      <c r="M53" s="157">
        <v>0</v>
      </c>
      <c r="N53" s="157">
        <v>51</v>
      </c>
      <c r="O53" s="157">
        <v>90</v>
      </c>
      <c r="P53" s="157">
        <v>0</v>
      </c>
      <c r="Q53" s="157">
        <v>0</v>
      </c>
      <c r="R53" s="157">
        <v>0</v>
      </c>
      <c r="S53" s="157">
        <v>0</v>
      </c>
      <c r="T53" s="157">
        <v>16</v>
      </c>
      <c r="U53" s="157">
        <v>20</v>
      </c>
      <c r="V53" s="157">
        <v>0</v>
      </c>
      <c r="W53" s="157">
        <v>0</v>
      </c>
      <c r="X53" s="157">
        <v>0</v>
      </c>
      <c r="Y53" s="157">
        <v>0</v>
      </c>
      <c r="Z53" s="157">
        <v>123</v>
      </c>
      <c r="AA53" s="157">
        <v>186</v>
      </c>
      <c r="AB53" s="157">
        <v>0</v>
      </c>
      <c r="AC53" s="157">
        <v>9</v>
      </c>
      <c r="AD53" s="157">
        <v>17</v>
      </c>
      <c r="AE53" s="157">
        <v>0</v>
      </c>
      <c r="AF53" s="157" t="s">
        <v>174</v>
      </c>
      <c r="AG53" s="157">
        <v>17</v>
      </c>
      <c r="AH53" s="157">
        <v>77</v>
      </c>
      <c r="AI53" s="157">
        <v>0</v>
      </c>
      <c r="AJ53" s="157" t="s">
        <v>195</v>
      </c>
      <c r="AK53" s="157">
        <v>0</v>
      </c>
      <c r="AL53" s="157">
        <v>0</v>
      </c>
      <c r="AM53" s="157">
        <v>0</v>
      </c>
      <c r="AN53" s="157">
        <v>0</v>
      </c>
      <c r="AO53" s="157">
        <v>0</v>
      </c>
      <c r="AP53" s="157">
        <v>0</v>
      </c>
      <c r="AQ53" s="157">
        <v>0</v>
      </c>
      <c r="AR53" s="157">
        <v>0</v>
      </c>
      <c r="AS53" s="157">
        <v>0</v>
      </c>
      <c r="AT53" s="157">
        <v>0</v>
      </c>
      <c r="AU53" s="158">
        <v>0</v>
      </c>
    </row>
    <row r="54" spans="1:47" x14ac:dyDescent="0.25">
      <c r="A54" s="129" t="s">
        <v>45</v>
      </c>
      <c r="B54" s="131">
        <v>25</v>
      </c>
      <c r="C54" s="131">
        <v>248</v>
      </c>
      <c r="D54" s="131">
        <v>0</v>
      </c>
      <c r="E54" s="156">
        <v>0</v>
      </c>
      <c r="F54" s="157">
        <v>26</v>
      </c>
      <c r="G54" s="157">
        <v>0</v>
      </c>
      <c r="H54" s="157">
        <v>2</v>
      </c>
      <c r="I54" s="157">
        <v>78</v>
      </c>
      <c r="J54" s="157">
        <v>0</v>
      </c>
      <c r="K54" s="157">
        <v>5</v>
      </c>
      <c r="L54" s="157">
        <v>61</v>
      </c>
      <c r="M54" s="157">
        <v>0</v>
      </c>
      <c r="N54" s="157">
        <v>5</v>
      </c>
      <c r="O54" s="157">
        <v>21</v>
      </c>
      <c r="P54" s="157">
        <v>0</v>
      </c>
      <c r="Q54" s="157">
        <v>0</v>
      </c>
      <c r="R54" s="157">
        <v>1</v>
      </c>
      <c r="S54" s="157">
        <v>0</v>
      </c>
      <c r="T54" s="157">
        <v>10</v>
      </c>
      <c r="U54" s="157">
        <v>55</v>
      </c>
      <c r="V54" s="157">
        <v>0</v>
      </c>
      <c r="W54" s="157">
        <v>0</v>
      </c>
      <c r="X54" s="157">
        <v>0</v>
      </c>
      <c r="Y54" s="157">
        <v>0</v>
      </c>
      <c r="Z54" s="157">
        <v>3</v>
      </c>
      <c r="AA54" s="157">
        <v>6</v>
      </c>
      <c r="AB54" s="157">
        <v>0</v>
      </c>
      <c r="AC54" s="157">
        <v>0</v>
      </c>
      <c r="AD54" s="157">
        <v>0</v>
      </c>
      <c r="AE54" s="157">
        <v>0</v>
      </c>
      <c r="AF54" s="157">
        <v>0</v>
      </c>
      <c r="AG54" s="157">
        <v>0</v>
      </c>
      <c r="AH54" s="157">
        <v>0</v>
      </c>
      <c r="AI54" s="157">
        <v>0</v>
      </c>
      <c r="AJ54" s="157">
        <v>0</v>
      </c>
      <c r="AK54" s="157">
        <v>0</v>
      </c>
      <c r="AL54" s="157">
        <v>0</v>
      </c>
      <c r="AM54" s="157">
        <v>0</v>
      </c>
      <c r="AN54" s="157">
        <v>0</v>
      </c>
      <c r="AO54" s="157">
        <v>0</v>
      </c>
      <c r="AP54" s="157">
        <v>0</v>
      </c>
      <c r="AQ54" s="157">
        <v>0</v>
      </c>
      <c r="AR54" s="157">
        <v>0</v>
      </c>
      <c r="AS54" s="157">
        <v>0</v>
      </c>
      <c r="AT54" s="157">
        <v>0</v>
      </c>
      <c r="AU54" s="158">
        <v>0</v>
      </c>
    </row>
    <row r="55" spans="1:47" ht="13.15" customHeight="1" x14ac:dyDescent="0.25">
      <c r="A55" s="129" t="s">
        <v>46</v>
      </c>
      <c r="B55" s="131">
        <v>13</v>
      </c>
      <c r="C55" s="131">
        <v>175</v>
      </c>
      <c r="D55" s="131">
        <v>0</v>
      </c>
      <c r="E55" s="156">
        <v>3</v>
      </c>
      <c r="F55" s="157">
        <v>15</v>
      </c>
      <c r="G55" s="157">
        <v>0</v>
      </c>
      <c r="H55" s="157">
        <v>0</v>
      </c>
      <c r="I55" s="157">
        <v>26</v>
      </c>
      <c r="J55" s="157">
        <v>0</v>
      </c>
      <c r="K55" s="157">
        <v>1</v>
      </c>
      <c r="L55" s="157">
        <v>70</v>
      </c>
      <c r="M55" s="157">
        <v>0</v>
      </c>
      <c r="N55" s="157">
        <v>1</v>
      </c>
      <c r="O55" s="157">
        <v>20</v>
      </c>
      <c r="P55" s="157">
        <v>0</v>
      </c>
      <c r="Q55" s="157">
        <v>2</v>
      </c>
      <c r="R55" s="157">
        <v>2</v>
      </c>
      <c r="S55" s="157">
        <v>0</v>
      </c>
      <c r="T55" s="157">
        <v>6</v>
      </c>
      <c r="U55" s="157">
        <v>27</v>
      </c>
      <c r="V55" s="157">
        <v>0</v>
      </c>
      <c r="W55" s="157">
        <v>0</v>
      </c>
      <c r="X55" s="157">
        <v>0</v>
      </c>
      <c r="Y55" s="157">
        <v>0</v>
      </c>
      <c r="Z55" s="157">
        <v>0</v>
      </c>
      <c r="AA55" s="157">
        <v>13</v>
      </c>
      <c r="AB55" s="157">
        <v>0</v>
      </c>
      <c r="AC55" s="157">
        <v>0</v>
      </c>
      <c r="AD55" s="157">
        <v>1</v>
      </c>
      <c r="AE55" s="157">
        <v>0</v>
      </c>
      <c r="AF55" s="157" t="s">
        <v>196</v>
      </c>
      <c r="AG55" s="157">
        <v>0</v>
      </c>
      <c r="AH55" s="157">
        <v>1</v>
      </c>
      <c r="AI55" s="157">
        <v>0</v>
      </c>
      <c r="AJ55" s="157">
        <v>0</v>
      </c>
      <c r="AK55" s="157">
        <v>0</v>
      </c>
      <c r="AL55" s="157">
        <v>0</v>
      </c>
      <c r="AM55" s="157">
        <v>0</v>
      </c>
      <c r="AN55" s="157">
        <v>0</v>
      </c>
      <c r="AO55" s="157">
        <v>0</v>
      </c>
      <c r="AP55" s="157">
        <v>0</v>
      </c>
      <c r="AQ55" s="157">
        <v>0</v>
      </c>
      <c r="AR55" s="157">
        <v>0</v>
      </c>
      <c r="AS55" s="157">
        <v>0</v>
      </c>
      <c r="AT55" s="157">
        <v>0</v>
      </c>
      <c r="AU55" s="158">
        <v>0</v>
      </c>
    </row>
    <row r="56" spans="1:47" x14ac:dyDescent="0.25">
      <c r="A56" s="129" t="s">
        <v>47</v>
      </c>
      <c r="B56" s="131">
        <v>5</v>
      </c>
      <c r="C56" s="131">
        <v>65</v>
      </c>
      <c r="D56" s="131">
        <v>0</v>
      </c>
      <c r="E56" s="156">
        <v>1</v>
      </c>
      <c r="F56" s="157">
        <v>16</v>
      </c>
      <c r="G56" s="157">
        <v>0</v>
      </c>
      <c r="H56" s="157">
        <v>0</v>
      </c>
      <c r="I56" s="157">
        <v>36</v>
      </c>
      <c r="J56" s="157">
        <v>0</v>
      </c>
      <c r="K56" s="157">
        <v>0</v>
      </c>
      <c r="L56" s="157">
        <v>0</v>
      </c>
      <c r="M56" s="157">
        <v>0</v>
      </c>
      <c r="N56" s="157">
        <v>0</v>
      </c>
      <c r="O56" s="157">
        <v>2</v>
      </c>
      <c r="P56" s="157">
        <v>0</v>
      </c>
      <c r="Q56" s="157">
        <v>3</v>
      </c>
      <c r="R56" s="157">
        <v>2</v>
      </c>
      <c r="S56" s="157">
        <v>0</v>
      </c>
      <c r="T56" s="157">
        <v>0</v>
      </c>
      <c r="U56" s="157">
        <v>0</v>
      </c>
      <c r="V56" s="157">
        <v>0</v>
      </c>
      <c r="W56" s="157">
        <v>0</v>
      </c>
      <c r="X56" s="157">
        <v>1</v>
      </c>
      <c r="Y56" s="157">
        <v>0</v>
      </c>
      <c r="Z56" s="157">
        <v>1</v>
      </c>
      <c r="AA56" s="157">
        <v>5</v>
      </c>
      <c r="AB56" s="157">
        <v>0</v>
      </c>
      <c r="AC56" s="157">
        <v>0</v>
      </c>
      <c r="AD56" s="157">
        <v>0</v>
      </c>
      <c r="AE56" s="157">
        <v>0</v>
      </c>
      <c r="AF56" s="157" t="s">
        <v>197</v>
      </c>
      <c r="AG56" s="157">
        <v>0</v>
      </c>
      <c r="AH56" s="157">
        <v>1</v>
      </c>
      <c r="AI56" s="157">
        <v>0</v>
      </c>
      <c r="AJ56" s="157" t="s">
        <v>198</v>
      </c>
      <c r="AK56" s="157">
        <v>0</v>
      </c>
      <c r="AL56" s="157">
        <v>1</v>
      </c>
      <c r="AM56" s="157">
        <v>0</v>
      </c>
      <c r="AN56" s="157" t="s">
        <v>199</v>
      </c>
      <c r="AO56" s="157">
        <v>0</v>
      </c>
      <c r="AP56" s="157">
        <v>1</v>
      </c>
      <c r="AQ56" s="157">
        <v>0</v>
      </c>
      <c r="AR56" s="157">
        <v>0</v>
      </c>
      <c r="AS56" s="157">
        <v>0</v>
      </c>
      <c r="AT56" s="157">
        <v>0</v>
      </c>
      <c r="AU56" s="158">
        <v>0</v>
      </c>
    </row>
    <row r="57" spans="1:47" x14ac:dyDescent="0.25">
      <c r="A57" s="129" t="s">
        <v>48</v>
      </c>
      <c r="B57" s="131">
        <v>15</v>
      </c>
      <c r="C57" s="131">
        <v>66.579205465587052</v>
      </c>
      <c r="D57" s="131">
        <v>0</v>
      </c>
      <c r="E57" s="156">
        <v>2</v>
      </c>
      <c r="F57" s="157">
        <v>16</v>
      </c>
      <c r="G57" s="157">
        <v>0</v>
      </c>
      <c r="H57" s="157">
        <v>2</v>
      </c>
      <c r="I57" s="157">
        <v>21</v>
      </c>
      <c r="J57" s="157">
        <v>0</v>
      </c>
      <c r="K57" s="157">
        <v>0</v>
      </c>
      <c r="L57" s="157">
        <v>0</v>
      </c>
      <c r="M57" s="157">
        <v>0</v>
      </c>
      <c r="N57" s="157">
        <v>0</v>
      </c>
      <c r="O57" s="157">
        <v>3</v>
      </c>
      <c r="P57" s="157">
        <v>0</v>
      </c>
      <c r="Q57" s="157">
        <v>5</v>
      </c>
      <c r="R57" s="157">
        <v>3</v>
      </c>
      <c r="S57" s="157">
        <v>0</v>
      </c>
      <c r="T57" s="157">
        <v>2</v>
      </c>
      <c r="U57" s="157">
        <v>10</v>
      </c>
      <c r="V57" s="157">
        <v>0</v>
      </c>
      <c r="W57" s="157">
        <v>1</v>
      </c>
      <c r="X57" s="157">
        <v>4</v>
      </c>
      <c r="Y57" s="157">
        <v>0</v>
      </c>
      <c r="Z57" s="157">
        <v>3</v>
      </c>
      <c r="AA57" s="157">
        <v>9</v>
      </c>
      <c r="AB57" s="157">
        <v>0</v>
      </c>
      <c r="AC57" s="157">
        <v>0</v>
      </c>
      <c r="AD57" s="157">
        <v>0.57920546558704467</v>
      </c>
      <c r="AE57" s="157">
        <v>0</v>
      </c>
      <c r="AF57" s="157">
        <v>0</v>
      </c>
      <c r="AG57" s="157">
        <v>0</v>
      </c>
      <c r="AH57" s="157">
        <v>0</v>
      </c>
      <c r="AI57" s="157">
        <v>0</v>
      </c>
      <c r="AJ57" s="157">
        <v>0</v>
      </c>
      <c r="AK57" s="157">
        <v>0</v>
      </c>
      <c r="AL57" s="157">
        <v>0</v>
      </c>
      <c r="AM57" s="157">
        <v>0</v>
      </c>
      <c r="AN57" s="157">
        <v>0</v>
      </c>
      <c r="AO57" s="157">
        <v>0</v>
      </c>
      <c r="AP57" s="157">
        <v>0</v>
      </c>
      <c r="AQ57" s="157">
        <v>0</v>
      </c>
      <c r="AR57" s="157">
        <v>0</v>
      </c>
      <c r="AS57" s="157">
        <v>0</v>
      </c>
      <c r="AT57" s="157">
        <v>0</v>
      </c>
      <c r="AU57" s="158">
        <v>0</v>
      </c>
    </row>
    <row r="58" spans="1:47" x14ac:dyDescent="0.25">
      <c r="A58" s="129" t="s">
        <v>49</v>
      </c>
      <c r="B58" s="131">
        <v>34</v>
      </c>
      <c r="C58" s="131">
        <v>243</v>
      </c>
      <c r="D58" s="131">
        <v>1</v>
      </c>
      <c r="E58" s="156">
        <v>1</v>
      </c>
      <c r="F58" s="157">
        <v>20</v>
      </c>
      <c r="G58" s="157">
        <v>0</v>
      </c>
      <c r="H58" s="157">
        <v>6</v>
      </c>
      <c r="I58" s="157">
        <v>60</v>
      </c>
      <c r="J58" s="157">
        <v>0</v>
      </c>
      <c r="K58" s="157">
        <v>18</v>
      </c>
      <c r="L58" s="157">
        <v>94</v>
      </c>
      <c r="M58" s="157">
        <v>0</v>
      </c>
      <c r="N58" s="157">
        <v>4</v>
      </c>
      <c r="O58" s="157">
        <v>40</v>
      </c>
      <c r="P58" s="157">
        <v>0</v>
      </c>
      <c r="Q58" s="157">
        <v>1</v>
      </c>
      <c r="R58" s="157">
        <v>1</v>
      </c>
      <c r="S58" s="157">
        <v>1</v>
      </c>
      <c r="T58" s="157">
        <v>0</v>
      </c>
      <c r="U58" s="157">
        <v>0</v>
      </c>
      <c r="V58" s="157">
        <v>0</v>
      </c>
      <c r="W58" s="157">
        <v>0</v>
      </c>
      <c r="X58" s="157">
        <v>0</v>
      </c>
      <c r="Y58" s="157">
        <v>0</v>
      </c>
      <c r="Z58" s="157">
        <v>3</v>
      </c>
      <c r="AA58" s="157">
        <v>26</v>
      </c>
      <c r="AB58" s="157">
        <v>0</v>
      </c>
      <c r="AC58" s="157">
        <v>0</v>
      </c>
      <c r="AD58" s="157">
        <v>0</v>
      </c>
      <c r="AE58" s="157">
        <v>0</v>
      </c>
      <c r="AF58" s="157">
        <v>0</v>
      </c>
      <c r="AG58" s="157">
        <v>1</v>
      </c>
      <c r="AH58" s="157">
        <v>2</v>
      </c>
      <c r="AI58" s="157">
        <v>0</v>
      </c>
      <c r="AJ58" s="157">
        <v>0</v>
      </c>
      <c r="AK58" s="157">
        <v>0</v>
      </c>
      <c r="AL58" s="157">
        <v>0</v>
      </c>
      <c r="AM58" s="157">
        <v>0</v>
      </c>
      <c r="AN58" s="157">
        <v>0</v>
      </c>
      <c r="AO58" s="157">
        <v>0</v>
      </c>
      <c r="AP58" s="157">
        <v>0</v>
      </c>
      <c r="AQ58" s="157">
        <v>0</v>
      </c>
      <c r="AR58" s="157">
        <v>0</v>
      </c>
      <c r="AS58" s="157">
        <v>0</v>
      </c>
      <c r="AT58" s="157">
        <v>0</v>
      </c>
      <c r="AU58" s="158">
        <v>0</v>
      </c>
    </row>
    <row r="59" spans="1:47" x14ac:dyDescent="0.25">
      <c r="A59" s="129" t="s">
        <v>50</v>
      </c>
      <c r="B59" s="131">
        <v>55</v>
      </c>
      <c r="C59" s="131">
        <v>361</v>
      </c>
      <c r="D59" s="131">
        <v>0</v>
      </c>
      <c r="E59" s="156">
        <v>5</v>
      </c>
      <c r="F59" s="157">
        <v>33</v>
      </c>
      <c r="G59" s="157">
        <v>0</v>
      </c>
      <c r="H59" s="157">
        <v>5</v>
      </c>
      <c r="I59" s="157">
        <v>162</v>
      </c>
      <c r="J59" s="157">
        <v>0</v>
      </c>
      <c r="K59" s="157">
        <v>11</v>
      </c>
      <c r="L59" s="157">
        <v>86</v>
      </c>
      <c r="M59" s="157">
        <v>0</v>
      </c>
      <c r="N59" s="157">
        <v>12</v>
      </c>
      <c r="O59" s="157">
        <v>41</v>
      </c>
      <c r="P59" s="157">
        <v>0</v>
      </c>
      <c r="Q59" s="157">
        <v>2</v>
      </c>
      <c r="R59" s="157">
        <v>1</v>
      </c>
      <c r="S59" s="157">
        <v>0</v>
      </c>
      <c r="T59" s="157">
        <v>17</v>
      </c>
      <c r="U59" s="157">
        <v>22</v>
      </c>
      <c r="V59" s="157">
        <v>0</v>
      </c>
      <c r="W59" s="157">
        <v>2</v>
      </c>
      <c r="X59" s="157">
        <v>6</v>
      </c>
      <c r="Y59" s="157">
        <v>0</v>
      </c>
      <c r="Z59" s="157">
        <v>1</v>
      </c>
      <c r="AA59" s="157">
        <v>9</v>
      </c>
      <c r="AB59" s="157">
        <v>0</v>
      </c>
      <c r="AC59" s="157">
        <v>0</v>
      </c>
      <c r="AD59" s="157">
        <v>1</v>
      </c>
      <c r="AE59" s="157">
        <v>0</v>
      </c>
      <c r="AF59" s="157">
        <v>0</v>
      </c>
      <c r="AG59" s="157">
        <v>0</v>
      </c>
      <c r="AH59" s="157">
        <v>0</v>
      </c>
      <c r="AI59" s="157">
        <v>0</v>
      </c>
      <c r="AJ59" s="157">
        <v>0</v>
      </c>
      <c r="AK59" s="157">
        <v>0</v>
      </c>
      <c r="AL59" s="157">
        <v>0</v>
      </c>
      <c r="AM59" s="157">
        <v>0</v>
      </c>
      <c r="AN59" s="157">
        <v>0</v>
      </c>
      <c r="AO59" s="157">
        <v>0</v>
      </c>
      <c r="AP59" s="157">
        <v>0</v>
      </c>
      <c r="AQ59" s="157">
        <v>0</v>
      </c>
      <c r="AR59" s="157">
        <v>0</v>
      </c>
      <c r="AS59" s="157">
        <v>0</v>
      </c>
      <c r="AT59" s="157">
        <v>0</v>
      </c>
      <c r="AU59" s="158">
        <v>0</v>
      </c>
    </row>
    <row r="60" spans="1:47" x14ac:dyDescent="0.25">
      <c r="A60" s="129" t="s">
        <v>51</v>
      </c>
      <c r="B60" s="131">
        <v>16</v>
      </c>
      <c r="C60" s="131">
        <v>101</v>
      </c>
      <c r="D60" s="131">
        <v>0</v>
      </c>
      <c r="E60" s="156">
        <v>1</v>
      </c>
      <c r="F60" s="157">
        <v>9</v>
      </c>
      <c r="G60" s="157">
        <v>0</v>
      </c>
      <c r="H60" s="157">
        <v>3</v>
      </c>
      <c r="I60" s="157">
        <v>22</v>
      </c>
      <c r="J60" s="157">
        <v>0</v>
      </c>
      <c r="K60" s="157">
        <v>2</v>
      </c>
      <c r="L60" s="157">
        <v>35</v>
      </c>
      <c r="M60" s="157">
        <v>0</v>
      </c>
      <c r="N60" s="157">
        <v>0</v>
      </c>
      <c r="O60" s="157">
        <v>1</v>
      </c>
      <c r="P60" s="157">
        <v>0</v>
      </c>
      <c r="Q60" s="157">
        <v>0</v>
      </c>
      <c r="R60" s="157">
        <v>0</v>
      </c>
      <c r="S60" s="157">
        <v>0</v>
      </c>
      <c r="T60" s="157">
        <v>3</v>
      </c>
      <c r="U60" s="157">
        <v>10</v>
      </c>
      <c r="V60" s="157">
        <v>0</v>
      </c>
      <c r="W60" s="157">
        <v>3</v>
      </c>
      <c r="X60" s="157">
        <v>2</v>
      </c>
      <c r="Y60" s="157">
        <v>0</v>
      </c>
      <c r="Z60" s="157">
        <v>3</v>
      </c>
      <c r="AA60" s="157">
        <v>4</v>
      </c>
      <c r="AB60" s="157">
        <v>0</v>
      </c>
      <c r="AC60" s="157">
        <v>0</v>
      </c>
      <c r="AD60" s="157">
        <v>3</v>
      </c>
      <c r="AE60" s="157">
        <v>0</v>
      </c>
      <c r="AF60" s="157" t="s">
        <v>174</v>
      </c>
      <c r="AG60" s="157">
        <v>1</v>
      </c>
      <c r="AH60" s="157">
        <v>15</v>
      </c>
      <c r="AI60" s="157">
        <v>0</v>
      </c>
      <c r="AJ60" s="157">
        <v>0</v>
      </c>
      <c r="AK60" s="157">
        <v>0</v>
      </c>
      <c r="AL60" s="157">
        <v>0</v>
      </c>
      <c r="AM60" s="157">
        <v>0</v>
      </c>
      <c r="AN60" s="157">
        <v>0</v>
      </c>
      <c r="AO60" s="157">
        <v>0</v>
      </c>
      <c r="AP60" s="157">
        <v>0</v>
      </c>
      <c r="AQ60" s="157">
        <v>0</v>
      </c>
      <c r="AR60" s="157">
        <v>0</v>
      </c>
      <c r="AS60" s="157">
        <v>0</v>
      </c>
      <c r="AT60" s="157">
        <v>0</v>
      </c>
      <c r="AU60" s="158">
        <v>0</v>
      </c>
    </row>
    <row r="61" spans="1:47" x14ac:dyDescent="0.25">
      <c r="A61" s="129" t="s">
        <v>52</v>
      </c>
      <c r="B61" s="131">
        <v>68</v>
      </c>
      <c r="C61" s="131">
        <v>366</v>
      </c>
      <c r="D61" s="131">
        <v>0</v>
      </c>
      <c r="E61" s="156">
        <v>7</v>
      </c>
      <c r="F61" s="157">
        <v>56</v>
      </c>
      <c r="G61" s="157">
        <v>0</v>
      </c>
      <c r="H61" s="157">
        <v>3</v>
      </c>
      <c r="I61" s="157">
        <v>53</v>
      </c>
      <c r="J61" s="157">
        <v>0</v>
      </c>
      <c r="K61" s="157">
        <v>18</v>
      </c>
      <c r="L61" s="157">
        <v>132</v>
      </c>
      <c r="M61" s="157">
        <v>0</v>
      </c>
      <c r="N61" s="157">
        <v>10</v>
      </c>
      <c r="O61" s="157">
        <v>53</v>
      </c>
      <c r="P61" s="157">
        <v>0</v>
      </c>
      <c r="Q61" s="157">
        <v>0</v>
      </c>
      <c r="R61" s="157">
        <v>5</v>
      </c>
      <c r="S61" s="157">
        <v>0</v>
      </c>
      <c r="T61" s="157">
        <v>25</v>
      </c>
      <c r="U61" s="157">
        <v>43</v>
      </c>
      <c r="V61" s="157">
        <v>0</v>
      </c>
      <c r="W61" s="157">
        <v>1</v>
      </c>
      <c r="X61" s="157">
        <v>1</v>
      </c>
      <c r="Y61" s="157">
        <v>0</v>
      </c>
      <c r="Z61" s="157">
        <v>2</v>
      </c>
      <c r="AA61" s="157">
        <v>23</v>
      </c>
      <c r="AB61" s="157">
        <v>0</v>
      </c>
      <c r="AC61" s="157">
        <v>2</v>
      </c>
      <c r="AD61" s="157">
        <v>0</v>
      </c>
      <c r="AE61" s="157">
        <v>0</v>
      </c>
      <c r="AF61" s="157">
        <v>0</v>
      </c>
      <c r="AG61" s="157">
        <v>0</v>
      </c>
      <c r="AH61" s="157">
        <v>0</v>
      </c>
      <c r="AI61" s="157">
        <v>0</v>
      </c>
      <c r="AJ61" s="157">
        <v>0</v>
      </c>
      <c r="AK61" s="157">
        <v>0</v>
      </c>
      <c r="AL61" s="157">
        <v>0</v>
      </c>
      <c r="AM61" s="157">
        <v>0</v>
      </c>
      <c r="AN61" s="157">
        <v>0</v>
      </c>
      <c r="AO61" s="157">
        <v>0</v>
      </c>
      <c r="AP61" s="157">
        <v>0</v>
      </c>
      <c r="AQ61" s="157">
        <v>0</v>
      </c>
      <c r="AR61" s="157">
        <v>0</v>
      </c>
      <c r="AS61" s="157">
        <v>0</v>
      </c>
      <c r="AT61" s="157">
        <v>0</v>
      </c>
      <c r="AU61" s="158">
        <v>0</v>
      </c>
    </row>
    <row r="62" spans="1:47" x14ac:dyDescent="0.25">
      <c r="A62" s="129" t="s">
        <v>53</v>
      </c>
      <c r="B62" s="131">
        <v>58</v>
      </c>
      <c r="C62" s="131">
        <v>409</v>
      </c>
      <c r="D62" s="131">
        <v>0</v>
      </c>
      <c r="E62" s="156">
        <v>0</v>
      </c>
      <c r="F62" s="157">
        <v>66</v>
      </c>
      <c r="G62" s="157">
        <v>0</v>
      </c>
      <c r="H62" s="157">
        <v>2</v>
      </c>
      <c r="I62" s="157">
        <v>49</v>
      </c>
      <c r="J62" s="157">
        <v>0</v>
      </c>
      <c r="K62" s="157">
        <v>16</v>
      </c>
      <c r="L62" s="157">
        <v>186</v>
      </c>
      <c r="M62" s="157">
        <v>0</v>
      </c>
      <c r="N62" s="157">
        <v>5</v>
      </c>
      <c r="O62" s="157">
        <v>20</v>
      </c>
      <c r="P62" s="157">
        <v>0</v>
      </c>
      <c r="Q62" s="157">
        <v>1</v>
      </c>
      <c r="R62" s="157">
        <v>3</v>
      </c>
      <c r="S62" s="157">
        <v>0</v>
      </c>
      <c r="T62" s="157">
        <v>27</v>
      </c>
      <c r="U62" s="157">
        <v>46</v>
      </c>
      <c r="V62" s="157">
        <v>0</v>
      </c>
      <c r="W62" s="157">
        <v>0</v>
      </c>
      <c r="X62" s="157">
        <v>4</v>
      </c>
      <c r="Y62" s="157">
        <v>0</v>
      </c>
      <c r="Z62" s="157">
        <v>7</v>
      </c>
      <c r="AA62" s="157">
        <v>35</v>
      </c>
      <c r="AB62" s="157">
        <v>0</v>
      </c>
      <c r="AC62" s="157">
        <v>0</v>
      </c>
      <c r="AD62" s="157">
        <v>0</v>
      </c>
      <c r="AE62" s="157">
        <v>0</v>
      </c>
      <c r="AF62" s="157">
        <v>0</v>
      </c>
      <c r="AG62" s="157">
        <v>0</v>
      </c>
      <c r="AH62" s="157">
        <v>0</v>
      </c>
      <c r="AI62" s="157">
        <v>0</v>
      </c>
      <c r="AJ62" s="157">
        <v>0</v>
      </c>
      <c r="AK62" s="157">
        <v>0</v>
      </c>
      <c r="AL62" s="157">
        <v>0</v>
      </c>
      <c r="AM62" s="157">
        <v>0</v>
      </c>
      <c r="AN62" s="157">
        <v>0</v>
      </c>
      <c r="AO62" s="157">
        <v>0</v>
      </c>
      <c r="AP62" s="157">
        <v>0</v>
      </c>
      <c r="AQ62" s="157">
        <v>0</v>
      </c>
      <c r="AR62" s="157">
        <v>0</v>
      </c>
      <c r="AS62" s="157">
        <v>0</v>
      </c>
      <c r="AT62" s="157">
        <v>0</v>
      </c>
      <c r="AU62" s="158">
        <v>0</v>
      </c>
    </row>
    <row r="63" spans="1:47" x14ac:dyDescent="0.25">
      <c r="A63" s="129" t="s">
        <v>54</v>
      </c>
      <c r="B63" s="131">
        <v>19</v>
      </c>
      <c r="C63" s="131">
        <v>72</v>
      </c>
      <c r="D63" s="131">
        <v>0</v>
      </c>
      <c r="E63" s="156">
        <v>1</v>
      </c>
      <c r="F63" s="157">
        <v>20</v>
      </c>
      <c r="G63" s="157">
        <v>0</v>
      </c>
      <c r="H63" s="157">
        <v>1</v>
      </c>
      <c r="I63" s="157">
        <v>3</v>
      </c>
      <c r="J63" s="157">
        <v>0</v>
      </c>
      <c r="K63" s="157">
        <v>2</v>
      </c>
      <c r="L63" s="157">
        <v>25</v>
      </c>
      <c r="M63" s="157">
        <v>0</v>
      </c>
      <c r="N63" s="157">
        <v>2</v>
      </c>
      <c r="O63" s="157">
        <v>5</v>
      </c>
      <c r="P63" s="157">
        <v>0</v>
      </c>
      <c r="Q63" s="157">
        <v>0</v>
      </c>
      <c r="R63" s="157">
        <v>0</v>
      </c>
      <c r="S63" s="157">
        <v>0</v>
      </c>
      <c r="T63" s="157">
        <v>5</v>
      </c>
      <c r="U63" s="157">
        <v>3</v>
      </c>
      <c r="V63" s="157">
        <v>0</v>
      </c>
      <c r="W63" s="157">
        <v>2</v>
      </c>
      <c r="X63" s="157">
        <v>2</v>
      </c>
      <c r="Y63" s="157">
        <v>0</v>
      </c>
      <c r="Z63" s="157">
        <v>5</v>
      </c>
      <c r="AA63" s="157">
        <v>13</v>
      </c>
      <c r="AB63" s="157">
        <v>0</v>
      </c>
      <c r="AC63" s="157">
        <v>1</v>
      </c>
      <c r="AD63" s="157">
        <v>1</v>
      </c>
      <c r="AE63" s="157">
        <v>0</v>
      </c>
      <c r="AF63" s="157">
        <v>0</v>
      </c>
      <c r="AG63" s="157">
        <v>0</v>
      </c>
      <c r="AH63" s="157">
        <v>0</v>
      </c>
      <c r="AI63" s="157">
        <v>0</v>
      </c>
      <c r="AJ63" s="157">
        <v>0</v>
      </c>
      <c r="AK63" s="157">
        <v>0</v>
      </c>
      <c r="AL63" s="157">
        <v>0</v>
      </c>
      <c r="AM63" s="157">
        <v>0</v>
      </c>
      <c r="AN63" s="157">
        <v>0</v>
      </c>
      <c r="AO63" s="157">
        <v>0</v>
      </c>
      <c r="AP63" s="157">
        <v>0</v>
      </c>
      <c r="AQ63" s="157">
        <v>0</v>
      </c>
      <c r="AR63" s="157">
        <v>0</v>
      </c>
      <c r="AS63" s="157">
        <v>0</v>
      </c>
      <c r="AT63" s="157">
        <v>0</v>
      </c>
      <c r="AU63" s="158">
        <v>0</v>
      </c>
    </row>
    <row r="64" spans="1:47" x14ac:dyDescent="0.25">
      <c r="A64" s="129" t="s">
        <v>55</v>
      </c>
      <c r="B64" s="131">
        <v>14</v>
      </c>
      <c r="C64" s="131">
        <v>121</v>
      </c>
      <c r="D64" s="131">
        <v>0</v>
      </c>
      <c r="E64" s="156">
        <v>4</v>
      </c>
      <c r="F64" s="157">
        <v>17</v>
      </c>
      <c r="G64" s="157">
        <v>0</v>
      </c>
      <c r="H64" s="157">
        <v>0</v>
      </c>
      <c r="I64" s="157">
        <v>52</v>
      </c>
      <c r="J64" s="157">
        <v>0</v>
      </c>
      <c r="K64" s="157">
        <v>0</v>
      </c>
      <c r="L64" s="157">
        <v>23</v>
      </c>
      <c r="M64" s="157">
        <v>0</v>
      </c>
      <c r="N64" s="157">
        <v>0</v>
      </c>
      <c r="O64" s="157">
        <v>2</v>
      </c>
      <c r="P64" s="157">
        <v>0</v>
      </c>
      <c r="Q64" s="157">
        <v>6</v>
      </c>
      <c r="R64" s="157">
        <v>2</v>
      </c>
      <c r="S64" s="157">
        <v>0</v>
      </c>
      <c r="T64" s="157">
        <v>0</v>
      </c>
      <c r="U64" s="157">
        <v>0</v>
      </c>
      <c r="V64" s="157">
        <v>0</v>
      </c>
      <c r="W64" s="157">
        <v>0</v>
      </c>
      <c r="X64" s="157">
        <v>0</v>
      </c>
      <c r="Y64" s="157">
        <v>0</v>
      </c>
      <c r="Z64" s="157">
        <v>2</v>
      </c>
      <c r="AA64" s="157">
        <v>23</v>
      </c>
      <c r="AB64" s="157">
        <v>0</v>
      </c>
      <c r="AC64" s="157">
        <v>0</v>
      </c>
      <c r="AD64" s="157">
        <v>0</v>
      </c>
      <c r="AE64" s="157">
        <v>0</v>
      </c>
      <c r="AF64" s="157" t="s">
        <v>200</v>
      </c>
      <c r="AG64" s="157">
        <v>2</v>
      </c>
      <c r="AH64" s="157">
        <v>2</v>
      </c>
      <c r="AI64" s="157">
        <v>0</v>
      </c>
      <c r="AJ64" s="157">
        <v>0</v>
      </c>
      <c r="AK64" s="157">
        <v>0</v>
      </c>
      <c r="AL64" s="157">
        <v>0</v>
      </c>
      <c r="AM64" s="157">
        <v>0</v>
      </c>
      <c r="AN64" s="157">
        <v>0</v>
      </c>
      <c r="AO64" s="157">
        <v>0</v>
      </c>
      <c r="AP64" s="157">
        <v>0</v>
      </c>
      <c r="AQ64" s="157">
        <v>0</v>
      </c>
      <c r="AR64" s="157">
        <v>0</v>
      </c>
      <c r="AS64" s="157">
        <v>0</v>
      </c>
      <c r="AT64" s="157">
        <v>0</v>
      </c>
      <c r="AU64" s="158">
        <v>0</v>
      </c>
    </row>
    <row r="65" spans="1:47" x14ac:dyDescent="0.25">
      <c r="A65" s="129" t="s">
        <v>56</v>
      </c>
      <c r="B65" s="131">
        <v>17</v>
      </c>
      <c r="C65" s="131">
        <v>89</v>
      </c>
      <c r="D65" s="131">
        <v>0</v>
      </c>
      <c r="E65" s="156">
        <v>1</v>
      </c>
      <c r="F65" s="157">
        <v>2</v>
      </c>
      <c r="G65" s="157">
        <v>0</v>
      </c>
      <c r="H65" s="157">
        <v>0</v>
      </c>
      <c r="I65" s="157">
        <v>11</v>
      </c>
      <c r="J65" s="157">
        <v>0</v>
      </c>
      <c r="K65" s="157">
        <v>3</v>
      </c>
      <c r="L65" s="157">
        <v>39</v>
      </c>
      <c r="M65" s="157">
        <v>0</v>
      </c>
      <c r="N65" s="157">
        <v>1</v>
      </c>
      <c r="O65" s="157">
        <v>5</v>
      </c>
      <c r="P65" s="157">
        <v>0</v>
      </c>
      <c r="Q65" s="157">
        <v>1</v>
      </c>
      <c r="R65" s="157">
        <v>1</v>
      </c>
      <c r="S65" s="157">
        <v>0</v>
      </c>
      <c r="T65" s="157">
        <v>2</v>
      </c>
      <c r="U65" s="157">
        <v>0</v>
      </c>
      <c r="V65" s="157">
        <v>0</v>
      </c>
      <c r="W65" s="157">
        <v>0</v>
      </c>
      <c r="X65" s="157">
        <v>3</v>
      </c>
      <c r="Y65" s="157">
        <v>0</v>
      </c>
      <c r="Z65" s="157">
        <v>2</v>
      </c>
      <c r="AA65" s="157">
        <v>11</v>
      </c>
      <c r="AB65" s="157">
        <v>0</v>
      </c>
      <c r="AC65" s="157">
        <v>0</v>
      </c>
      <c r="AD65" s="157">
        <v>0</v>
      </c>
      <c r="AE65" s="157">
        <v>0</v>
      </c>
      <c r="AF65" s="157" t="s">
        <v>201</v>
      </c>
      <c r="AG65" s="157">
        <v>0</v>
      </c>
      <c r="AH65" s="157">
        <v>0</v>
      </c>
      <c r="AI65" s="157">
        <v>0</v>
      </c>
      <c r="AJ65" s="157" t="s">
        <v>202</v>
      </c>
      <c r="AK65" s="157">
        <v>1</v>
      </c>
      <c r="AL65" s="157">
        <v>1</v>
      </c>
      <c r="AM65" s="157">
        <v>0</v>
      </c>
      <c r="AN65" s="157" t="s">
        <v>203</v>
      </c>
      <c r="AO65" s="157">
        <v>2</v>
      </c>
      <c r="AP65" s="157">
        <v>12</v>
      </c>
      <c r="AQ65" s="157">
        <v>0</v>
      </c>
      <c r="AR65" s="157" t="s">
        <v>204</v>
      </c>
      <c r="AS65" s="157">
        <v>4</v>
      </c>
      <c r="AT65" s="157">
        <v>4</v>
      </c>
      <c r="AU65" s="158">
        <v>0</v>
      </c>
    </row>
    <row r="66" spans="1:47" x14ac:dyDescent="0.25">
      <c r="A66" s="129" t="s">
        <v>57</v>
      </c>
      <c r="B66" s="131">
        <v>35</v>
      </c>
      <c r="C66" s="131">
        <v>111</v>
      </c>
      <c r="D66" s="131">
        <v>0</v>
      </c>
      <c r="E66" s="156">
        <v>2</v>
      </c>
      <c r="F66" s="157">
        <v>18</v>
      </c>
      <c r="G66" s="157">
        <v>0</v>
      </c>
      <c r="H66" s="157">
        <v>1</v>
      </c>
      <c r="I66" s="157">
        <v>34</v>
      </c>
      <c r="J66" s="157">
        <v>0</v>
      </c>
      <c r="K66" s="157">
        <v>0</v>
      </c>
      <c r="L66" s="157">
        <v>3</v>
      </c>
      <c r="M66" s="157">
        <v>0</v>
      </c>
      <c r="N66" s="157">
        <v>3</v>
      </c>
      <c r="O66" s="157">
        <v>9</v>
      </c>
      <c r="P66" s="157">
        <v>0</v>
      </c>
      <c r="Q66" s="157">
        <v>0</v>
      </c>
      <c r="R66" s="157">
        <v>1</v>
      </c>
      <c r="S66" s="157">
        <v>0</v>
      </c>
      <c r="T66" s="157">
        <v>22</v>
      </c>
      <c r="U66" s="157">
        <v>24</v>
      </c>
      <c r="V66" s="157">
        <v>0</v>
      </c>
      <c r="W66" s="157">
        <v>2</v>
      </c>
      <c r="X66" s="157">
        <v>5</v>
      </c>
      <c r="Y66" s="157">
        <v>0</v>
      </c>
      <c r="Z66" s="157">
        <v>3</v>
      </c>
      <c r="AA66" s="157">
        <v>11</v>
      </c>
      <c r="AB66" s="157">
        <v>0</v>
      </c>
      <c r="AC66" s="157">
        <v>0</v>
      </c>
      <c r="AD66" s="157">
        <v>0</v>
      </c>
      <c r="AE66" s="157">
        <v>0</v>
      </c>
      <c r="AF66" s="157" t="s">
        <v>205</v>
      </c>
      <c r="AG66" s="157">
        <v>2</v>
      </c>
      <c r="AH66" s="157">
        <v>6</v>
      </c>
      <c r="AI66" s="157">
        <v>0</v>
      </c>
      <c r="AJ66" s="157" t="s">
        <v>206</v>
      </c>
      <c r="AK66" s="157">
        <v>0</v>
      </c>
      <c r="AL66" s="157">
        <v>0</v>
      </c>
      <c r="AM66" s="157">
        <v>0</v>
      </c>
      <c r="AN66" s="157" t="s">
        <v>207</v>
      </c>
      <c r="AO66" s="157">
        <v>0</v>
      </c>
      <c r="AP66" s="157">
        <v>0</v>
      </c>
      <c r="AQ66" s="157">
        <v>0</v>
      </c>
      <c r="AR66" s="157">
        <v>0</v>
      </c>
      <c r="AS66" s="157">
        <v>0</v>
      </c>
      <c r="AT66" s="157">
        <v>0</v>
      </c>
      <c r="AU66" s="158">
        <v>0</v>
      </c>
    </row>
    <row r="67" spans="1:47" x14ac:dyDescent="0.25">
      <c r="A67" s="129" t="s">
        <v>58</v>
      </c>
      <c r="B67" s="131">
        <v>1</v>
      </c>
      <c r="C67" s="131">
        <v>45</v>
      </c>
      <c r="D67" s="131">
        <v>0</v>
      </c>
      <c r="E67" s="156">
        <v>0</v>
      </c>
      <c r="F67" s="157">
        <v>7</v>
      </c>
      <c r="G67" s="157">
        <v>0</v>
      </c>
      <c r="H67" s="157">
        <v>1</v>
      </c>
      <c r="I67" s="157">
        <v>18</v>
      </c>
      <c r="J67" s="157">
        <v>0</v>
      </c>
      <c r="K67" s="157">
        <v>0</v>
      </c>
      <c r="L67" s="157">
        <v>16</v>
      </c>
      <c r="M67" s="157">
        <v>0</v>
      </c>
      <c r="N67" s="157">
        <v>0</v>
      </c>
      <c r="O67" s="157">
        <v>1</v>
      </c>
      <c r="P67" s="157">
        <v>0</v>
      </c>
      <c r="Q67" s="157">
        <v>0</v>
      </c>
      <c r="R67" s="157">
        <v>0</v>
      </c>
      <c r="S67" s="157">
        <v>0</v>
      </c>
      <c r="T67" s="157">
        <v>0</v>
      </c>
      <c r="U67" s="157">
        <v>0</v>
      </c>
      <c r="V67" s="157">
        <v>0</v>
      </c>
      <c r="W67" s="157">
        <v>0</v>
      </c>
      <c r="X67" s="157">
        <v>0</v>
      </c>
      <c r="Y67" s="157">
        <v>0</v>
      </c>
      <c r="Z67" s="157">
        <v>0</v>
      </c>
      <c r="AA67" s="157">
        <v>2</v>
      </c>
      <c r="AB67" s="157">
        <v>0</v>
      </c>
      <c r="AC67" s="157">
        <v>0</v>
      </c>
      <c r="AD67" s="157">
        <v>1</v>
      </c>
      <c r="AE67" s="157">
        <v>0</v>
      </c>
      <c r="AF67" s="157">
        <v>0</v>
      </c>
      <c r="AG67" s="157">
        <v>0</v>
      </c>
      <c r="AH67" s="157">
        <v>0</v>
      </c>
      <c r="AI67" s="157">
        <v>0</v>
      </c>
      <c r="AJ67" s="157">
        <v>0</v>
      </c>
      <c r="AK67" s="157">
        <v>0</v>
      </c>
      <c r="AL67" s="157">
        <v>0</v>
      </c>
      <c r="AM67" s="157">
        <v>0</v>
      </c>
      <c r="AN67" s="157">
        <v>0</v>
      </c>
      <c r="AO67" s="157">
        <v>0</v>
      </c>
      <c r="AP67" s="157">
        <v>0</v>
      </c>
      <c r="AQ67" s="157">
        <v>0</v>
      </c>
      <c r="AR67" s="157">
        <v>0</v>
      </c>
      <c r="AS67" s="157">
        <v>0</v>
      </c>
      <c r="AT67" s="157">
        <v>0</v>
      </c>
      <c r="AU67" s="158">
        <v>0</v>
      </c>
    </row>
    <row r="68" spans="1:47" x14ac:dyDescent="0.25">
      <c r="A68" s="129" t="s">
        <v>59</v>
      </c>
      <c r="B68" s="131">
        <v>33</v>
      </c>
      <c r="C68" s="131">
        <v>133</v>
      </c>
      <c r="D68" s="131">
        <v>0</v>
      </c>
      <c r="E68" s="156">
        <v>0</v>
      </c>
      <c r="F68" s="157">
        <v>15</v>
      </c>
      <c r="G68" s="157">
        <v>0</v>
      </c>
      <c r="H68" s="157">
        <v>9</v>
      </c>
      <c r="I68" s="157">
        <v>46</v>
      </c>
      <c r="J68" s="157">
        <v>0</v>
      </c>
      <c r="K68" s="157">
        <v>2</v>
      </c>
      <c r="L68" s="157">
        <v>15</v>
      </c>
      <c r="M68" s="157">
        <v>0</v>
      </c>
      <c r="N68" s="157">
        <v>1</v>
      </c>
      <c r="O68" s="157">
        <v>22</v>
      </c>
      <c r="P68" s="157">
        <v>0</v>
      </c>
      <c r="Q68" s="157">
        <v>0</v>
      </c>
      <c r="R68" s="157">
        <v>0</v>
      </c>
      <c r="S68" s="157">
        <v>0</v>
      </c>
      <c r="T68" s="157">
        <v>14</v>
      </c>
      <c r="U68" s="157">
        <v>10</v>
      </c>
      <c r="V68" s="157">
        <v>0</v>
      </c>
      <c r="W68" s="157">
        <v>2</v>
      </c>
      <c r="X68" s="157">
        <v>3</v>
      </c>
      <c r="Y68" s="157">
        <v>0</v>
      </c>
      <c r="Z68" s="157">
        <v>5</v>
      </c>
      <c r="AA68" s="157">
        <v>22</v>
      </c>
      <c r="AB68" s="157">
        <v>0</v>
      </c>
      <c r="AC68" s="157">
        <v>0</v>
      </c>
      <c r="AD68" s="157">
        <v>0</v>
      </c>
      <c r="AE68" s="157">
        <v>0</v>
      </c>
      <c r="AF68" s="157">
        <v>0</v>
      </c>
      <c r="AG68" s="157">
        <v>0</v>
      </c>
      <c r="AH68" s="157">
        <v>0</v>
      </c>
      <c r="AI68" s="157">
        <v>0</v>
      </c>
      <c r="AJ68" s="157">
        <v>0</v>
      </c>
      <c r="AK68" s="157">
        <v>0</v>
      </c>
      <c r="AL68" s="157">
        <v>0</v>
      </c>
      <c r="AM68" s="157">
        <v>0</v>
      </c>
      <c r="AN68" s="157">
        <v>0</v>
      </c>
      <c r="AO68" s="157">
        <v>0</v>
      </c>
      <c r="AP68" s="157">
        <v>0</v>
      </c>
      <c r="AQ68" s="157">
        <v>0</v>
      </c>
      <c r="AR68" s="157">
        <v>0</v>
      </c>
      <c r="AS68" s="157">
        <v>0</v>
      </c>
      <c r="AT68" s="157">
        <v>0</v>
      </c>
      <c r="AU68" s="158">
        <v>0</v>
      </c>
    </row>
    <row r="69" spans="1:47" x14ac:dyDescent="0.25">
      <c r="A69" s="129" t="s">
        <v>60</v>
      </c>
      <c r="B69" s="131">
        <v>4</v>
      </c>
      <c r="C69" s="131">
        <v>47</v>
      </c>
      <c r="D69" s="131">
        <v>0</v>
      </c>
      <c r="E69" s="156">
        <v>0</v>
      </c>
      <c r="F69" s="157">
        <v>12</v>
      </c>
      <c r="G69" s="157">
        <v>0</v>
      </c>
      <c r="H69" s="157">
        <v>0</v>
      </c>
      <c r="I69" s="157">
        <v>4</v>
      </c>
      <c r="J69" s="157">
        <v>0</v>
      </c>
      <c r="K69" s="157">
        <v>2</v>
      </c>
      <c r="L69" s="157">
        <v>21</v>
      </c>
      <c r="M69" s="157">
        <v>0</v>
      </c>
      <c r="N69" s="157">
        <v>0</v>
      </c>
      <c r="O69" s="157">
        <v>1</v>
      </c>
      <c r="P69" s="157">
        <v>0</v>
      </c>
      <c r="Q69" s="157">
        <v>0</v>
      </c>
      <c r="R69" s="157">
        <v>0</v>
      </c>
      <c r="S69" s="157">
        <v>0</v>
      </c>
      <c r="T69" s="157">
        <v>0</v>
      </c>
      <c r="U69" s="157">
        <v>0</v>
      </c>
      <c r="V69" s="157">
        <v>0</v>
      </c>
      <c r="W69" s="157">
        <v>1</v>
      </c>
      <c r="X69" s="157">
        <v>1</v>
      </c>
      <c r="Y69" s="157">
        <v>0</v>
      </c>
      <c r="Z69" s="157">
        <v>1</v>
      </c>
      <c r="AA69" s="157">
        <v>8</v>
      </c>
      <c r="AB69" s="157">
        <v>0</v>
      </c>
      <c r="AC69" s="157">
        <v>0</v>
      </c>
      <c r="AD69" s="157">
        <v>0</v>
      </c>
      <c r="AE69" s="157">
        <v>0</v>
      </c>
      <c r="AF69" s="157">
        <v>0</v>
      </c>
      <c r="AG69" s="157">
        <v>0</v>
      </c>
      <c r="AH69" s="157">
        <v>0</v>
      </c>
      <c r="AI69" s="157">
        <v>0</v>
      </c>
      <c r="AJ69" s="157">
        <v>0</v>
      </c>
      <c r="AK69" s="157">
        <v>0</v>
      </c>
      <c r="AL69" s="157">
        <v>0</v>
      </c>
      <c r="AM69" s="157">
        <v>0</v>
      </c>
      <c r="AN69" s="157">
        <v>0</v>
      </c>
      <c r="AO69" s="157">
        <v>0</v>
      </c>
      <c r="AP69" s="157">
        <v>0</v>
      </c>
      <c r="AQ69" s="157">
        <v>0</v>
      </c>
      <c r="AR69" s="157">
        <v>0</v>
      </c>
      <c r="AS69" s="157">
        <v>0</v>
      </c>
      <c r="AT69" s="157">
        <v>0</v>
      </c>
      <c r="AU69" s="158">
        <v>0</v>
      </c>
    </row>
    <row r="70" spans="1:47" x14ac:dyDescent="0.25">
      <c r="A70" s="129" t="s">
        <v>61</v>
      </c>
      <c r="B70" s="131">
        <v>2</v>
      </c>
      <c r="C70" s="131">
        <v>29</v>
      </c>
      <c r="D70" s="131">
        <v>0</v>
      </c>
      <c r="E70" s="156">
        <v>1</v>
      </c>
      <c r="F70" s="157">
        <v>9</v>
      </c>
      <c r="G70" s="157">
        <v>0</v>
      </c>
      <c r="H70" s="157">
        <v>0</v>
      </c>
      <c r="I70" s="157">
        <v>0</v>
      </c>
      <c r="J70" s="157">
        <v>0</v>
      </c>
      <c r="K70" s="157">
        <v>0</v>
      </c>
      <c r="L70" s="157">
        <v>12</v>
      </c>
      <c r="M70" s="157">
        <v>0</v>
      </c>
      <c r="N70" s="157">
        <v>0</v>
      </c>
      <c r="O70" s="157">
        <v>1</v>
      </c>
      <c r="P70" s="157">
        <v>0</v>
      </c>
      <c r="Q70" s="157">
        <v>0</v>
      </c>
      <c r="R70" s="157">
        <v>0</v>
      </c>
      <c r="S70" s="157">
        <v>0</v>
      </c>
      <c r="T70" s="157">
        <v>0</v>
      </c>
      <c r="U70" s="157">
        <v>1</v>
      </c>
      <c r="V70" s="157">
        <v>0</v>
      </c>
      <c r="W70" s="157">
        <v>0</v>
      </c>
      <c r="X70" s="157">
        <v>1</v>
      </c>
      <c r="Y70" s="157">
        <v>0</v>
      </c>
      <c r="Z70" s="157">
        <v>1</v>
      </c>
      <c r="AA70" s="157">
        <v>5</v>
      </c>
      <c r="AB70" s="157">
        <v>0</v>
      </c>
      <c r="AC70" s="157">
        <v>0</v>
      </c>
      <c r="AD70" s="157">
        <v>0</v>
      </c>
      <c r="AE70" s="157">
        <v>0</v>
      </c>
      <c r="AF70" s="157">
        <v>0</v>
      </c>
      <c r="AG70" s="157">
        <v>0</v>
      </c>
      <c r="AH70" s="157">
        <v>0</v>
      </c>
      <c r="AI70" s="157">
        <v>0</v>
      </c>
      <c r="AJ70" s="157">
        <v>0</v>
      </c>
      <c r="AK70" s="157">
        <v>0</v>
      </c>
      <c r="AL70" s="157">
        <v>0</v>
      </c>
      <c r="AM70" s="157">
        <v>0</v>
      </c>
      <c r="AN70" s="157">
        <v>0</v>
      </c>
      <c r="AO70" s="157">
        <v>0</v>
      </c>
      <c r="AP70" s="157">
        <v>0</v>
      </c>
      <c r="AQ70" s="157">
        <v>0</v>
      </c>
      <c r="AR70" s="157">
        <v>0</v>
      </c>
      <c r="AS70" s="157">
        <v>0</v>
      </c>
      <c r="AT70" s="157">
        <v>0</v>
      </c>
      <c r="AU70" s="158">
        <v>0</v>
      </c>
    </row>
    <row r="71" spans="1:47" x14ac:dyDescent="0.25">
      <c r="A71" s="129" t="s">
        <v>62</v>
      </c>
      <c r="B71" s="131">
        <v>16</v>
      </c>
      <c r="C71" s="131">
        <v>51</v>
      </c>
      <c r="D71" s="131">
        <v>0</v>
      </c>
      <c r="E71" s="156">
        <v>0</v>
      </c>
      <c r="F71" s="157">
        <v>2</v>
      </c>
      <c r="G71" s="157">
        <v>0</v>
      </c>
      <c r="H71" s="157">
        <v>1</v>
      </c>
      <c r="I71" s="157">
        <v>10</v>
      </c>
      <c r="J71" s="157">
        <v>0</v>
      </c>
      <c r="K71" s="157">
        <v>0</v>
      </c>
      <c r="L71" s="157">
        <v>6</v>
      </c>
      <c r="M71" s="157">
        <v>0</v>
      </c>
      <c r="N71" s="157">
        <v>2</v>
      </c>
      <c r="O71" s="157">
        <v>7</v>
      </c>
      <c r="P71" s="157">
        <v>0</v>
      </c>
      <c r="Q71" s="157">
        <v>0</v>
      </c>
      <c r="R71" s="157">
        <v>0</v>
      </c>
      <c r="S71" s="157">
        <v>0</v>
      </c>
      <c r="T71" s="157">
        <v>6</v>
      </c>
      <c r="U71" s="157">
        <v>7</v>
      </c>
      <c r="V71" s="157">
        <v>0</v>
      </c>
      <c r="W71" s="157">
        <v>2</v>
      </c>
      <c r="X71" s="157">
        <v>0</v>
      </c>
      <c r="Y71" s="157">
        <v>0</v>
      </c>
      <c r="Z71" s="157">
        <v>5</v>
      </c>
      <c r="AA71" s="157">
        <v>16</v>
      </c>
      <c r="AB71" s="157">
        <v>0</v>
      </c>
      <c r="AC71" s="157">
        <v>0</v>
      </c>
      <c r="AD71" s="157">
        <v>2</v>
      </c>
      <c r="AE71" s="157">
        <v>0</v>
      </c>
      <c r="AF71" s="157" t="s">
        <v>208</v>
      </c>
      <c r="AG71" s="157">
        <v>0</v>
      </c>
      <c r="AH71" s="157">
        <v>1</v>
      </c>
      <c r="AI71" s="157">
        <v>0</v>
      </c>
      <c r="AJ71" s="157">
        <v>0</v>
      </c>
      <c r="AK71" s="157">
        <v>0</v>
      </c>
      <c r="AL71" s="157">
        <v>0</v>
      </c>
      <c r="AM71" s="157">
        <v>0</v>
      </c>
      <c r="AN71" s="157">
        <v>0</v>
      </c>
      <c r="AO71" s="157">
        <v>0</v>
      </c>
      <c r="AP71" s="157">
        <v>0</v>
      </c>
      <c r="AQ71" s="157">
        <v>0</v>
      </c>
      <c r="AR71" s="157">
        <v>0</v>
      </c>
      <c r="AS71" s="157">
        <v>0</v>
      </c>
      <c r="AT71" s="157">
        <v>0</v>
      </c>
      <c r="AU71" s="158">
        <v>0</v>
      </c>
    </row>
    <row r="72" spans="1:47" x14ac:dyDescent="0.25">
      <c r="A72" s="129" t="s">
        <v>63</v>
      </c>
      <c r="B72" s="131">
        <v>18</v>
      </c>
      <c r="C72" s="131">
        <v>88</v>
      </c>
      <c r="D72" s="131">
        <v>0</v>
      </c>
      <c r="E72" s="156">
        <v>1</v>
      </c>
      <c r="F72" s="157">
        <v>7</v>
      </c>
      <c r="G72" s="157">
        <v>0</v>
      </c>
      <c r="H72" s="157">
        <v>2</v>
      </c>
      <c r="I72" s="157">
        <v>10</v>
      </c>
      <c r="J72" s="157">
        <v>0</v>
      </c>
      <c r="K72" s="157">
        <v>1</v>
      </c>
      <c r="L72" s="157">
        <v>34</v>
      </c>
      <c r="M72" s="157">
        <v>0</v>
      </c>
      <c r="N72" s="157">
        <v>4</v>
      </c>
      <c r="O72" s="157">
        <v>18</v>
      </c>
      <c r="P72" s="157">
        <v>0</v>
      </c>
      <c r="Q72" s="157">
        <v>6</v>
      </c>
      <c r="R72" s="157">
        <v>0</v>
      </c>
      <c r="S72" s="157">
        <v>0</v>
      </c>
      <c r="T72" s="157">
        <v>3</v>
      </c>
      <c r="U72" s="157">
        <v>8</v>
      </c>
      <c r="V72" s="157">
        <v>0</v>
      </c>
      <c r="W72" s="157">
        <v>0</v>
      </c>
      <c r="X72" s="157">
        <v>1</v>
      </c>
      <c r="Y72" s="157">
        <v>0</v>
      </c>
      <c r="Z72" s="157">
        <v>1</v>
      </c>
      <c r="AA72" s="157">
        <v>10</v>
      </c>
      <c r="AB72" s="157">
        <v>0</v>
      </c>
      <c r="AC72" s="157">
        <v>0</v>
      </c>
      <c r="AD72" s="157">
        <v>0</v>
      </c>
      <c r="AE72" s="157">
        <v>0</v>
      </c>
      <c r="AF72" s="157">
        <v>0</v>
      </c>
      <c r="AG72" s="157">
        <v>0</v>
      </c>
      <c r="AH72" s="157">
        <v>0</v>
      </c>
      <c r="AI72" s="157">
        <v>0</v>
      </c>
      <c r="AJ72" s="157">
        <v>0</v>
      </c>
      <c r="AK72" s="157">
        <v>0</v>
      </c>
      <c r="AL72" s="157">
        <v>0</v>
      </c>
      <c r="AM72" s="157">
        <v>0</v>
      </c>
      <c r="AN72" s="157">
        <v>0</v>
      </c>
      <c r="AO72" s="157">
        <v>0</v>
      </c>
      <c r="AP72" s="157">
        <v>0</v>
      </c>
      <c r="AQ72" s="157">
        <v>0</v>
      </c>
      <c r="AR72" s="157">
        <v>0</v>
      </c>
      <c r="AS72" s="157">
        <v>0</v>
      </c>
      <c r="AT72" s="157">
        <v>0</v>
      </c>
      <c r="AU72" s="158">
        <v>0</v>
      </c>
    </row>
    <row r="73" spans="1:47" x14ac:dyDescent="0.25">
      <c r="A73" s="129" t="s">
        <v>64</v>
      </c>
      <c r="B73" s="131">
        <v>94</v>
      </c>
      <c r="C73" s="131">
        <v>225</v>
      </c>
      <c r="D73" s="131">
        <v>0</v>
      </c>
      <c r="E73" s="156">
        <v>1</v>
      </c>
      <c r="F73" s="157">
        <v>26</v>
      </c>
      <c r="G73" s="157">
        <v>0</v>
      </c>
      <c r="H73" s="157">
        <v>1</v>
      </c>
      <c r="I73" s="157">
        <v>44</v>
      </c>
      <c r="J73" s="157">
        <v>0</v>
      </c>
      <c r="K73" s="157">
        <v>18</v>
      </c>
      <c r="L73" s="157">
        <v>41</v>
      </c>
      <c r="M73" s="157">
        <v>0</v>
      </c>
      <c r="N73" s="157">
        <v>65</v>
      </c>
      <c r="O73" s="157">
        <v>95</v>
      </c>
      <c r="P73" s="157">
        <v>0</v>
      </c>
      <c r="Q73" s="157">
        <v>6</v>
      </c>
      <c r="R73" s="157">
        <v>1</v>
      </c>
      <c r="S73" s="157">
        <v>0</v>
      </c>
      <c r="T73" s="157">
        <v>1</v>
      </c>
      <c r="U73" s="157">
        <v>1</v>
      </c>
      <c r="V73" s="157">
        <v>0</v>
      </c>
      <c r="W73" s="157">
        <v>0</v>
      </c>
      <c r="X73" s="157">
        <v>0</v>
      </c>
      <c r="Y73" s="157">
        <v>0</v>
      </c>
      <c r="Z73" s="157">
        <v>2</v>
      </c>
      <c r="AA73" s="157">
        <v>17</v>
      </c>
      <c r="AB73" s="157">
        <v>0</v>
      </c>
      <c r="AC73" s="157">
        <v>0</v>
      </c>
      <c r="AD73" s="157">
        <v>0</v>
      </c>
      <c r="AE73" s="157">
        <v>0</v>
      </c>
      <c r="AF73" s="157">
        <v>0</v>
      </c>
      <c r="AG73" s="157">
        <v>0</v>
      </c>
      <c r="AH73" s="157">
        <v>0</v>
      </c>
      <c r="AI73" s="157">
        <v>0</v>
      </c>
      <c r="AJ73" s="157">
        <v>0</v>
      </c>
      <c r="AK73" s="157">
        <v>0</v>
      </c>
      <c r="AL73" s="157">
        <v>0</v>
      </c>
      <c r="AM73" s="157">
        <v>0</v>
      </c>
      <c r="AN73" s="157">
        <v>0</v>
      </c>
      <c r="AO73" s="157">
        <v>0</v>
      </c>
      <c r="AP73" s="157">
        <v>0</v>
      </c>
      <c r="AQ73" s="157">
        <v>0</v>
      </c>
      <c r="AR73" s="157">
        <v>0</v>
      </c>
      <c r="AS73" s="157">
        <v>0</v>
      </c>
      <c r="AT73" s="157">
        <v>0</v>
      </c>
      <c r="AU73" s="158">
        <v>0</v>
      </c>
    </row>
    <row r="74" spans="1:47" x14ac:dyDescent="0.25">
      <c r="A74" s="129" t="s">
        <v>65</v>
      </c>
      <c r="B74" s="131">
        <v>4</v>
      </c>
      <c r="C74" s="131">
        <v>20</v>
      </c>
      <c r="D74" s="131">
        <v>0</v>
      </c>
      <c r="E74" s="156">
        <v>1</v>
      </c>
      <c r="F74" s="157">
        <v>14</v>
      </c>
      <c r="G74" s="157">
        <v>0</v>
      </c>
      <c r="H74" s="157">
        <v>1</v>
      </c>
      <c r="I74" s="157">
        <v>3</v>
      </c>
      <c r="J74" s="157">
        <v>0</v>
      </c>
      <c r="K74" s="157">
        <v>0</v>
      </c>
      <c r="L74" s="157">
        <v>0</v>
      </c>
      <c r="M74" s="157">
        <v>0</v>
      </c>
      <c r="N74" s="157">
        <v>0</v>
      </c>
      <c r="O74" s="157">
        <v>0</v>
      </c>
      <c r="P74" s="157">
        <v>0</v>
      </c>
      <c r="Q74" s="157">
        <v>2</v>
      </c>
      <c r="R74" s="157">
        <v>2</v>
      </c>
      <c r="S74" s="157">
        <v>0</v>
      </c>
      <c r="T74" s="157">
        <v>0</v>
      </c>
      <c r="U74" s="157">
        <v>0</v>
      </c>
      <c r="V74" s="157">
        <v>0</v>
      </c>
      <c r="W74" s="157">
        <v>0</v>
      </c>
      <c r="X74" s="157">
        <v>0</v>
      </c>
      <c r="Y74" s="157">
        <v>0</v>
      </c>
      <c r="Z74" s="157">
        <v>0</v>
      </c>
      <c r="AA74" s="157">
        <v>0</v>
      </c>
      <c r="AB74" s="157">
        <v>0</v>
      </c>
      <c r="AC74" s="157">
        <v>0</v>
      </c>
      <c r="AD74" s="157">
        <v>1</v>
      </c>
      <c r="AE74" s="157">
        <v>0</v>
      </c>
      <c r="AF74" s="157">
        <v>0</v>
      </c>
      <c r="AG74" s="157">
        <v>0</v>
      </c>
      <c r="AH74" s="157">
        <v>0</v>
      </c>
      <c r="AI74" s="157">
        <v>0</v>
      </c>
      <c r="AJ74" s="157">
        <v>0</v>
      </c>
      <c r="AK74" s="157">
        <v>0</v>
      </c>
      <c r="AL74" s="157">
        <v>0</v>
      </c>
      <c r="AM74" s="157">
        <v>0</v>
      </c>
      <c r="AN74" s="157">
        <v>0</v>
      </c>
      <c r="AO74" s="157">
        <v>0</v>
      </c>
      <c r="AP74" s="157">
        <v>0</v>
      </c>
      <c r="AQ74" s="157">
        <v>0</v>
      </c>
      <c r="AR74" s="157">
        <v>0</v>
      </c>
      <c r="AS74" s="157">
        <v>0</v>
      </c>
      <c r="AT74" s="157">
        <v>0</v>
      </c>
      <c r="AU74" s="158">
        <v>0</v>
      </c>
    </row>
    <row r="75" spans="1:47" x14ac:dyDescent="0.25">
      <c r="A75" s="129" t="s">
        <v>66</v>
      </c>
      <c r="B75" s="131">
        <v>27</v>
      </c>
      <c r="C75" s="131">
        <v>148.80000000000001</v>
      </c>
      <c r="D75" s="131">
        <v>0</v>
      </c>
      <c r="E75" s="156">
        <v>6</v>
      </c>
      <c r="F75" s="157">
        <v>49</v>
      </c>
      <c r="G75" s="157">
        <v>0</v>
      </c>
      <c r="H75" s="157">
        <v>2</v>
      </c>
      <c r="I75" s="157">
        <v>40</v>
      </c>
      <c r="J75" s="157">
        <v>0</v>
      </c>
      <c r="K75" s="157">
        <v>4</v>
      </c>
      <c r="L75" s="157">
        <v>29</v>
      </c>
      <c r="M75" s="157">
        <v>0</v>
      </c>
      <c r="N75" s="157">
        <v>5</v>
      </c>
      <c r="O75" s="157">
        <v>5</v>
      </c>
      <c r="P75" s="157">
        <v>0</v>
      </c>
      <c r="Q75" s="157">
        <v>5</v>
      </c>
      <c r="R75" s="157">
        <v>1</v>
      </c>
      <c r="S75" s="157">
        <v>0</v>
      </c>
      <c r="T75" s="157">
        <v>2</v>
      </c>
      <c r="U75" s="157">
        <v>4</v>
      </c>
      <c r="V75" s="157">
        <v>0</v>
      </c>
      <c r="W75" s="157">
        <v>1</v>
      </c>
      <c r="X75" s="157">
        <v>3</v>
      </c>
      <c r="Y75" s="157">
        <v>0</v>
      </c>
      <c r="Z75" s="157">
        <v>2</v>
      </c>
      <c r="AA75" s="157">
        <v>17</v>
      </c>
      <c r="AB75" s="157">
        <v>0</v>
      </c>
      <c r="AC75" s="157">
        <v>0</v>
      </c>
      <c r="AD75" s="157">
        <v>0</v>
      </c>
      <c r="AE75" s="157">
        <v>0</v>
      </c>
      <c r="AF75" s="157" t="s">
        <v>209</v>
      </c>
      <c r="AG75" s="157">
        <v>0</v>
      </c>
      <c r="AH75" s="157">
        <v>0.8</v>
      </c>
      <c r="AI75" s="157">
        <v>0</v>
      </c>
      <c r="AJ75" s="157">
        <v>0</v>
      </c>
      <c r="AK75" s="157">
        <v>0</v>
      </c>
      <c r="AL75" s="157">
        <v>0</v>
      </c>
      <c r="AM75" s="157">
        <v>0</v>
      </c>
      <c r="AN75" s="157">
        <v>0</v>
      </c>
      <c r="AO75" s="157">
        <v>0</v>
      </c>
      <c r="AP75" s="157">
        <v>0</v>
      </c>
      <c r="AQ75" s="157">
        <v>0</v>
      </c>
      <c r="AR75" s="157">
        <v>0</v>
      </c>
      <c r="AS75" s="157">
        <v>0</v>
      </c>
      <c r="AT75" s="157">
        <v>0</v>
      </c>
      <c r="AU75" s="158">
        <v>0</v>
      </c>
    </row>
    <row r="76" spans="1:47" x14ac:dyDescent="0.25">
      <c r="A76" s="129" t="s">
        <v>67</v>
      </c>
      <c r="B76" s="131">
        <v>11</v>
      </c>
      <c r="C76" s="131">
        <v>76</v>
      </c>
      <c r="D76" s="131">
        <v>0</v>
      </c>
      <c r="E76" s="156">
        <v>0</v>
      </c>
      <c r="F76" s="157">
        <v>16</v>
      </c>
      <c r="G76" s="157">
        <v>0</v>
      </c>
      <c r="H76" s="157">
        <v>1</v>
      </c>
      <c r="I76" s="157">
        <v>9</v>
      </c>
      <c r="J76" s="157">
        <v>0</v>
      </c>
      <c r="K76" s="157">
        <v>0</v>
      </c>
      <c r="L76" s="157">
        <v>27</v>
      </c>
      <c r="M76" s="157">
        <v>0</v>
      </c>
      <c r="N76" s="157">
        <v>10</v>
      </c>
      <c r="O76" s="157">
        <v>17</v>
      </c>
      <c r="P76" s="157">
        <v>0</v>
      </c>
      <c r="Q76" s="157">
        <v>0</v>
      </c>
      <c r="R76" s="157">
        <v>0</v>
      </c>
      <c r="S76" s="157">
        <v>0</v>
      </c>
      <c r="T76" s="157">
        <v>0</v>
      </c>
      <c r="U76" s="157">
        <v>0</v>
      </c>
      <c r="V76" s="157">
        <v>0</v>
      </c>
      <c r="W76" s="157">
        <v>0</v>
      </c>
      <c r="X76" s="157">
        <v>0</v>
      </c>
      <c r="Y76" s="157">
        <v>0</v>
      </c>
      <c r="Z76" s="157">
        <v>0</v>
      </c>
      <c r="AA76" s="157">
        <v>7</v>
      </c>
      <c r="AB76" s="157">
        <v>0</v>
      </c>
      <c r="AC76" s="157">
        <v>0</v>
      </c>
      <c r="AD76" s="157">
        <v>0</v>
      </c>
      <c r="AE76" s="157">
        <v>0</v>
      </c>
      <c r="AF76" s="157">
        <v>0</v>
      </c>
      <c r="AG76" s="157">
        <v>0</v>
      </c>
      <c r="AH76" s="157">
        <v>0</v>
      </c>
      <c r="AI76" s="157">
        <v>0</v>
      </c>
      <c r="AJ76" s="157">
        <v>0</v>
      </c>
      <c r="AK76" s="157">
        <v>0</v>
      </c>
      <c r="AL76" s="157">
        <v>0</v>
      </c>
      <c r="AM76" s="157">
        <v>0</v>
      </c>
      <c r="AN76" s="157">
        <v>0</v>
      </c>
      <c r="AO76" s="157">
        <v>0</v>
      </c>
      <c r="AP76" s="157">
        <v>0</v>
      </c>
      <c r="AQ76" s="157">
        <v>0</v>
      </c>
      <c r="AR76" s="157">
        <v>0</v>
      </c>
      <c r="AS76" s="157">
        <v>0</v>
      </c>
      <c r="AT76" s="157">
        <v>0</v>
      </c>
      <c r="AU76" s="158">
        <v>0</v>
      </c>
    </row>
    <row r="77" spans="1:47" x14ac:dyDescent="0.25">
      <c r="A77" s="129" t="s">
        <v>68</v>
      </c>
      <c r="B77" s="131">
        <v>10</v>
      </c>
      <c r="C77" s="131">
        <v>39</v>
      </c>
      <c r="D77" s="131">
        <v>0</v>
      </c>
      <c r="E77" s="156">
        <v>1</v>
      </c>
      <c r="F77" s="157">
        <v>14</v>
      </c>
      <c r="G77" s="157">
        <v>0</v>
      </c>
      <c r="H77" s="157">
        <v>1</v>
      </c>
      <c r="I77" s="157">
        <v>15</v>
      </c>
      <c r="J77" s="157">
        <v>0</v>
      </c>
      <c r="K77" s="157">
        <v>0</v>
      </c>
      <c r="L77" s="157">
        <v>1</v>
      </c>
      <c r="M77" s="157">
        <v>0</v>
      </c>
      <c r="N77" s="157">
        <v>7</v>
      </c>
      <c r="O77" s="157">
        <v>2</v>
      </c>
      <c r="P77" s="157">
        <v>0</v>
      </c>
      <c r="Q77" s="157">
        <v>0</v>
      </c>
      <c r="R77" s="157">
        <v>0</v>
      </c>
      <c r="S77" s="157">
        <v>0</v>
      </c>
      <c r="T77" s="157">
        <v>0</v>
      </c>
      <c r="U77" s="157">
        <v>0</v>
      </c>
      <c r="V77" s="157">
        <v>0</v>
      </c>
      <c r="W77" s="157">
        <v>1</v>
      </c>
      <c r="X77" s="157">
        <v>0</v>
      </c>
      <c r="Y77" s="157">
        <v>0</v>
      </c>
      <c r="Z77" s="157">
        <v>0</v>
      </c>
      <c r="AA77" s="157">
        <v>5</v>
      </c>
      <c r="AB77" s="157">
        <v>0</v>
      </c>
      <c r="AC77" s="157">
        <v>0</v>
      </c>
      <c r="AD77" s="157">
        <v>2</v>
      </c>
      <c r="AE77" s="157">
        <v>0</v>
      </c>
      <c r="AF77" s="157">
        <v>0</v>
      </c>
      <c r="AG77" s="157">
        <v>0</v>
      </c>
      <c r="AH77" s="157">
        <v>0</v>
      </c>
      <c r="AI77" s="157">
        <v>0</v>
      </c>
      <c r="AJ77" s="157">
        <v>0</v>
      </c>
      <c r="AK77" s="157">
        <v>0</v>
      </c>
      <c r="AL77" s="157">
        <v>0</v>
      </c>
      <c r="AM77" s="157">
        <v>0</v>
      </c>
      <c r="AN77" s="157">
        <v>0</v>
      </c>
      <c r="AO77" s="157">
        <v>0</v>
      </c>
      <c r="AP77" s="157">
        <v>0</v>
      </c>
      <c r="AQ77" s="157">
        <v>0</v>
      </c>
      <c r="AR77" s="157">
        <v>0</v>
      </c>
      <c r="AS77" s="157">
        <v>0</v>
      </c>
      <c r="AT77" s="157">
        <v>0</v>
      </c>
      <c r="AU77" s="158">
        <v>0</v>
      </c>
    </row>
    <row r="78" spans="1:47" x14ac:dyDescent="0.25">
      <c r="A78" s="129" t="s">
        <v>69</v>
      </c>
      <c r="B78" s="131">
        <v>13</v>
      </c>
      <c r="C78" s="131">
        <v>109</v>
      </c>
      <c r="D78" s="131">
        <v>0</v>
      </c>
      <c r="E78" s="156">
        <v>3</v>
      </c>
      <c r="F78" s="157">
        <v>17</v>
      </c>
      <c r="G78" s="157">
        <v>0</v>
      </c>
      <c r="H78" s="157">
        <v>1</v>
      </c>
      <c r="I78" s="157">
        <v>20</v>
      </c>
      <c r="J78" s="157">
        <v>0</v>
      </c>
      <c r="K78" s="157">
        <v>2</v>
      </c>
      <c r="L78" s="157">
        <v>43</v>
      </c>
      <c r="M78" s="157">
        <v>0</v>
      </c>
      <c r="N78" s="157">
        <v>2</v>
      </c>
      <c r="O78" s="157">
        <v>23</v>
      </c>
      <c r="P78" s="157">
        <v>0</v>
      </c>
      <c r="Q78" s="157">
        <v>1</v>
      </c>
      <c r="R78" s="157">
        <v>1</v>
      </c>
      <c r="S78" s="157">
        <v>0</v>
      </c>
      <c r="T78" s="157">
        <v>0</v>
      </c>
      <c r="U78" s="157">
        <v>0</v>
      </c>
      <c r="V78" s="157">
        <v>0</v>
      </c>
      <c r="W78" s="157">
        <v>0</v>
      </c>
      <c r="X78" s="157">
        <v>3</v>
      </c>
      <c r="Y78" s="157">
        <v>0</v>
      </c>
      <c r="Z78" s="157">
        <v>3</v>
      </c>
      <c r="AA78" s="157">
        <v>1</v>
      </c>
      <c r="AB78" s="157">
        <v>0</v>
      </c>
      <c r="AC78" s="157">
        <v>1</v>
      </c>
      <c r="AD78" s="157">
        <v>1</v>
      </c>
      <c r="AE78" s="157">
        <v>0</v>
      </c>
      <c r="AF78" s="157">
        <v>0</v>
      </c>
      <c r="AG78" s="157">
        <v>0</v>
      </c>
      <c r="AH78" s="157">
        <v>0</v>
      </c>
      <c r="AI78" s="157">
        <v>0</v>
      </c>
      <c r="AJ78" s="157">
        <v>0</v>
      </c>
      <c r="AK78" s="157">
        <v>0</v>
      </c>
      <c r="AL78" s="157">
        <v>0</v>
      </c>
      <c r="AM78" s="157">
        <v>0</v>
      </c>
      <c r="AN78" s="157">
        <v>0</v>
      </c>
      <c r="AO78" s="157">
        <v>0</v>
      </c>
      <c r="AP78" s="157">
        <v>0</v>
      </c>
      <c r="AQ78" s="157">
        <v>0</v>
      </c>
      <c r="AR78" s="157">
        <v>0</v>
      </c>
      <c r="AS78" s="157">
        <v>0</v>
      </c>
      <c r="AT78" s="157">
        <v>0</v>
      </c>
      <c r="AU78" s="158">
        <v>0</v>
      </c>
    </row>
    <row r="79" spans="1:47" x14ac:dyDescent="0.25">
      <c r="A79" s="129" t="s">
        <v>70</v>
      </c>
      <c r="B79" s="131">
        <v>52</v>
      </c>
      <c r="C79" s="131">
        <v>213</v>
      </c>
      <c r="D79" s="131">
        <v>0</v>
      </c>
      <c r="E79" s="156">
        <v>0</v>
      </c>
      <c r="F79" s="157">
        <v>0</v>
      </c>
      <c r="G79" s="157">
        <v>0</v>
      </c>
      <c r="H79" s="157">
        <v>0</v>
      </c>
      <c r="I79" s="157">
        <v>0</v>
      </c>
      <c r="J79" s="157">
        <v>0</v>
      </c>
      <c r="K79" s="157">
        <v>0</v>
      </c>
      <c r="L79" s="157">
        <v>0</v>
      </c>
      <c r="M79" s="157">
        <v>0</v>
      </c>
      <c r="N79" s="157">
        <v>0</v>
      </c>
      <c r="O79" s="157">
        <v>0</v>
      </c>
      <c r="P79" s="157">
        <v>0</v>
      </c>
      <c r="Q79" s="157">
        <v>0</v>
      </c>
      <c r="R79" s="157">
        <v>0</v>
      </c>
      <c r="S79" s="157">
        <v>0</v>
      </c>
      <c r="T79" s="157">
        <v>0</v>
      </c>
      <c r="U79" s="157">
        <v>0</v>
      </c>
      <c r="V79" s="157">
        <v>0</v>
      </c>
      <c r="W79" s="157">
        <v>0</v>
      </c>
      <c r="X79" s="157">
        <v>0</v>
      </c>
      <c r="Y79" s="157">
        <v>0</v>
      </c>
      <c r="Z79" s="157">
        <v>0</v>
      </c>
      <c r="AA79" s="157">
        <v>0</v>
      </c>
      <c r="AB79" s="157">
        <v>0</v>
      </c>
      <c r="AC79" s="157">
        <v>0</v>
      </c>
      <c r="AD79" s="157">
        <v>0</v>
      </c>
      <c r="AE79" s="157">
        <v>0</v>
      </c>
      <c r="AF79" s="157" t="s">
        <v>210</v>
      </c>
      <c r="AG79" s="157">
        <v>4</v>
      </c>
      <c r="AH79" s="157">
        <v>25</v>
      </c>
      <c r="AI79" s="157">
        <v>0</v>
      </c>
      <c r="AJ79" s="157" t="s">
        <v>211</v>
      </c>
      <c r="AK79" s="157">
        <v>18</v>
      </c>
      <c r="AL79" s="157">
        <v>144</v>
      </c>
      <c r="AM79" s="157">
        <v>0</v>
      </c>
      <c r="AN79" s="157" t="s">
        <v>212</v>
      </c>
      <c r="AO79" s="157">
        <v>23</v>
      </c>
      <c r="AP79" s="157">
        <v>26</v>
      </c>
      <c r="AQ79" s="157">
        <v>0</v>
      </c>
      <c r="AR79" s="157" t="s">
        <v>213</v>
      </c>
      <c r="AS79" s="157">
        <v>7</v>
      </c>
      <c r="AT79" s="157">
        <v>18</v>
      </c>
      <c r="AU79" s="158">
        <v>0</v>
      </c>
    </row>
    <row r="80" spans="1:47" x14ac:dyDescent="0.25">
      <c r="A80" s="129" t="s">
        <v>71</v>
      </c>
      <c r="B80" s="131">
        <v>11</v>
      </c>
      <c r="C80" s="131">
        <v>60</v>
      </c>
      <c r="D80" s="131">
        <v>0</v>
      </c>
      <c r="E80" s="156">
        <v>0</v>
      </c>
      <c r="F80" s="157">
        <v>16</v>
      </c>
      <c r="G80" s="157">
        <v>0</v>
      </c>
      <c r="H80" s="157">
        <v>1</v>
      </c>
      <c r="I80" s="157">
        <v>4</v>
      </c>
      <c r="J80" s="157">
        <v>0</v>
      </c>
      <c r="K80" s="157">
        <v>0</v>
      </c>
      <c r="L80" s="157">
        <v>0</v>
      </c>
      <c r="M80" s="157">
        <v>0</v>
      </c>
      <c r="N80" s="157">
        <v>4</v>
      </c>
      <c r="O80" s="157">
        <v>14</v>
      </c>
      <c r="P80" s="157">
        <v>0</v>
      </c>
      <c r="Q80" s="157">
        <v>0</v>
      </c>
      <c r="R80" s="157">
        <v>0</v>
      </c>
      <c r="S80" s="157">
        <v>0</v>
      </c>
      <c r="T80" s="157">
        <v>3</v>
      </c>
      <c r="U80" s="157">
        <v>18</v>
      </c>
      <c r="V80" s="157">
        <v>0</v>
      </c>
      <c r="W80" s="157">
        <v>0</v>
      </c>
      <c r="X80" s="157">
        <v>1</v>
      </c>
      <c r="Y80" s="157">
        <v>0</v>
      </c>
      <c r="Z80" s="157">
        <v>3</v>
      </c>
      <c r="AA80" s="157">
        <v>7</v>
      </c>
      <c r="AB80" s="157">
        <v>0</v>
      </c>
      <c r="AC80" s="157">
        <v>0</v>
      </c>
      <c r="AD80" s="157">
        <v>0</v>
      </c>
      <c r="AE80" s="157">
        <v>0</v>
      </c>
      <c r="AF80" s="157" t="s">
        <v>214</v>
      </c>
      <c r="AG80" s="157">
        <v>0</v>
      </c>
      <c r="AH80" s="157">
        <v>0</v>
      </c>
      <c r="AI80" s="157">
        <v>0</v>
      </c>
      <c r="AJ80" s="157">
        <v>0</v>
      </c>
      <c r="AK80" s="157">
        <v>0</v>
      </c>
      <c r="AL80" s="157">
        <v>0</v>
      </c>
      <c r="AM80" s="157">
        <v>0</v>
      </c>
      <c r="AN80" s="157">
        <v>0</v>
      </c>
      <c r="AO80" s="157">
        <v>0</v>
      </c>
      <c r="AP80" s="157">
        <v>0</v>
      </c>
      <c r="AQ80" s="157">
        <v>0</v>
      </c>
      <c r="AR80" s="157">
        <v>0</v>
      </c>
      <c r="AS80" s="157">
        <v>0</v>
      </c>
      <c r="AT80" s="157">
        <v>0</v>
      </c>
      <c r="AU80" s="158">
        <v>0</v>
      </c>
    </row>
    <row r="81" spans="1:47" x14ac:dyDescent="0.25">
      <c r="A81" s="129" t="s">
        <v>72</v>
      </c>
      <c r="B81" s="131">
        <v>7</v>
      </c>
      <c r="C81" s="131">
        <v>35</v>
      </c>
      <c r="D81" s="131">
        <v>0</v>
      </c>
      <c r="E81" s="156">
        <v>1</v>
      </c>
      <c r="F81" s="157">
        <v>12</v>
      </c>
      <c r="G81" s="157">
        <v>0</v>
      </c>
      <c r="H81" s="157">
        <v>0</v>
      </c>
      <c r="I81" s="157">
        <v>11</v>
      </c>
      <c r="J81" s="157">
        <v>0</v>
      </c>
      <c r="K81" s="157">
        <v>0</v>
      </c>
      <c r="L81" s="157">
        <v>9</v>
      </c>
      <c r="M81" s="157">
        <v>0</v>
      </c>
      <c r="N81" s="157">
        <v>0</v>
      </c>
      <c r="O81" s="157">
        <v>0</v>
      </c>
      <c r="P81" s="157">
        <v>0</v>
      </c>
      <c r="Q81" s="157">
        <v>6</v>
      </c>
      <c r="R81" s="157">
        <v>1</v>
      </c>
      <c r="S81" s="157">
        <v>0</v>
      </c>
      <c r="T81" s="157">
        <v>0</v>
      </c>
      <c r="U81" s="157">
        <v>1</v>
      </c>
      <c r="V81" s="157">
        <v>0</v>
      </c>
      <c r="W81" s="157">
        <v>0</v>
      </c>
      <c r="X81" s="157">
        <v>0</v>
      </c>
      <c r="Y81" s="157">
        <v>0</v>
      </c>
      <c r="Z81" s="157">
        <v>0</v>
      </c>
      <c r="AA81" s="157">
        <v>0</v>
      </c>
      <c r="AB81" s="157">
        <v>0</v>
      </c>
      <c r="AC81" s="157">
        <v>0</v>
      </c>
      <c r="AD81" s="157">
        <v>1</v>
      </c>
      <c r="AE81" s="157">
        <v>0</v>
      </c>
      <c r="AF81" s="157">
        <v>0</v>
      </c>
      <c r="AG81" s="157">
        <v>0</v>
      </c>
      <c r="AH81" s="157">
        <v>0</v>
      </c>
      <c r="AI81" s="157">
        <v>0</v>
      </c>
      <c r="AJ81" s="157">
        <v>0</v>
      </c>
      <c r="AK81" s="157">
        <v>0</v>
      </c>
      <c r="AL81" s="157">
        <v>0</v>
      </c>
      <c r="AM81" s="157">
        <v>0</v>
      </c>
      <c r="AN81" s="157">
        <v>0</v>
      </c>
      <c r="AO81" s="157">
        <v>0</v>
      </c>
      <c r="AP81" s="157">
        <v>0</v>
      </c>
      <c r="AQ81" s="157">
        <v>0</v>
      </c>
      <c r="AR81" s="157">
        <v>0</v>
      </c>
      <c r="AS81" s="157">
        <v>0</v>
      </c>
      <c r="AT81" s="157">
        <v>0</v>
      </c>
      <c r="AU81" s="158">
        <v>0</v>
      </c>
    </row>
    <row r="82" spans="1:47" x14ac:dyDescent="0.25">
      <c r="A82" s="129" t="s">
        <v>73</v>
      </c>
      <c r="B82" s="131">
        <v>88</v>
      </c>
      <c r="C82" s="131">
        <v>382</v>
      </c>
      <c r="D82" s="131">
        <v>0</v>
      </c>
      <c r="E82" s="156">
        <v>10</v>
      </c>
      <c r="F82" s="157">
        <v>53</v>
      </c>
      <c r="G82" s="157">
        <v>0</v>
      </c>
      <c r="H82" s="157">
        <v>2</v>
      </c>
      <c r="I82" s="157">
        <v>66</v>
      </c>
      <c r="J82" s="157">
        <v>0</v>
      </c>
      <c r="K82" s="157">
        <v>28</v>
      </c>
      <c r="L82" s="157">
        <v>143</v>
      </c>
      <c r="M82" s="157">
        <v>0</v>
      </c>
      <c r="N82" s="157">
        <v>45</v>
      </c>
      <c r="O82" s="157">
        <v>93</v>
      </c>
      <c r="P82" s="157">
        <v>0</v>
      </c>
      <c r="Q82" s="157">
        <v>1</v>
      </c>
      <c r="R82" s="157">
        <v>0</v>
      </c>
      <c r="S82" s="157">
        <v>0</v>
      </c>
      <c r="T82" s="157">
        <v>0</v>
      </c>
      <c r="U82" s="157">
        <v>2</v>
      </c>
      <c r="V82" s="157">
        <v>0</v>
      </c>
      <c r="W82" s="157">
        <v>2</v>
      </c>
      <c r="X82" s="157">
        <v>4</v>
      </c>
      <c r="Y82" s="157">
        <v>0</v>
      </c>
      <c r="Z82" s="157">
        <v>0</v>
      </c>
      <c r="AA82" s="157">
        <v>13</v>
      </c>
      <c r="AB82" s="157">
        <v>0</v>
      </c>
      <c r="AC82" s="157">
        <v>0</v>
      </c>
      <c r="AD82" s="157">
        <v>6</v>
      </c>
      <c r="AE82" s="157">
        <v>0</v>
      </c>
      <c r="AF82" s="157" t="s">
        <v>194</v>
      </c>
      <c r="AG82" s="157">
        <v>0</v>
      </c>
      <c r="AH82" s="157">
        <v>2</v>
      </c>
      <c r="AI82" s="157">
        <v>0</v>
      </c>
      <c r="AJ82" s="157">
        <v>0</v>
      </c>
      <c r="AK82" s="157">
        <v>0</v>
      </c>
      <c r="AL82" s="157">
        <v>0</v>
      </c>
      <c r="AM82" s="157">
        <v>0</v>
      </c>
      <c r="AN82" s="157">
        <v>0</v>
      </c>
      <c r="AO82" s="157">
        <v>0</v>
      </c>
      <c r="AP82" s="157">
        <v>0</v>
      </c>
      <c r="AQ82" s="157">
        <v>0</v>
      </c>
      <c r="AR82" s="157">
        <v>0</v>
      </c>
      <c r="AS82" s="157">
        <v>0</v>
      </c>
      <c r="AT82" s="157">
        <v>0</v>
      </c>
      <c r="AU82" s="158">
        <v>0</v>
      </c>
    </row>
    <row r="83" spans="1:47" x14ac:dyDescent="0.25">
      <c r="A83" s="129" t="s">
        <v>74</v>
      </c>
      <c r="B83" s="131">
        <v>119</v>
      </c>
      <c r="C83" s="131">
        <v>456</v>
      </c>
      <c r="D83" s="131">
        <v>0</v>
      </c>
      <c r="E83" s="156">
        <v>8</v>
      </c>
      <c r="F83" s="157">
        <v>60</v>
      </c>
      <c r="G83" s="157">
        <v>0</v>
      </c>
      <c r="H83" s="157">
        <v>7</v>
      </c>
      <c r="I83" s="157">
        <v>113</v>
      </c>
      <c r="J83" s="157">
        <v>0</v>
      </c>
      <c r="K83" s="157">
        <v>6</v>
      </c>
      <c r="L83" s="157">
        <v>110</v>
      </c>
      <c r="M83" s="157">
        <v>0</v>
      </c>
      <c r="N83" s="157">
        <v>6</v>
      </c>
      <c r="O83" s="157">
        <v>32</v>
      </c>
      <c r="P83" s="157">
        <v>0</v>
      </c>
      <c r="Q83" s="157">
        <v>2</v>
      </c>
      <c r="R83" s="157">
        <v>0</v>
      </c>
      <c r="S83" s="157">
        <v>0</v>
      </c>
      <c r="T83" s="157">
        <v>86</v>
      </c>
      <c r="U83" s="157">
        <v>113</v>
      </c>
      <c r="V83" s="157">
        <v>0</v>
      </c>
      <c r="W83" s="157">
        <v>0</v>
      </c>
      <c r="X83" s="157">
        <v>1</v>
      </c>
      <c r="Y83" s="157">
        <v>0</v>
      </c>
      <c r="Z83" s="157">
        <v>3</v>
      </c>
      <c r="AA83" s="157">
        <v>26</v>
      </c>
      <c r="AB83" s="157">
        <v>0</v>
      </c>
      <c r="AC83" s="157">
        <v>1</v>
      </c>
      <c r="AD83" s="157">
        <v>1</v>
      </c>
      <c r="AE83" s="157">
        <v>0</v>
      </c>
      <c r="AF83" s="157">
        <v>0</v>
      </c>
      <c r="AG83" s="157">
        <v>0</v>
      </c>
      <c r="AH83" s="157">
        <v>0</v>
      </c>
      <c r="AI83" s="157">
        <v>0</v>
      </c>
      <c r="AJ83" s="157">
        <v>0</v>
      </c>
      <c r="AK83" s="157">
        <v>0</v>
      </c>
      <c r="AL83" s="157">
        <v>0</v>
      </c>
      <c r="AM83" s="157">
        <v>0</v>
      </c>
      <c r="AN83" s="157">
        <v>0</v>
      </c>
      <c r="AO83" s="157">
        <v>0</v>
      </c>
      <c r="AP83" s="157">
        <v>0</v>
      </c>
      <c r="AQ83" s="157">
        <v>0</v>
      </c>
      <c r="AR83" s="157">
        <v>0</v>
      </c>
      <c r="AS83" s="157">
        <v>0</v>
      </c>
      <c r="AT83" s="157">
        <v>0</v>
      </c>
      <c r="AU83" s="158">
        <v>0</v>
      </c>
    </row>
    <row r="84" spans="1:47" x14ac:dyDescent="0.25">
      <c r="A84" s="129" t="s">
        <v>75</v>
      </c>
      <c r="B84" s="131">
        <v>21</v>
      </c>
      <c r="C84" s="131">
        <v>96</v>
      </c>
      <c r="D84" s="131">
        <v>0</v>
      </c>
      <c r="E84" s="156">
        <v>1</v>
      </c>
      <c r="F84" s="157">
        <v>18</v>
      </c>
      <c r="G84" s="157">
        <v>0</v>
      </c>
      <c r="H84" s="157">
        <v>1</v>
      </c>
      <c r="I84" s="157">
        <v>39</v>
      </c>
      <c r="J84" s="157">
        <v>0</v>
      </c>
      <c r="K84" s="157">
        <v>0</v>
      </c>
      <c r="L84" s="157">
        <v>0</v>
      </c>
      <c r="M84" s="157">
        <v>0</v>
      </c>
      <c r="N84" s="157">
        <v>4</v>
      </c>
      <c r="O84" s="157">
        <v>17</v>
      </c>
      <c r="P84" s="157">
        <v>0</v>
      </c>
      <c r="Q84" s="157">
        <v>5</v>
      </c>
      <c r="R84" s="157">
        <v>1</v>
      </c>
      <c r="S84" s="157">
        <v>0</v>
      </c>
      <c r="T84" s="157">
        <v>5</v>
      </c>
      <c r="U84" s="157">
        <v>14</v>
      </c>
      <c r="V84" s="157">
        <v>0</v>
      </c>
      <c r="W84" s="157">
        <v>1</v>
      </c>
      <c r="X84" s="157">
        <v>1</v>
      </c>
      <c r="Y84" s="157">
        <v>0</v>
      </c>
      <c r="Z84" s="157">
        <v>4</v>
      </c>
      <c r="AA84" s="157">
        <v>6</v>
      </c>
      <c r="AB84" s="157">
        <v>0</v>
      </c>
      <c r="AC84" s="157">
        <v>0</v>
      </c>
      <c r="AD84" s="157">
        <v>0</v>
      </c>
      <c r="AE84" s="157">
        <v>0</v>
      </c>
      <c r="AF84" s="157" t="s">
        <v>215</v>
      </c>
      <c r="AG84" s="157">
        <v>0</v>
      </c>
      <c r="AH84" s="157">
        <v>0</v>
      </c>
      <c r="AI84" s="157">
        <v>0</v>
      </c>
      <c r="AJ84" s="157">
        <v>0</v>
      </c>
      <c r="AK84" s="157">
        <v>0</v>
      </c>
      <c r="AL84" s="157">
        <v>0</v>
      </c>
      <c r="AM84" s="157">
        <v>0</v>
      </c>
      <c r="AN84" s="157">
        <v>0</v>
      </c>
      <c r="AO84" s="157">
        <v>0</v>
      </c>
      <c r="AP84" s="157">
        <v>0</v>
      </c>
      <c r="AQ84" s="157">
        <v>0</v>
      </c>
      <c r="AR84" s="157">
        <v>0</v>
      </c>
      <c r="AS84" s="157">
        <v>0</v>
      </c>
      <c r="AT84" s="157">
        <v>0</v>
      </c>
      <c r="AU84" s="158">
        <v>0</v>
      </c>
    </row>
    <row r="85" spans="1:47" x14ac:dyDescent="0.25">
      <c r="A85" s="129" t="s">
        <v>76</v>
      </c>
      <c r="B85" s="131">
        <v>81</v>
      </c>
      <c r="C85" s="131">
        <v>589</v>
      </c>
      <c r="D85" s="131">
        <v>0</v>
      </c>
      <c r="E85" s="156">
        <v>5</v>
      </c>
      <c r="F85" s="157">
        <v>29</v>
      </c>
      <c r="G85" s="157">
        <v>0</v>
      </c>
      <c r="H85" s="157">
        <v>13</v>
      </c>
      <c r="I85" s="157">
        <v>343</v>
      </c>
      <c r="J85" s="157">
        <v>0</v>
      </c>
      <c r="K85" s="157">
        <v>10</v>
      </c>
      <c r="L85" s="157">
        <v>85</v>
      </c>
      <c r="M85" s="157">
        <v>0</v>
      </c>
      <c r="N85" s="157">
        <v>3</v>
      </c>
      <c r="O85" s="157">
        <v>9</v>
      </c>
      <c r="P85" s="157">
        <v>0</v>
      </c>
      <c r="Q85" s="157">
        <v>1</v>
      </c>
      <c r="R85" s="157">
        <v>7</v>
      </c>
      <c r="S85" s="157">
        <v>0</v>
      </c>
      <c r="T85" s="157">
        <v>41</v>
      </c>
      <c r="U85" s="157">
        <v>84</v>
      </c>
      <c r="V85" s="157">
        <v>0</v>
      </c>
      <c r="W85" s="157">
        <v>1</v>
      </c>
      <c r="X85" s="157">
        <v>4</v>
      </c>
      <c r="Y85" s="157">
        <v>0</v>
      </c>
      <c r="Z85" s="157">
        <v>4</v>
      </c>
      <c r="AA85" s="157">
        <v>26</v>
      </c>
      <c r="AB85" s="157">
        <v>0</v>
      </c>
      <c r="AC85" s="157">
        <v>3</v>
      </c>
      <c r="AD85" s="157">
        <v>2</v>
      </c>
      <c r="AE85" s="157">
        <v>0</v>
      </c>
      <c r="AF85" s="157">
        <v>0</v>
      </c>
      <c r="AG85" s="157">
        <v>0</v>
      </c>
      <c r="AH85" s="157">
        <v>0</v>
      </c>
      <c r="AI85" s="157">
        <v>0</v>
      </c>
      <c r="AJ85" s="157">
        <v>0</v>
      </c>
      <c r="AK85" s="157">
        <v>0</v>
      </c>
      <c r="AL85" s="157">
        <v>0</v>
      </c>
      <c r="AM85" s="157">
        <v>0</v>
      </c>
      <c r="AN85" s="157">
        <v>0</v>
      </c>
      <c r="AO85" s="157">
        <v>0</v>
      </c>
      <c r="AP85" s="157">
        <v>0</v>
      </c>
      <c r="AQ85" s="157">
        <v>0</v>
      </c>
      <c r="AR85" s="157">
        <v>0</v>
      </c>
      <c r="AS85" s="157">
        <v>0</v>
      </c>
      <c r="AT85" s="157">
        <v>0</v>
      </c>
      <c r="AU85" s="158">
        <v>0</v>
      </c>
    </row>
    <row r="86" spans="1:47" x14ac:dyDescent="0.25">
      <c r="A86" s="129" t="s">
        <v>77</v>
      </c>
      <c r="B86" s="131">
        <v>92</v>
      </c>
      <c r="C86" s="131">
        <v>181</v>
      </c>
      <c r="D86" s="131">
        <v>0</v>
      </c>
      <c r="E86" s="156">
        <v>6</v>
      </c>
      <c r="F86" s="157">
        <v>17</v>
      </c>
      <c r="G86" s="157">
        <v>0</v>
      </c>
      <c r="H86" s="157">
        <v>16</v>
      </c>
      <c r="I86" s="157">
        <v>69</v>
      </c>
      <c r="J86" s="157">
        <v>0</v>
      </c>
      <c r="K86" s="157">
        <v>10</v>
      </c>
      <c r="L86" s="157">
        <v>22</v>
      </c>
      <c r="M86" s="157">
        <v>0</v>
      </c>
      <c r="N86" s="157">
        <v>47</v>
      </c>
      <c r="O86" s="157">
        <v>51</v>
      </c>
      <c r="P86" s="157">
        <v>0</v>
      </c>
      <c r="Q86" s="157">
        <v>0</v>
      </c>
      <c r="R86" s="157">
        <v>3</v>
      </c>
      <c r="S86" s="157">
        <v>0</v>
      </c>
      <c r="T86" s="157">
        <v>11</v>
      </c>
      <c r="U86" s="157">
        <v>10</v>
      </c>
      <c r="V86" s="157">
        <v>0</v>
      </c>
      <c r="W86" s="157">
        <v>1</v>
      </c>
      <c r="X86" s="157">
        <v>2</v>
      </c>
      <c r="Y86" s="157">
        <v>0</v>
      </c>
      <c r="Z86" s="157">
        <v>1</v>
      </c>
      <c r="AA86" s="157">
        <v>7</v>
      </c>
      <c r="AB86" s="157">
        <v>0</v>
      </c>
      <c r="AC86" s="157">
        <v>0</v>
      </c>
      <c r="AD86" s="157">
        <v>0</v>
      </c>
      <c r="AE86" s="157">
        <v>0</v>
      </c>
      <c r="AF86" s="157">
        <v>0</v>
      </c>
      <c r="AG86" s="157">
        <v>0</v>
      </c>
      <c r="AH86" s="157">
        <v>0</v>
      </c>
      <c r="AI86" s="157">
        <v>0</v>
      </c>
      <c r="AJ86" s="157">
        <v>0</v>
      </c>
      <c r="AK86" s="157">
        <v>0</v>
      </c>
      <c r="AL86" s="157">
        <v>0</v>
      </c>
      <c r="AM86" s="157">
        <v>0</v>
      </c>
      <c r="AN86" s="157">
        <v>0</v>
      </c>
      <c r="AO86" s="157">
        <v>0</v>
      </c>
      <c r="AP86" s="157">
        <v>0</v>
      </c>
      <c r="AQ86" s="157">
        <v>0</v>
      </c>
      <c r="AR86" s="157">
        <v>0</v>
      </c>
      <c r="AS86" s="157">
        <v>0</v>
      </c>
      <c r="AT86" s="157">
        <v>0</v>
      </c>
      <c r="AU86" s="158">
        <v>0</v>
      </c>
    </row>
    <row r="87" spans="1:47" x14ac:dyDescent="0.25">
      <c r="A87" s="129" t="s">
        <v>78</v>
      </c>
      <c r="B87" s="131">
        <v>77</v>
      </c>
      <c r="C87" s="131">
        <v>364</v>
      </c>
      <c r="D87" s="131">
        <v>1</v>
      </c>
      <c r="E87" s="156">
        <v>9</v>
      </c>
      <c r="F87" s="157">
        <v>62</v>
      </c>
      <c r="G87" s="157">
        <v>0</v>
      </c>
      <c r="H87" s="157">
        <v>4</v>
      </c>
      <c r="I87" s="157">
        <v>114</v>
      </c>
      <c r="J87" s="157">
        <v>0</v>
      </c>
      <c r="K87" s="157">
        <v>10</v>
      </c>
      <c r="L87" s="157">
        <v>74</v>
      </c>
      <c r="M87" s="157">
        <v>0</v>
      </c>
      <c r="N87" s="157">
        <v>17</v>
      </c>
      <c r="O87" s="157">
        <v>36</v>
      </c>
      <c r="P87" s="157">
        <v>1</v>
      </c>
      <c r="Q87" s="157">
        <v>0</v>
      </c>
      <c r="R87" s="157">
        <v>0</v>
      </c>
      <c r="S87" s="157">
        <v>0</v>
      </c>
      <c r="T87" s="157">
        <v>30</v>
      </c>
      <c r="U87" s="157">
        <v>60</v>
      </c>
      <c r="V87" s="157">
        <v>0</v>
      </c>
      <c r="W87" s="157">
        <v>3</v>
      </c>
      <c r="X87" s="157">
        <v>8</v>
      </c>
      <c r="Y87" s="157">
        <v>0</v>
      </c>
      <c r="Z87" s="157">
        <v>3</v>
      </c>
      <c r="AA87" s="157">
        <v>6</v>
      </c>
      <c r="AB87" s="157">
        <v>0</v>
      </c>
      <c r="AC87" s="157">
        <v>1</v>
      </c>
      <c r="AD87" s="157">
        <v>4</v>
      </c>
      <c r="AE87" s="157">
        <v>0</v>
      </c>
      <c r="AF87" s="157">
        <v>0</v>
      </c>
      <c r="AG87" s="157">
        <v>0</v>
      </c>
      <c r="AH87" s="157">
        <v>0</v>
      </c>
      <c r="AI87" s="157">
        <v>0</v>
      </c>
      <c r="AJ87" s="157">
        <v>0</v>
      </c>
      <c r="AK87" s="157">
        <v>0</v>
      </c>
      <c r="AL87" s="157">
        <v>0</v>
      </c>
      <c r="AM87" s="157">
        <v>0</v>
      </c>
      <c r="AN87" s="157">
        <v>0</v>
      </c>
      <c r="AO87" s="157">
        <v>0</v>
      </c>
      <c r="AP87" s="157">
        <v>0</v>
      </c>
      <c r="AQ87" s="157">
        <v>0</v>
      </c>
      <c r="AR87" s="157">
        <v>0</v>
      </c>
      <c r="AS87" s="157">
        <v>0</v>
      </c>
      <c r="AT87" s="157">
        <v>0</v>
      </c>
      <c r="AU87" s="158">
        <v>0</v>
      </c>
    </row>
    <row r="88" spans="1:47" x14ac:dyDescent="0.25">
      <c r="A88" s="129" t="s">
        <v>79</v>
      </c>
      <c r="B88" s="131">
        <v>8</v>
      </c>
      <c r="C88" s="131">
        <v>40</v>
      </c>
      <c r="D88" s="131">
        <v>0</v>
      </c>
      <c r="E88" s="156">
        <v>3</v>
      </c>
      <c r="F88" s="157">
        <v>4</v>
      </c>
      <c r="G88" s="157">
        <v>0</v>
      </c>
      <c r="H88" s="157">
        <v>0</v>
      </c>
      <c r="I88" s="157">
        <v>13</v>
      </c>
      <c r="J88" s="157">
        <v>0</v>
      </c>
      <c r="K88" s="157">
        <v>0</v>
      </c>
      <c r="L88" s="157">
        <v>19</v>
      </c>
      <c r="M88" s="157">
        <v>0</v>
      </c>
      <c r="N88" s="157">
        <v>1</v>
      </c>
      <c r="O88" s="157">
        <v>1</v>
      </c>
      <c r="P88" s="157">
        <v>0</v>
      </c>
      <c r="Q88" s="157">
        <v>0</v>
      </c>
      <c r="R88" s="157">
        <v>0</v>
      </c>
      <c r="S88" s="157">
        <v>0</v>
      </c>
      <c r="T88" s="157">
        <v>0</v>
      </c>
      <c r="U88" s="157">
        <v>0</v>
      </c>
      <c r="V88" s="157">
        <v>0</v>
      </c>
      <c r="W88" s="157">
        <v>1</v>
      </c>
      <c r="X88" s="157">
        <v>0</v>
      </c>
      <c r="Y88" s="157">
        <v>0</v>
      </c>
      <c r="Z88" s="157">
        <v>0</v>
      </c>
      <c r="AA88" s="157">
        <v>0</v>
      </c>
      <c r="AB88" s="157">
        <v>0</v>
      </c>
      <c r="AC88" s="157">
        <v>0</v>
      </c>
      <c r="AD88" s="157">
        <v>0</v>
      </c>
      <c r="AE88" s="157">
        <v>0</v>
      </c>
      <c r="AF88" s="157" t="s">
        <v>216</v>
      </c>
      <c r="AG88" s="157">
        <v>0</v>
      </c>
      <c r="AH88" s="157">
        <v>3</v>
      </c>
      <c r="AI88" s="157">
        <v>0</v>
      </c>
      <c r="AJ88" s="157" t="s">
        <v>217</v>
      </c>
      <c r="AK88" s="157">
        <v>1</v>
      </c>
      <c r="AL88" s="157">
        <v>0</v>
      </c>
      <c r="AM88" s="157">
        <v>0</v>
      </c>
      <c r="AN88" s="157" t="s">
        <v>218</v>
      </c>
      <c r="AO88" s="157">
        <v>2</v>
      </c>
      <c r="AP88" s="157">
        <v>0</v>
      </c>
      <c r="AQ88" s="157">
        <v>0</v>
      </c>
      <c r="AR88" s="157" t="s">
        <v>219</v>
      </c>
      <c r="AS88" s="157">
        <v>0</v>
      </c>
      <c r="AT88" s="157">
        <v>0</v>
      </c>
      <c r="AU88" s="158">
        <v>0</v>
      </c>
    </row>
    <row r="89" spans="1:47" x14ac:dyDescent="0.25">
      <c r="A89" s="159"/>
      <c r="B89" s="136"/>
      <c r="C89" s="136"/>
      <c r="D89" s="136"/>
      <c r="E89" s="160"/>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1"/>
      <c r="AH89" s="161"/>
      <c r="AI89" s="161"/>
      <c r="AJ89" s="161"/>
      <c r="AK89" s="161"/>
      <c r="AL89" s="161"/>
      <c r="AM89" s="161"/>
      <c r="AN89" s="161"/>
      <c r="AO89" s="161"/>
      <c r="AP89" s="161"/>
      <c r="AQ89" s="161"/>
      <c r="AR89" s="161"/>
      <c r="AS89" s="161"/>
      <c r="AT89" s="161"/>
      <c r="AU89" s="162"/>
    </row>
    <row r="90" spans="1:47" x14ac:dyDescent="0.25">
      <c r="A90" s="163" t="s">
        <v>80</v>
      </c>
      <c r="B90" s="141">
        <f t="shared" ref="B90:D90" si="0">SUM(B9:B89)</f>
        <v>3235</v>
      </c>
      <c r="C90" s="141">
        <f t="shared" si="0"/>
        <v>15757.379205465586</v>
      </c>
      <c r="D90" s="141">
        <f t="shared" si="0"/>
        <v>3</v>
      </c>
      <c r="E90" s="141">
        <f>SUM(E9:E89)</f>
        <v>208</v>
      </c>
      <c r="F90" s="141">
        <f t="shared" ref="F90:AU90" si="1">SUM(F9:F89)</f>
        <v>1647</v>
      </c>
      <c r="G90" s="141">
        <f t="shared" si="1"/>
        <v>0</v>
      </c>
      <c r="H90" s="141">
        <f t="shared" si="1"/>
        <v>195</v>
      </c>
      <c r="I90" s="141">
        <f t="shared" si="1"/>
        <v>4171</v>
      </c>
      <c r="J90" s="141">
        <f t="shared" si="1"/>
        <v>0</v>
      </c>
      <c r="K90" s="141">
        <f t="shared" si="1"/>
        <v>464</v>
      </c>
      <c r="L90" s="141">
        <f t="shared" si="1"/>
        <v>4136</v>
      </c>
      <c r="M90" s="141">
        <f t="shared" si="1"/>
        <v>0</v>
      </c>
      <c r="N90" s="141">
        <f t="shared" si="1"/>
        <v>663</v>
      </c>
      <c r="O90" s="141">
        <f t="shared" si="1"/>
        <v>1905</v>
      </c>
      <c r="P90" s="141">
        <f t="shared" si="1"/>
        <v>2</v>
      </c>
      <c r="Q90" s="141">
        <f t="shared" si="1"/>
        <v>134</v>
      </c>
      <c r="R90" s="141">
        <f t="shared" si="1"/>
        <v>86</v>
      </c>
      <c r="S90" s="141">
        <f t="shared" si="1"/>
        <v>1</v>
      </c>
      <c r="T90" s="141">
        <f t="shared" si="1"/>
        <v>897</v>
      </c>
      <c r="U90" s="141">
        <f t="shared" si="1"/>
        <v>1374</v>
      </c>
      <c r="V90" s="141">
        <f t="shared" si="1"/>
        <v>0</v>
      </c>
      <c r="W90" s="141">
        <f t="shared" si="1"/>
        <v>72</v>
      </c>
      <c r="X90" s="141">
        <f t="shared" si="1"/>
        <v>144</v>
      </c>
      <c r="Y90" s="141">
        <f t="shared" si="1"/>
        <v>0</v>
      </c>
      <c r="Z90" s="141">
        <f t="shared" si="1"/>
        <v>251</v>
      </c>
      <c r="AA90" s="141">
        <f t="shared" si="1"/>
        <v>964</v>
      </c>
      <c r="AB90" s="141">
        <f t="shared" si="1"/>
        <v>0</v>
      </c>
      <c r="AC90" s="141">
        <f t="shared" si="1"/>
        <v>42</v>
      </c>
      <c r="AD90" s="141">
        <f t="shared" si="1"/>
        <v>82.579205465587052</v>
      </c>
      <c r="AE90" s="141">
        <f t="shared" si="1"/>
        <v>0</v>
      </c>
      <c r="AF90" s="141">
        <f t="shared" si="1"/>
        <v>0</v>
      </c>
      <c r="AG90" s="141">
        <f t="shared" si="1"/>
        <v>188</v>
      </c>
      <c r="AH90" s="141">
        <f t="shared" si="1"/>
        <v>729.8</v>
      </c>
      <c r="AI90" s="141">
        <f t="shared" si="1"/>
        <v>0</v>
      </c>
      <c r="AJ90" s="141">
        <f t="shared" si="1"/>
        <v>0</v>
      </c>
      <c r="AK90" s="141">
        <f t="shared" si="1"/>
        <v>37</v>
      </c>
      <c r="AL90" s="141">
        <f t="shared" si="1"/>
        <v>342</v>
      </c>
      <c r="AM90" s="141">
        <f t="shared" si="1"/>
        <v>0</v>
      </c>
      <c r="AN90" s="141">
        <f t="shared" si="1"/>
        <v>0</v>
      </c>
      <c r="AO90" s="141">
        <f t="shared" si="1"/>
        <v>72</v>
      </c>
      <c r="AP90" s="141">
        <f t="shared" si="1"/>
        <v>127</v>
      </c>
      <c r="AQ90" s="141">
        <f t="shared" si="1"/>
        <v>0</v>
      </c>
      <c r="AR90" s="141">
        <f t="shared" si="1"/>
        <v>0</v>
      </c>
      <c r="AS90" s="141">
        <f t="shared" si="1"/>
        <v>12</v>
      </c>
      <c r="AT90" s="141">
        <f t="shared" si="1"/>
        <v>49</v>
      </c>
      <c r="AU90" s="142">
        <f t="shared" si="1"/>
        <v>0</v>
      </c>
    </row>
    <row r="91" spans="1:47"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39997558519241921"/>
  </sheetPr>
  <dimension ref="A1:A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47" width="8.7109375" style="113" customWidth="1"/>
    <col min="48" max="52" width="12.7109375" style="108"/>
    <col min="53" max="16384" width="12.7109375" style="109"/>
  </cols>
  <sheetData>
    <row r="1" spans="1:52"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row>
    <row r="2" spans="1:52"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c r="AU2" s="111"/>
    </row>
    <row r="3" spans="1:52" x14ac:dyDescent="0.25">
      <c r="A3" s="112" t="str">
        <f>'Employment Totals'!$A$3</f>
        <v>2018-19</v>
      </c>
    </row>
    <row r="4" spans="1:52" ht="15.75" x14ac:dyDescent="0.25">
      <c r="A4" s="145"/>
      <c r="B4" s="116" t="s">
        <v>169</v>
      </c>
      <c r="C4" s="116"/>
      <c r="D4" s="116"/>
      <c r="E4" s="115" t="s">
        <v>161</v>
      </c>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c r="AT4" s="116"/>
      <c r="AU4" s="117" t="s">
        <v>151</v>
      </c>
    </row>
    <row r="5" spans="1:52" s="119" customFormat="1" ht="14.25" x14ac:dyDescent="0.25">
      <c r="A5" s="118"/>
      <c r="B5" s="61"/>
      <c r="C5" s="62"/>
      <c r="D5" s="62"/>
      <c r="E5" s="60"/>
      <c r="F5" s="61"/>
      <c r="G5" s="61"/>
      <c r="H5" s="61"/>
      <c r="I5" s="61"/>
      <c r="J5" s="61"/>
      <c r="K5" s="61"/>
      <c r="L5" s="62"/>
      <c r="M5" s="62"/>
      <c r="N5" s="61"/>
      <c r="O5" s="62"/>
      <c r="P5" s="62"/>
      <c r="Q5" s="61"/>
      <c r="R5" s="62"/>
      <c r="S5" s="62"/>
      <c r="T5" s="61"/>
      <c r="U5" s="62"/>
      <c r="V5" s="62"/>
      <c r="W5" s="61"/>
      <c r="X5" s="62"/>
      <c r="Y5" s="62"/>
      <c r="Z5" s="61"/>
      <c r="AA5" s="62"/>
      <c r="AB5" s="62"/>
      <c r="AC5" s="61"/>
      <c r="AD5" s="62"/>
      <c r="AE5" s="62"/>
      <c r="AF5" s="61"/>
      <c r="AG5" s="61"/>
      <c r="AH5" s="62"/>
      <c r="AI5" s="62"/>
      <c r="AJ5" s="61"/>
      <c r="AK5" s="61"/>
      <c r="AL5" s="62"/>
      <c r="AM5" s="62"/>
      <c r="AN5" s="61"/>
      <c r="AO5" s="61"/>
      <c r="AP5" s="62"/>
      <c r="AQ5" s="62"/>
      <c r="AR5" s="61"/>
      <c r="AS5" s="61"/>
      <c r="AT5" s="62"/>
      <c r="AU5" s="73"/>
    </row>
    <row r="6" spans="1:52" ht="14.25" x14ac:dyDescent="0.25">
      <c r="A6" s="149"/>
      <c r="B6" s="71"/>
      <c r="C6" s="54"/>
      <c r="D6" s="72"/>
      <c r="E6" s="74">
        <v>23050</v>
      </c>
      <c r="F6" s="54"/>
      <c r="G6" s="72"/>
      <c r="H6" s="74">
        <v>23100</v>
      </c>
      <c r="I6" s="54"/>
      <c r="J6" s="72"/>
      <c r="K6" s="74">
        <v>23110</v>
      </c>
      <c r="L6" s="54"/>
      <c r="M6" s="72"/>
      <c r="N6" s="74">
        <v>23135</v>
      </c>
      <c r="O6" s="54"/>
      <c r="P6" s="72"/>
      <c r="Q6" s="74">
        <v>23150</v>
      </c>
      <c r="R6" s="54"/>
      <c r="S6" s="72"/>
      <c r="T6" s="74">
        <v>23200</v>
      </c>
      <c r="U6" s="54"/>
      <c r="V6" s="72"/>
      <c r="W6" s="74">
        <v>23250</v>
      </c>
      <c r="X6" s="54"/>
      <c r="Y6" s="72"/>
      <c r="Z6" s="74">
        <v>23300</v>
      </c>
      <c r="AA6" s="54"/>
      <c r="AB6" s="72"/>
      <c r="AC6" s="74">
        <v>23350</v>
      </c>
      <c r="AD6" s="54"/>
      <c r="AE6" s="72"/>
      <c r="AF6" s="74">
        <v>23600</v>
      </c>
      <c r="AG6" s="79"/>
      <c r="AH6" s="54"/>
      <c r="AI6" s="72"/>
      <c r="AJ6" s="74">
        <v>23605</v>
      </c>
      <c r="AK6" s="79"/>
      <c r="AL6" s="54"/>
      <c r="AM6" s="72"/>
      <c r="AN6" s="74">
        <v>23610</v>
      </c>
      <c r="AO6" s="79"/>
      <c r="AP6" s="54"/>
      <c r="AQ6" s="72"/>
      <c r="AR6" s="74">
        <v>23615</v>
      </c>
      <c r="AS6" s="79"/>
      <c r="AT6" s="54"/>
      <c r="AU6" s="55"/>
      <c r="AV6" s="109"/>
      <c r="AW6" s="109"/>
      <c r="AX6" s="109"/>
      <c r="AY6" s="109"/>
      <c r="AZ6" s="109"/>
    </row>
    <row r="7" spans="1:52" s="122" customFormat="1" ht="22.5" x14ac:dyDescent="0.25">
      <c r="A7" s="150"/>
      <c r="B7" s="69" t="s">
        <v>145</v>
      </c>
      <c r="C7" s="57" t="s">
        <v>145</v>
      </c>
      <c r="D7" s="67" t="s">
        <v>145</v>
      </c>
      <c r="E7" s="75" t="s">
        <v>82</v>
      </c>
      <c r="F7" s="76"/>
      <c r="G7" s="77"/>
      <c r="H7" s="75" t="s">
        <v>85</v>
      </c>
      <c r="I7" s="76"/>
      <c r="J7" s="77"/>
      <c r="K7" s="75" t="s">
        <v>86</v>
      </c>
      <c r="L7" s="76"/>
      <c r="M7" s="77"/>
      <c r="N7" s="75" t="s">
        <v>87</v>
      </c>
      <c r="O7" s="76"/>
      <c r="P7" s="77"/>
      <c r="Q7" s="75" t="s">
        <v>88</v>
      </c>
      <c r="R7" s="76"/>
      <c r="S7" s="77"/>
      <c r="T7" s="75" t="s">
        <v>89</v>
      </c>
      <c r="U7" s="76"/>
      <c r="V7" s="77"/>
      <c r="W7" s="75" t="s">
        <v>90</v>
      </c>
      <c r="X7" s="76"/>
      <c r="Y7" s="77"/>
      <c r="Z7" s="75" t="s">
        <v>91</v>
      </c>
      <c r="AA7" s="76"/>
      <c r="AB7" s="77"/>
      <c r="AC7" s="75" t="s">
        <v>92</v>
      </c>
      <c r="AD7" s="76"/>
      <c r="AE7" s="77"/>
      <c r="AF7" s="75" t="s">
        <v>93</v>
      </c>
      <c r="AG7" s="80"/>
      <c r="AH7" s="76"/>
      <c r="AI7" s="77"/>
      <c r="AJ7" s="75" t="s">
        <v>94</v>
      </c>
      <c r="AK7" s="80"/>
      <c r="AL7" s="76"/>
      <c r="AM7" s="77"/>
      <c r="AN7" s="75" t="s">
        <v>95</v>
      </c>
      <c r="AO7" s="80"/>
      <c r="AP7" s="76"/>
      <c r="AQ7" s="77"/>
      <c r="AR7" s="75" t="s">
        <v>96</v>
      </c>
      <c r="AS7" s="80"/>
      <c r="AT7" s="76"/>
      <c r="AU7" s="78"/>
    </row>
    <row r="8" spans="1:52" x14ac:dyDescent="0.25">
      <c r="A8" s="151"/>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103</v>
      </c>
      <c r="U8" s="59" t="s">
        <v>104</v>
      </c>
      <c r="V8" s="68" t="s">
        <v>144</v>
      </c>
      <c r="W8" s="70" t="s">
        <v>103</v>
      </c>
      <c r="X8" s="59" t="s">
        <v>104</v>
      </c>
      <c r="Y8" s="68" t="s">
        <v>144</v>
      </c>
      <c r="Z8" s="70" t="s">
        <v>103</v>
      </c>
      <c r="AA8" s="59" t="s">
        <v>104</v>
      </c>
      <c r="AB8" s="68" t="s">
        <v>144</v>
      </c>
      <c r="AC8" s="70" t="s">
        <v>103</v>
      </c>
      <c r="AD8" s="59" t="s">
        <v>104</v>
      </c>
      <c r="AE8" s="68" t="s">
        <v>144</v>
      </c>
      <c r="AF8" s="70"/>
      <c r="AG8" s="59" t="s">
        <v>103</v>
      </c>
      <c r="AH8" s="59" t="s">
        <v>104</v>
      </c>
      <c r="AI8" s="68" t="s">
        <v>144</v>
      </c>
      <c r="AJ8" s="70"/>
      <c r="AK8" s="59" t="s">
        <v>103</v>
      </c>
      <c r="AL8" s="59" t="s">
        <v>104</v>
      </c>
      <c r="AM8" s="68" t="s">
        <v>144</v>
      </c>
      <c r="AN8" s="70"/>
      <c r="AO8" s="59" t="s">
        <v>103</v>
      </c>
      <c r="AP8" s="59" t="s">
        <v>104</v>
      </c>
      <c r="AQ8" s="68" t="s">
        <v>144</v>
      </c>
      <c r="AR8" s="70"/>
      <c r="AS8" s="59" t="s">
        <v>103</v>
      </c>
      <c r="AT8" s="59" t="s">
        <v>104</v>
      </c>
      <c r="AU8" s="58" t="s">
        <v>144</v>
      </c>
    </row>
    <row r="9" spans="1:52" x14ac:dyDescent="0.25">
      <c r="A9" s="124"/>
      <c r="B9" s="127"/>
      <c r="C9" s="127"/>
      <c r="D9" s="127"/>
      <c r="E9" s="152"/>
      <c r="F9" s="153"/>
      <c r="G9" s="153"/>
      <c r="H9" s="153"/>
      <c r="I9" s="153"/>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row>
    <row r="10" spans="1:52" s="170" customFormat="1" x14ac:dyDescent="0.25">
      <c r="A10" s="164" t="s">
        <v>1</v>
      </c>
      <c r="B10" s="171">
        <v>9.3299999999999983</v>
      </c>
      <c r="C10" s="171">
        <v>27.96</v>
      </c>
      <c r="D10" s="171">
        <v>0</v>
      </c>
      <c r="E10" s="166">
        <v>2.1</v>
      </c>
      <c r="F10" s="167">
        <v>6.39</v>
      </c>
      <c r="G10" s="167">
        <v>0</v>
      </c>
      <c r="H10" s="167">
        <v>0</v>
      </c>
      <c r="I10" s="167">
        <v>7.8</v>
      </c>
      <c r="J10" s="167">
        <v>0</v>
      </c>
      <c r="K10" s="167">
        <v>0</v>
      </c>
      <c r="L10" s="167">
        <v>0</v>
      </c>
      <c r="M10" s="167">
        <v>0</v>
      </c>
      <c r="N10" s="167">
        <v>1.74</v>
      </c>
      <c r="O10" s="167">
        <v>2</v>
      </c>
      <c r="P10" s="167">
        <v>0</v>
      </c>
      <c r="Q10" s="167">
        <v>1.61</v>
      </c>
      <c r="R10" s="167">
        <v>1.28</v>
      </c>
      <c r="S10" s="167">
        <v>0</v>
      </c>
      <c r="T10" s="167">
        <v>0.6</v>
      </c>
      <c r="U10" s="167">
        <v>1.98</v>
      </c>
      <c r="V10" s="167">
        <v>0</v>
      </c>
      <c r="W10" s="167">
        <v>0</v>
      </c>
      <c r="X10" s="167">
        <v>0</v>
      </c>
      <c r="Y10" s="167">
        <v>0</v>
      </c>
      <c r="Z10" s="167">
        <v>2.33</v>
      </c>
      <c r="AA10" s="167">
        <v>8.51</v>
      </c>
      <c r="AB10" s="167">
        <v>0</v>
      </c>
      <c r="AC10" s="167">
        <v>0.95</v>
      </c>
      <c r="AD10" s="167">
        <v>0</v>
      </c>
      <c r="AE10" s="167">
        <v>0</v>
      </c>
      <c r="AF10" s="167">
        <v>0</v>
      </c>
      <c r="AG10" s="167">
        <v>0</v>
      </c>
      <c r="AH10" s="167">
        <v>0</v>
      </c>
      <c r="AI10" s="167">
        <v>0</v>
      </c>
      <c r="AJ10" s="167">
        <v>0</v>
      </c>
      <c r="AK10" s="167">
        <v>0</v>
      </c>
      <c r="AL10" s="167">
        <v>0</v>
      </c>
      <c r="AM10" s="167">
        <v>0</v>
      </c>
      <c r="AN10" s="167">
        <v>0</v>
      </c>
      <c r="AO10" s="167">
        <v>0</v>
      </c>
      <c r="AP10" s="167">
        <v>0</v>
      </c>
      <c r="AQ10" s="167">
        <v>0</v>
      </c>
      <c r="AR10" s="167">
        <v>0</v>
      </c>
      <c r="AS10" s="167">
        <v>0</v>
      </c>
      <c r="AT10" s="167">
        <v>0</v>
      </c>
      <c r="AU10" s="168">
        <v>0</v>
      </c>
      <c r="AV10" s="169"/>
      <c r="AW10" s="169"/>
      <c r="AX10" s="169"/>
      <c r="AY10" s="169"/>
      <c r="AZ10" s="169"/>
    </row>
    <row r="11" spans="1:52" x14ac:dyDescent="0.25">
      <c r="A11" s="129" t="s">
        <v>2</v>
      </c>
      <c r="B11" s="171">
        <v>5.2500000000000009</v>
      </c>
      <c r="C11" s="171">
        <v>14.17</v>
      </c>
      <c r="D11" s="171">
        <v>0</v>
      </c>
      <c r="E11" s="166">
        <v>0</v>
      </c>
      <c r="F11" s="167">
        <v>5.54</v>
      </c>
      <c r="G11" s="167">
        <v>0</v>
      </c>
      <c r="H11" s="167">
        <v>0</v>
      </c>
      <c r="I11" s="167">
        <v>0.57999999999999996</v>
      </c>
      <c r="J11" s="167">
        <v>0</v>
      </c>
      <c r="K11" s="167">
        <v>2.2400000000000002</v>
      </c>
      <c r="L11" s="167">
        <v>3.3899999999999997</v>
      </c>
      <c r="M11" s="167">
        <v>0</v>
      </c>
      <c r="N11" s="167">
        <v>1.29</v>
      </c>
      <c r="O11" s="167">
        <v>3.1300000000000003</v>
      </c>
      <c r="P11" s="167">
        <v>0</v>
      </c>
      <c r="Q11" s="167">
        <v>1.3599999999999999</v>
      </c>
      <c r="R11" s="167">
        <v>0</v>
      </c>
      <c r="S11" s="167">
        <v>0</v>
      </c>
      <c r="T11" s="167">
        <v>0.2</v>
      </c>
      <c r="U11" s="167">
        <v>0</v>
      </c>
      <c r="V11" s="167">
        <v>0</v>
      </c>
      <c r="W11" s="167">
        <v>0</v>
      </c>
      <c r="X11" s="167">
        <v>0</v>
      </c>
      <c r="Y11" s="167">
        <v>0</v>
      </c>
      <c r="Z11" s="167">
        <v>0</v>
      </c>
      <c r="AA11" s="167">
        <v>1.53</v>
      </c>
      <c r="AB11" s="167">
        <v>0</v>
      </c>
      <c r="AC11" s="167">
        <v>0.16</v>
      </c>
      <c r="AD11" s="167">
        <v>0</v>
      </c>
      <c r="AE11" s="167">
        <v>0</v>
      </c>
      <c r="AF11" s="167">
        <v>0</v>
      </c>
      <c r="AG11" s="167">
        <v>0</v>
      </c>
      <c r="AH11" s="167">
        <v>0</v>
      </c>
      <c r="AI11" s="167">
        <v>0</v>
      </c>
      <c r="AJ11" s="167">
        <v>0</v>
      </c>
      <c r="AK11" s="167">
        <v>0</v>
      </c>
      <c r="AL11" s="167">
        <v>0</v>
      </c>
      <c r="AM11" s="167">
        <v>0</v>
      </c>
      <c r="AN11" s="167">
        <v>0</v>
      </c>
      <c r="AO11" s="167">
        <v>0</v>
      </c>
      <c r="AP11" s="167">
        <v>0</v>
      </c>
      <c r="AQ11" s="167">
        <v>0</v>
      </c>
      <c r="AR11" s="167">
        <v>0</v>
      </c>
      <c r="AS11" s="167">
        <v>0</v>
      </c>
      <c r="AT11" s="167">
        <v>0</v>
      </c>
      <c r="AU11" s="168">
        <v>0</v>
      </c>
    </row>
    <row r="12" spans="1:52" x14ac:dyDescent="0.25">
      <c r="A12" s="129" t="s">
        <v>3</v>
      </c>
      <c r="B12" s="171">
        <v>26.000000000000004</v>
      </c>
      <c r="C12" s="171">
        <v>175.2</v>
      </c>
      <c r="D12" s="171">
        <v>0</v>
      </c>
      <c r="E12" s="166">
        <v>0.8</v>
      </c>
      <c r="F12" s="167">
        <v>17.100000000000001</v>
      </c>
      <c r="G12" s="167">
        <v>0</v>
      </c>
      <c r="H12" s="167">
        <v>2.1</v>
      </c>
      <c r="I12" s="167">
        <v>52.8</v>
      </c>
      <c r="J12" s="167">
        <v>0</v>
      </c>
      <c r="K12" s="167">
        <v>4.3</v>
      </c>
      <c r="L12" s="167">
        <v>43</v>
      </c>
      <c r="M12" s="167">
        <v>0</v>
      </c>
      <c r="N12" s="167">
        <v>13.3</v>
      </c>
      <c r="O12" s="167">
        <v>29.6</v>
      </c>
      <c r="P12" s="167">
        <v>0</v>
      </c>
      <c r="Q12" s="167">
        <v>0</v>
      </c>
      <c r="R12" s="167">
        <v>0</v>
      </c>
      <c r="S12" s="167">
        <v>0</v>
      </c>
      <c r="T12" s="167">
        <v>2.6</v>
      </c>
      <c r="U12" s="167">
        <v>11.3</v>
      </c>
      <c r="V12" s="167">
        <v>0</v>
      </c>
      <c r="W12" s="167">
        <v>2.1</v>
      </c>
      <c r="X12" s="167">
        <v>4.0999999999999996</v>
      </c>
      <c r="Y12" s="167">
        <v>0</v>
      </c>
      <c r="Z12" s="167">
        <v>0</v>
      </c>
      <c r="AA12" s="167">
        <v>14.6</v>
      </c>
      <c r="AB12" s="167">
        <v>0</v>
      </c>
      <c r="AC12" s="167">
        <v>0.8</v>
      </c>
      <c r="AD12" s="167">
        <v>2.7</v>
      </c>
      <c r="AE12" s="167">
        <v>0</v>
      </c>
      <c r="AF12" s="167">
        <v>0</v>
      </c>
      <c r="AG12" s="167">
        <v>0</v>
      </c>
      <c r="AH12" s="167">
        <v>0</v>
      </c>
      <c r="AI12" s="167">
        <v>0</v>
      </c>
      <c r="AJ12" s="167">
        <v>0</v>
      </c>
      <c r="AK12" s="167">
        <v>0</v>
      </c>
      <c r="AL12" s="167">
        <v>0</v>
      </c>
      <c r="AM12" s="167">
        <v>0</v>
      </c>
      <c r="AN12" s="167">
        <v>0</v>
      </c>
      <c r="AO12" s="167">
        <v>0</v>
      </c>
      <c r="AP12" s="167">
        <v>0</v>
      </c>
      <c r="AQ12" s="167">
        <v>0</v>
      </c>
      <c r="AR12" s="167">
        <v>0</v>
      </c>
      <c r="AS12" s="167">
        <v>0</v>
      </c>
      <c r="AT12" s="167">
        <v>0</v>
      </c>
      <c r="AU12" s="168">
        <v>0</v>
      </c>
    </row>
    <row r="13" spans="1:52" x14ac:dyDescent="0.25">
      <c r="A13" s="129" t="s">
        <v>4</v>
      </c>
      <c r="B13" s="171">
        <v>34.900000000000006</v>
      </c>
      <c r="C13" s="171">
        <v>176.6</v>
      </c>
      <c r="D13" s="171">
        <v>0</v>
      </c>
      <c r="E13" s="166">
        <v>1.5999999999999996</v>
      </c>
      <c r="F13" s="167">
        <v>25</v>
      </c>
      <c r="G13" s="167">
        <v>0</v>
      </c>
      <c r="H13" s="167">
        <v>5.4</v>
      </c>
      <c r="I13" s="167">
        <v>51.5</v>
      </c>
      <c r="J13" s="167">
        <v>0</v>
      </c>
      <c r="K13" s="167">
        <v>8.3000000000000007</v>
      </c>
      <c r="L13" s="167">
        <v>57.8</v>
      </c>
      <c r="M13" s="167">
        <v>0</v>
      </c>
      <c r="N13" s="167">
        <v>12.3</v>
      </c>
      <c r="O13" s="167">
        <v>20.2</v>
      </c>
      <c r="P13" s="167">
        <v>0</v>
      </c>
      <c r="Q13" s="167">
        <v>0</v>
      </c>
      <c r="R13" s="167">
        <v>1.1000000000000001</v>
      </c>
      <c r="S13" s="167">
        <v>0</v>
      </c>
      <c r="T13" s="167">
        <v>5.0999999999999996</v>
      </c>
      <c r="U13" s="167">
        <v>9.8000000000000007</v>
      </c>
      <c r="V13" s="167">
        <v>0</v>
      </c>
      <c r="W13" s="167">
        <v>0</v>
      </c>
      <c r="X13" s="167">
        <v>0</v>
      </c>
      <c r="Y13" s="167">
        <v>0</v>
      </c>
      <c r="Z13" s="167">
        <v>2.2000000000000002</v>
      </c>
      <c r="AA13" s="167">
        <v>11.2</v>
      </c>
      <c r="AB13" s="167">
        <v>0</v>
      </c>
      <c r="AC13" s="167">
        <v>0</v>
      </c>
      <c r="AD13" s="167">
        <v>0</v>
      </c>
      <c r="AE13" s="167">
        <v>0</v>
      </c>
      <c r="AF13" s="167">
        <v>0</v>
      </c>
      <c r="AG13" s="167">
        <v>0</v>
      </c>
      <c r="AH13" s="167">
        <v>0</v>
      </c>
      <c r="AI13" s="167">
        <v>0</v>
      </c>
      <c r="AJ13" s="167">
        <v>0</v>
      </c>
      <c r="AK13" s="167">
        <v>0</v>
      </c>
      <c r="AL13" s="167">
        <v>0</v>
      </c>
      <c r="AM13" s="167">
        <v>0</v>
      </c>
      <c r="AN13" s="167">
        <v>0</v>
      </c>
      <c r="AO13" s="167">
        <v>0</v>
      </c>
      <c r="AP13" s="167">
        <v>0</v>
      </c>
      <c r="AQ13" s="167">
        <v>0</v>
      </c>
      <c r="AR13" s="167">
        <v>0</v>
      </c>
      <c r="AS13" s="167">
        <v>0</v>
      </c>
      <c r="AT13" s="167">
        <v>0</v>
      </c>
      <c r="AU13" s="168">
        <v>0</v>
      </c>
    </row>
    <row r="14" spans="1:52" x14ac:dyDescent="0.25">
      <c r="A14" s="129" t="s">
        <v>5</v>
      </c>
      <c r="B14" s="171">
        <v>10.4</v>
      </c>
      <c r="C14" s="171">
        <v>64.899999999999991</v>
      </c>
      <c r="D14" s="171">
        <v>0</v>
      </c>
      <c r="E14" s="166">
        <v>1.2</v>
      </c>
      <c r="F14" s="167">
        <v>15.9</v>
      </c>
      <c r="G14" s="167">
        <v>0</v>
      </c>
      <c r="H14" s="167">
        <v>0.8</v>
      </c>
      <c r="I14" s="167">
        <v>3.7</v>
      </c>
      <c r="J14" s="167">
        <v>0</v>
      </c>
      <c r="K14" s="167">
        <v>3.3</v>
      </c>
      <c r="L14" s="167">
        <v>33.200000000000003</v>
      </c>
      <c r="M14" s="167">
        <v>0</v>
      </c>
      <c r="N14" s="167">
        <v>2</v>
      </c>
      <c r="O14" s="167">
        <v>2.2999999999999998</v>
      </c>
      <c r="P14" s="167">
        <v>0</v>
      </c>
      <c r="Q14" s="167">
        <v>0.8</v>
      </c>
      <c r="R14" s="167">
        <v>0.5</v>
      </c>
      <c r="S14" s="167">
        <v>0</v>
      </c>
      <c r="T14" s="167">
        <v>0.5</v>
      </c>
      <c r="U14" s="167">
        <v>1.3</v>
      </c>
      <c r="V14" s="167">
        <v>0</v>
      </c>
      <c r="W14" s="167">
        <v>0</v>
      </c>
      <c r="X14" s="167">
        <v>0</v>
      </c>
      <c r="Y14" s="167">
        <v>0</v>
      </c>
      <c r="Z14" s="167">
        <v>0.8</v>
      </c>
      <c r="AA14" s="167">
        <v>5.8</v>
      </c>
      <c r="AB14" s="167">
        <v>0</v>
      </c>
      <c r="AC14" s="167">
        <v>1</v>
      </c>
      <c r="AD14" s="167">
        <v>2.2000000000000002</v>
      </c>
      <c r="AE14" s="167">
        <v>0</v>
      </c>
      <c r="AF14" s="167">
        <v>0</v>
      </c>
      <c r="AG14" s="167">
        <v>0</v>
      </c>
      <c r="AH14" s="167">
        <v>0</v>
      </c>
      <c r="AI14" s="167">
        <v>0</v>
      </c>
      <c r="AJ14" s="167">
        <v>0</v>
      </c>
      <c r="AK14" s="167">
        <v>0</v>
      </c>
      <c r="AL14" s="167">
        <v>0</v>
      </c>
      <c r="AM14" s="167">
        <v>0</v>
      </c>
      <c r="AN14" s="167">
        <v>0</v>
      </c>
      <c r="AO14" s="167">
        <v>0</v>
      </c>
      <c r="AP14" s="167">
        <v>0</v>
      </c>
      <c r="AQ14" s="167">
        <v>0</v>
      </c>
      <c r="AR14" s="167">
        <v>0</v>
      </c>
      <c r="AS14" s="167">
        <v>0</v>
      </c>
      <c r="AT14" s="167">
        <v>0</v>
      </c>
      <c r="AU14" s="168">
        <v>0</v>
      </c>
    </row>
    <row r="15" spans="1:52" x14ac:dyDescent="0.25">
      <c r="A15" s="129" t="s">
        <v>6</v>
      </c>
      <c r="B15" s="171">
        <v>13.278599999999999</v>
      </c>
      <c r="C15" s="171">
        <v>56.937100000000008</v>
      </c>
      <c r="D15" s="171">
        <v>0</v>
      </c>
      <c r="E15" s="166">
        <v>1.8263</v>
      </c>
      <c r="F15" s="167">
        <v>1.6185</v>
      </c>
      <c r="G15" s="167">
        <v>0</v>
      </c>
      <c r="H15" s="167">
        <v>0</v>
      </c>
      <c r="I15" s="167">
        <v>11.928699999999999</v>
      </c>
      <c r="J15" s="167">
        <v>0</v>
      </c>
      <c r="K15" s="167">
        <v>3.0741999999999998</v>
      </c>
      <c r="L15" s="167">
        <v>33.366500000000002</v>
      </c>
      <c r="M15" s="167">
        <v>0</v>
      </c>
      <c r="N15" s="167">
        <v>2.7473999999999998</v>
      </c>
      <c r="O15" s="167">
        <v>3.8963000000000001</v>
      </c>
      <c r="P15" s="167">
        <v>0</v>
      </c>
      <c r="Q15" s="167">
        <v>0</v>
      </c>
      <c r="R15" s="167">
        <v>0</v>
      </c>
      <c r="S15" s="167">
        <v>0</v>
      </c>
      <c r="T15" s="167">
        <v>4.4306999999999999</v>
      </c>
      <c r="U15" s="167">
        <v>2.2018</v>
      </c>
      <c r="V15" s="167">
        <v>0</v>
      </c>
      <c r="W15" s="167">
        <v>0</v>
      </c>
      <c r="X15" s="167">
        <v>0.19739999999999999</v>
      </c>
      <c r="Y15" s="167">
        <v>0</v>
      </c>
      <c r="Z15" s="167">
        <v>0</v>
      </c>
      <c r="AA15" s="167">
        <v>1.3158000000000001</v>
      </c>
      <c r="AB15" s="167">
        <v>0</v>
      </c>
      <c r="AC15" s="167">
        <v>0.6</v>
      </c>
      <c r="AD15" s="167">
        <v>0</v>
      </c>
      <c r="AE15" s="167">
        <v>0</v>
      </c>
      <c r="AF15" s="167" t="s">
        <v>174</v>
      </c>
      <c r="AG15" s="167">
        <v>0.6</v>
      </c>
      <c r="AH15" s="167">
        <v>2.4121000000000001</v>
      </c>
      <c r="AI15" s="167">
        <v>0</v>
      </c>
      <c r="AJ15" s="167">
        <v>0</v>
      </c>
      <c r="AK15" s="167">
        <v>0</v>
      </c>
      <c r="AL15" s="167">
        <v>0</v>
      </c>
      <c r="AM15" s="167">
        <v>0</v>
      </c>
      <c r="AN15" s="167">
        <v>0</v>
      </c>
      <c r="AO15" s="167">
        <v>0</v>
      </c>
      <c r="AP15" s="167">
        <v>0</v>
      </c>
      <c r="AQ15" s="167">
        <v>0</v>
      </c>
      <c r="AR15" s="167">
        <v>0</v>
      </c>
      <c r="AS15" s="167">
        <v>0</v>
      </c>
      <c r="AT15" s="167">
        <v>0</v>
      </c>
      <c r="AU15" s="168">
        <v>0</v>
      </c>
    </row>
    <row r="16" spans="1:52" x14ac:dyDescent="0.25">
      <c r="A16" s="129" t="s">
        <v>7</v>
      </c>
      <c r="B16" s="171">
        <v>19.3</v>
      </c>
      <c r="C16" s="171">
        <v>123.84</v>
      </c>
      <c r="D16" s="171">
        <v>0</v>
      </c>
      <c r="E16" s="166">
        <v>0.6</v>
      </c>
      <c r="F16" s="167">
        <v>16.37</v>
      </c>
      <c r="G16" s="167">
        <v>0</v>
      </c>
      <c r="H16" s="167">
        <v>0</v>
      </c>
      <c r="I16" s="167">
        <v>10.14</v>
      </c>
      <c r="J16" s="167">
        <v>0</v>
      </c>
      <c r="K16" s="167">
        <v>9.65</v>
      </c>
      <c r="L16" s="167">
        <v>61.63</v>
      </c>
      <c r="M16" s="167">
        <v>0</v>
      </c>
      <c r="N16" s="167">
        <v>1.24</v>
      </c>
      <c r="O16" s="167">
        <v>17.77</v>
      </c>
      <c r="P16" s="167">
        <v>0</v>
      </c>
      <c r="Q16" s="167">
        <v>0</v>
      </c>
      <c r="R16" s="167">
        <v>0.6</v>
      </c>
      <c r="S16" s="167">
        <v>0</v>
      </c>
      <c r="T16" s="167">
        <v>7.21</v>
      </c>
      <c r="U16" s="167">
        <v>5.42</v>
      </c>
      <c r="V16" s="167">
        <v>0</v>
      </c>
      <c r="W16" s="167">
        <v>0</v>
      </c>
      <c r="X16" s="167">
        <v>2.15</v>
      </c>
      <c r="Y16" s="167">
        <v>0</v>
      </c>
      <c r="Z16" s="167">
        <v>0.6</v>
      </c>
      <c r="AA16" s="167">
        <v>4.07</v>
      </c>
      <c r="AB16" s="167">
        <v>0</v>
      </c>
      <c r="AC16" s="167">
        <v>0</v>
      </c>
      <c r="AD16" s="167">
        <v>0</v>
      </c>
      <c r="AE16" s="167">
        <v>0</v>
      </c>
      <c r="AF16" s="167" t="s">
        <v>175</v>
      </c>
      <c r="AG16" s="167">
        <v>0</v>
      </c>
      <c r="AH16" s="167">
        <v>2.33</v>
      </c>
      <c r="AI16" s="167">
        <v>0</v>
      </c>
      <c r="AJ16" s="167" t="s">
        <v>176</v>
      </c>
      <c r="AK16" s="167">
        <v>0</v>
      </c>
      <c r="AL16" s="167">
        <v>0.6</v>
      </c>
      <c r="AM16" s="167">
        <v>0</v>
      </c>
      <c r="AN16" s="167" t="s">
        <v>177</v>
      </c>
      <c r="AO16" s="167">
        <v>0</v>
      </c>
      <c r="AP16" s="167">
        <v>0</v>
      </c>
      <c r="AQ16" s="167">
        <v>0</v>
      </c>
      <c r="AR16" s="167" t="s">
        <v>178</v>
      </c>
      <c r="AS16" s="167">
        <v>0</v>
      </c>
      <c r="AT16" s="167">
        <v>2.76</v>
      </c>
      <c r="AU16" s="168">
        <v>0</v>
      </c>
    </row>
    <row r="17" spans="1:52" ht="14.25" x14ac:dyDescent="0.25">
      <c r="A17" s="129" t="s">
        <v>8</v>
      </c>
      <c r="B17" s="171">
        <v>2.6999999999999997</v>
      </c>
      <c r="C17" s="171">
        <v>38.499999999999993</v>
      </c>
      <c r="D17" s="171">
        <v>0</v>
      </c>
      <c r="E17" s="166">
        <v>0.4</v>
      </c>
      <c r="F17" s="167">
        <v>6</v>
      </c>
      <c r="G17" s="167">
        <v>0</v>
      </c>
      <c r="H17" s="167">
        <v>0.4</v>
      </c>
      <c r="I17" s="167">
        <v>9.9</v>
      </c>
      <c r="J17" s="167">
        <v>0</v>
      </c>
      <c r="K17" s="167">
        <v>0.7</v>
      </c>
      <c r="L17" s="167">
        <v>11.9</v>
      </c>
      <c r="M17" s="167">
        <v>0</v>
      </c>
      <c r="N17" s="167">
        <v>0</v>
      </c>
      <c r="O17" s="167">
        <v>5.5</v>
      </c>
      <c r="P17" s="167">
        <v>0</v>
      </c>
      <c r="Q17" s="167">
        <v>0.8</v>
      </c>
      <c r="R17" s="167">
        <v>0</v>
      </c>
      <c r="S17" s="167">
        <v>0</v>
      </c>
      <c r="T17" s="167">
        <v>0.4</v>
      </c>
      <c r="U17" s="167">
        <v>2.4</v>
      </c>
      <c r="V17" s="167">
        <v>0</v>
      </c>
      <c r="W17" s="167">
        <v>0</v>
      </c>
      <c r="X17" s="167">
        <v>0.8</v>
      </c>
      <c r="Y17" s="167">
        <v>0</v>
      </c>
      <c r="Z17" s="167">
        <v>0</v>
      </c>
      <c r="AA17" s="167">
        <v>0.6</v>
      </c>
      <c r="AB17" s="167">
        <v>0</v>
      </c>
      <c r="AC17" s="167">
        <v>0</v>
      </c>
      <c r="AD17" s="167">
        <v>1.4</v>
      </c>
      <c r="AE17" s="167">
        <v>0</v>
      </c>
      <c r="AF17" s="167">
        <v>0</v>
      </c>
      <c r="AG17" s="167">
        <v>0</v>
      </c>
      <c r="AH17" s="167">
        <v>0</v>
      </c>
      <c r="AI17" s="167">
        <v>0</v>
      </c>
      <c r="AJ17" s="167">
        <v>0</v>
      </c>
      <c r="AK17" s="167">
        <v>0</v>
      </c>
      <c r="AL17" s="167">
        <v>0</v>
      </c>
      <c r="AM17" s="167">
        <v>0</v>
      </c>
      <c r="AN17" s="167">
        <v>0</v>
      </c>
      <c r="AO17" s="167">
        <v>0</v>
      </c>
      <c r="AP17" s="167">
        <v>0</v>
      </c>
      <c r="AQ17" s="167">
        <v>0</v>
      </c>
      <c r="AR17" s="167">
        <v>0</v>
      </c>
      <c r="AS17" s="167">
        <v>0</v>
      </c>
      <c r="AT17" s="167">
        <v>0</v>
      </c>
      <c r="AU17" s="168">
        <v>0</v>
      </c>
      <c r="AV17" s="109"/>
      <c r="AW17" s="109"/>
      <c r="AX17" s="109"/>
      <c r="AY17" s="109"/>
      <c r="AZ17" s="109"/>
    </row>
    <row r="18" spans="1:52" ht="14.25" x14ac:dyDescent="0.25">
      <c r="A18" s="129" t="s">
        <v>9</v>
      </c>
      <c r="B18" s="171">
        <v>30.61</v>
      </c>
      <c r="C18" s="171">
        <v>176.89999999999998</v>
      </c>
      <c r="D18" s="171">
        <v>0</v>
      </c>
      <c r="E18" s="166">
        <v>2.58</v>
      </c>
      <c r="F18" s="167">
        <v>34.9</v>
      </c>
      <c r="G18" s="167">
        <v>0</v>
      </c>
      <c r="H18" s="167">
        <v>0.6</v>
      </c>
      <c r="I18" s="167">
        <v>25.11</v>
      </c>
      <c r="J18" s="167">
        <v>0</v>
      </c>
      <c r="K18" s="167">
        <v>10.23</v>
      </c>
      <c r="L18" s="167">
        <v>59.88</v>
      </c>
      <c r="M18" s="167">
        <v>0</v>
      </c>
      <c r="N18" s="167">
        <v>2.4900000000000002</v>
      </c>
      <c r="O18" s="167">
        <v>21.62</v>
      </c>
      <c r="P18" s="167">
        <v>0</v>
      </c>
      <c r="Q18" s="167">
        <v>0.5</v>
      </c>
      <c r="R18" s="167">
        <v>1</v>
      </c>
      <c r="S18" s="167">
        <v>0</v>
      </c>
      <c r="T18" s="167">
        <v>1.45</v>
      </c>
      <c r="U18" s="167">
        <v>2.92</v>
      </c>
      <c r="V18" s="167">
        <v>0</v>
      </c>
      <c r="W18" s="167">
        <v>0</v>
      </c>
      <c r="X18" s="167">
        <v>4.08</v>
      </c>
      <c r="Y18" s="167">
        <v>0</v>
      </c>
      <c r="Z18" s="167">
        <v>0</v>
      </c>
      <c r="AA18" s="167">
        <v>2.42</v>
      </c>
      <c r="AB18" s="167">
        <v>0</v>
      </c>
      <c r="AC18" s="167">
        <v>0</v>
      </c>
      <c r="AD18" s="167">
        <v>0.4</v>
      </c>
      <c r="AE18" s="167">
        <v>0</v>
      </c>
      <c r="AF18" s="167" t="s">
        <v>179</v>
      </c>
      <c r="AG18" s="167">
        <v>1.89</v>
      </c>
      <c r="AH18" s="167">
        <v>8.2899999999999991</v>
      </c>
      <c r="AI18" s="167">
        <v>0</v>
      </c>
      <c r="AJ18" s="167" t="s">
        <v>180</v>
      </c>
      <c r="AK18" s="167">
        <v>0.63</v>
      </c>
      <c r="AL18" s="167">
        <v>1.75</v>
      </c>
      <c r="AM18" s="167">
        <v>0</v>
      </c>
      <c r="AN18" s="167" t="s">
        <v>181</v>
      </c>
      <c r="AO18" s="167">
        <v>10.24</v>
      </c>
      <c r="AP18" s="167">
        <v>14.53</v>
      </c>
      <c r="AQ18" s="167">
        <v>0</v>
      </c>
      <c r="AR18" s="167">
        <v>0</v>
      </c>
      <c r="AS18" s="167">
        <v>0</v>
      </c>
      <c r="AT18" s="167">
        <v>0</v>
      </c>
      <c r="AU18" s="168">
        <v>0</v>
      </c>
      <c r="AV18" s="109"/>
      <c r="AW18" s="109"/>
      <c r="AX18" s="109"/>
      <c r="AY18" s="109"/>
      <c r="AZ18" s="109"/>
    </row>
    <row r="19" spans="1:52" ht="14.25" x14ac:dyDescent="0.25">
      <c r="A19" s="129" t="s">
        <v>10</v>
      </c>
      <c r="B19" s="171">
        <v>42.7</v>
      </c>
      <c r="C19" s="171">
        <v>201.00000000000003</v>
      </c>
      <c r="D19" s="171">
        <v>0</v>
      </c>
      <c r="E19" s="166">
        <v>0</v>
      </c>
      <c r="F19" s="167">
        <v>7.3</v>
      </c>
      <c r="G19" s="167">
        <v>0</v>
      </c>
      <c r="H19" s="167">
        <v>2.8</v>
      </c>
      <c r="I19" s="167">
        <v>45.5</v>
      </c>
      <c r="J19" s="167">
        <v>0</v>
      </c>
      <c r="K19" s="167">
        <v>6.2</v>
      </c>
      <c r="L19" s="167">
        <v>56</v>
      </c>
      <c r="M19" s="167">
        <v>0</v>
      </c>
      <c r="N19" s="167">
        <v>16.100000000000001</v>
      </c>
      <c r="O19" s="167">
        <v>54.6</v>
      </c>
      <c r="P19" s="167">
        <v>0</v>
      </c>
      <c r="Q19" s="167">
        <v>0.8</v>
      </c>
      <c r="R19" s="167">
        <v>0</v>
      </c>
      <c r="S19" s="167">
        <v>0</v>
      </c>
      <c r="T19" s="167">
        <v>14</v>
      </c>
      <c r="U19" s="167">
        <v>14.4</v>
      </c>
      <c r="V19" s="167">
        <v>0</v>
      </c>
      <c r="W19" s="167">
        <v>1.3</v>
      </c>
      <c r="X19" s="167">
        <v>4.8</v>
      </c>
      <c r="Y19" s="167">
        <v>0</v>
      </c>
      <c r="Z19" s="167">
        <v>1.5</v>
      </c>
      <c r="AA19" s="167">
        <v>7</v>
      </c>
      <c r="AB19" s="167">
        <v>0</v>
      </c>
      <c r="AC19" s="167">
        <v>0</v>
      </c>
      <c r="AD19" s="167">
        <v>0.9</v>
      </c>
      <c r="AE19" s="167">
        <v>0</v>
      </c>
      <c r="AF19" s="167" t="s">
        <v>182</v>
      </c>
      <c r="AG19" s="167">
        <v>0</v>
      </c>
      <c r="AH19" s="167">
        <v>10.5</v>
      </c>
      <c r="AI19" s="167">
        <v>0</v>
      </c>
      <c r="AJ19" s="167">
        <v>0</v>
      </c>
      <c r="AK19" s="167">
        <v>0</v>
      </c>
      <c r="AL19" s="167">
        <v>0</v>
      </c>
      <c r="AM19" s="167">
        <v>0</v>
      </c>
      <c r="AN19" s="167">
        <v>0</v>
      </c>
      <c r="AO19" s="167">
        <v>0</v>
      </c>
      <c r="AP19" s="167">
        <v>0</v>
      </c>
      <c r="AQ19" s="167">
        <v>0</v>
      </c>
      <c r="AR19" s="167">
        <v>0</v>
      </c>
      <c r="AS19" s="167">
        <v>0</v>
      </c>
      <c r="AT19" s="167">
        <v>0</v>
      </c>
      <c r="AU19" s="168">
        <v>0</v>
      </c>
      <c r="AV19" s="109"/>
      <c r="AW19" s="109"/>
      <c r="AX19" s="109"/>
      <c r="AY19" s="109"/>
      <c r="AZ19" s="109"/>
    </row>
    <row r="20" spans="1:52" ht="14.25" x14ac:dyDescent="0.25">
      <c r="A20" s="129" t="s">
        <v>11</v>
      </c>
      <c r="B20" s="171">
        <v>4.4000000000000004</v>
      </c>
      <c r="C20" s="171">
        <v>19.900000000000002</v>
      </c>
      <c r="D20" s="171">
        <v>0</v>
      </c>
      <c r="E20" s="166">
        <v>0.6</v>
      </c>
      <c r="F20" s="167">
        <v>6.2</v>
      </c>
      <c r="G20" s="167">
        <v>0</v>
      </c>
      <c r="H20" s="167">
        <v>0.8</v>
      </c>
      <c r="I20" s="167">
        <v>3</v>
      </c>
      <c r="J20" s="167">
        <v>0</v>
      </c>
      <c r="K20" s="167">
        <v>0.3</v>
      </c>
      <c r="L20" s="167">
        <v>6.1000000000000005</v>
      </c>
      <c r="M20" s="167">
        <v>0</v>
      </c>
      <c r="N20" s="167">
        <v>0.4</v>
      </c>
      <c r="O20" s="167">
        <v>0</v>
      </c>
      <c r="P20" s="167">
        <v>0</v>
      </c>
      <c r="Q20" s="167">
        <v>0.7</v>
      </c>
      <c r="R20" s="167">
        <v>1.3</v>
      </c>
      <c r="S20" s="167">
        <v>0</v>
      </c>
      <c r="T20" s="167">
        <v>0.7</v>
      </c>
      <c r="U20" s="167">
        <v>0</v>
      </c>
      <c r="V20" s="167">
        <v>0</v>
      </c>
      <c r="W20" s="167">
        <v>0</v>
      </c>
      <c r="X20" s="167">
        <v>0</v>
      </c>
      <c r="Y20" s="167">
        <v>0</v>
      </c>
      <c r="Z20" s="167">
        <v>0</v>
      </c>
      <c r="AA20" s="167">
        <v>2.7</v>
      </c>
      <c r="AB20" s="167">
        <v>0</v>
      </c>
      <c r="AC20" s="167">
        <v>0.9</v>
      </c>
      <c r="AD20" s="167">
        <v>0.6</v>
      </c>
      <c r="AE20" s="167">
        <v>0</v>
      </c>
      <c r="AF20" s="167">
        <v>0</v>
      </c>
      <c r="AG20" s="167">
        <v>0</v>
      </c>
      <c r="AH20" s="167">
        <v>0</v>
      </c>
      <c r="AI20" s="167">
        <v>0</v>
      </c>
      <c r="AJ20" s="167">
        <v>0</v>
      </c>
      <c r="AK20" s="167">
        <v>0</v>
      </c>
      <c r="AL20" s="167">
        <v>0</v>
      </c>
      <c r="AM20" s="167">
        <v>0</v>
      </c>
      <c r="AN20" s="167">
        <v>0</v>
      </c>
      <c r="AO20" s="167">
        <v>0</v>
      </c>
      <c r="AP20" s="167">
        <v>0</v>
      </c>
      <c r="AQ20" s="167">
        <v>0</v>
      </c>
      <c r="AR20" s="167">
        <v>0</v>
      </c>
      <c r="AS20" s="167">
        <v>0</v>
      </c>
      <c r="AT20" s="167">
        <v>0</v>
      </c>
      <c r="AU20" s="168">
        <v>0</v>
      </c>
      <c r="AV20" s="109"/>
      <c r="AW20" s="109"/>
      <c r="AX20" s="109"/>
      <c r="AY20" s="109"/>
      <c r="AZ20" s="109"/>
    </row>
    <row r="21" spans="1:52" ht="14.25" x14ac:dyDescent="0.25">
      <c r="A21" s="129" t="s">
        <v>12</v>
      </c>
      <c r="B21" s="171">
        <v>4.4156999999999993</v>
      </c>
      <c r="C21" s="171">
        <v>64.812699999999992</v>
      </c>
      <c r="D21" s="171">
        <v>0</v>
      </c>
      <c r="E21" s="166">
        <v>1</v>
      </c>
      <c r="F21" s="167">
        <v>13.438200000000002</v>
      </c>
      <c r="G21" s="167">
        <v>0</v>
      </c>
      <c r="H21" s="167">
        <v>0</v>
      </c>
      <c r="I21" s="167">
        <v>16.788499999999999</v>
      </c>
      <c r="J21" s="167">
        <v>0</v>
      </c>
      <c r="K21" s="167">
        <v>0.78580000000000005</v>
      </c>
      <c r="L21" s="167">
        <v>23.609599999999997</v>
      </c>
      <c r="M21" s="167">
        <v>0</v>
      </c>
      <c r="N21" s="167">
        <v>0.63</v>
      </c>
      <c r="O21" s="167">
        <v>9.0357000000000021</v>
      </c>
      <c r="P21" s="167">
        <v>0</v>
      </c>
      <c r="Q21" s="167">
        <v>0</v>
      </c>
      <c r="R21" s="167">
        <v>0</v>
      </c>
      <c r="S21" s="167">
        <v>0</v>
      </c>
      <c r="T21" s="167">
        <v>0</v>
      </c>
      <c r="U21" s="167">
        <v>0</v>
      </c>
      <c r="V21" s="167">
        <v>0</v>
      </c>
      <c r="W21" s="167">
        <v>0</v>
      </c>
      <c r="X21" s="167">
        <v>0.42099999999999999</v>
      </c>
      <c r="Y21" s="167">
        <v>0</v>
      </c>
      <c r="Z21" s="167">
        <v>1.9998999999999998</v>
      </c>
      <c r="AA21" s="167">
        <v>1.5197000000000001</v>
      </c>
      <c r="AB21" s="167">
        <v>0</v>
      </c>
      <c r="AC21" s="167">
        <v>0</v>
      </c>
      <c r="AD21" s="167">
        <v>0</v>
      </c>
      <c r="AE21" s="167">
        <v>0</v>
      </c>
      <c r="AF21" s="167">
        <v>0</v>
      </c>
      <c r="AG21" s="167">
        <v>0</v>
      </c>
      <c r="AH21" s="167">
        <v>0</v>
      </c>
      <c r="AI21" s="167">
        <v>0</v>
      </c>
      <c r="AJ21" s="167">
        <v>0</v>
      </c>
      <c r="AK21" s="167">
        <v>0</v>
      </c>
      <c r="AL21" s="167">
        <v>0</v>
      </c>
      <c r="AM21" s="167">
        <v>0</v>
      </c>
      <c r="AN21" s="167">
        <v>0</v>
      </c>
      <c r="AO21" s="167">
        <v>0</v>
      </c>
      <c r="AP21" s="167">
        <v>0</v>
      </c>
      <c r="AQ21" s="167">
        <v>0</v>
      </c>
      <c r="AR21" s="167">
        <v>0</v>
      </c>
      <c r="AS21" s="167">
        <v>0</v>
      </c>
      <c r="AT21" s="167">
        <v>0</v>
      </c>
      <c r="AU21" s="168">
        <v>0</v>
      </c>
      <c r="AV21" s="109"/>
      <c r="AW21" s="109"/>
      <c r="AX21" s="109"/>
      <c r="AY21" s="109"/>
      <c r="AZ21" s="109"/>
    </row>
    <row r="22" spans="1:52" ht="14.25" x14ac:dyDescent="0.25">
      <c r="A22" s="129" t="s">
        <v>13</v>
      </c>
      <c r="B22" s="171">
        <v>6.68</v>
      </c>
      <c r="C22" s="171">
        <v>82.160000000000011</v>
      </c>
      <c r="D22" s="171">
        <v>0</v>
      </c>
      <c r="E22" s="166">
        <v>0.7</v>
      </c>
      <c r="F22" s="167">
        <v>24.14</v>
      </c>
      <c r="G22" s="167">
        <v>0</v>
      </c>
      <c r="H22" s="167">
        <v>0.84</v>
      </c>
      <c r="I22" s="167">
        <v>26.02</v>
      </c>
      <c r="J22" s="167">
        <v>0</v>
      </c>
      <c r="K22" s="167">
        <v>0</v>
      </c>
      <c r="L22" s="167">
        <v>0</v>
      </c>
      <c r="M22" s="167">
        <v>0</v>
      </c>
      <c r="N22" s="167">
        <v>0.7</v>
      </c>
      <c r="O22" s="167">
        <v>6.97</v>
      </c>
      <c r="P22" s="167">
        <v>0</v>
      </c>
      <c r="Q22" s="167">
        <v>0</v>
      </c>
      <c r="R22" s="167">
        <v>1.47</v>
      </c>
      <c r="S22" s="167">
        <v>0</v>
      </c>
      <c r="T22" s="167">
        <v>3.04</v>
      </c>
      <c r="U22" s="167">
        <v>8.26</v>
      </c>
      <c r="V22" s="167">
        <v>0</v>
      </c>
      <c r="W22" s="167">
        <v>0.84</v>
      </c>
      <c r="X22" s="167">
        <v>7.76</v>
      </c>
      <c r="Y22" s="167">
        <v>0</v>
      </c>
      <c r="Z22" s="167">
        <v>0</v>
      </c>
      <c r="AA22" s="167">
        <v>7.12</v>
      </c>
      <c r="AB22" s="167">
        <v>0</v>
      </c>
      <c r="AC22" s="167">
        <v>0.56000000000000005</v>
      </c>
      <c r="AD22" s="167">
        <v>0.42</v>
      </c>
      <c r="AE22" s="167">
        <v>0</v>
      </c>
      <c r="AF22" s="167" t="s">
        <v>175</v>
      </c>
      <c r="AG22" s="167">
        <v>0</v>
      </c>
      <c r="AH22" s="167">
        <v>0</v>
      </c>
      <c r="AI22" s="167">
        <v>0</v>
      </c>
      <c r="AJ22" s="167">
        <v>0</v>
      </c>
      <c r="AK22" s="167">
        <v>0</v>
      </c>
      <c r="AL22" s="167">
        <v>0</v>
      </c>
      <c r="AM22" s="167">
        <v>0</v>
      </c>
      <c r="AN22" s="167">
        <v>0</v>
      </c>
      <c r="AO22" s="167">
        <v>0</v>
      </c>
      <c r="AP22" s="167">
        <v>0</v>
      </c>
      <c r="AQ22" s="167">
        <v>0</v>
      </c>
      <c r="AR22" s="167">
        <v>0</v>
      </c>
      <c r="AS22" s="167">
        <v>0</v>
      </c>
      <c r="AT22" s="167">
        <v>0</v>
      </c>
      <c r="AU22" s="168">
        <v>0</v>
      </c>
      <c r="AV22" s="109"/>
      <c r="AW22" s="109"/>
      <c r="AX22" s="109"/>
      <c r="AY22" s="109"/>
      <c r="AZ22" s="109"/>
    </row>
    <row r="23" spans="1:52" ht="14.25" x14ac:dyDescent="0.25">
      <c r="A23" s="129" t="s">
        <v>14</v>
      </c>
      <c r="B23" s="171">
        <v>39.330000000000005</v>
      </c>
      <c r="C23" s="171">
        <v>435.73000000000008</v>
      </c>
      <c r="D23" s="171">
        <v>0</v>
      </c>
      <c r="E23" s="166">
        <v>2.9</v>
      </c>
      <c r="F23" s="167">
        <v>42.2</v>
      </c>
      <c r="G23" s="167">
        <v>0</v>
      </c>
      <c r="H23" s="167">
        <v>8.1</v>
      </c>
      <c r="I23" s="167">
        <v>211.5</v>
      </c>
      <c r="J23" s="167">
        <v>0</v>
      </c>
      <c r="K23" s="167">
        <v>12.18</v>
      </c>
      <c r="L23" s="167">
        <v>122.23</v>
      </c>
      <c r="M23" s="167">
        <v>0</v>
      </c>
      <c r="N23" s="167">
        <v>1.8</v>
      </c>
      <c r="O23" s="167">
        <v>17.600000000000001</v>
      </c>
      <c r="P23" s="167">
        <v>0</v>
      </c>
      <c r="Q23" s="167">
        <v>0</v>
      </c>
      <c r="R23" s="167">
        <v>5.0999999999999996</v>
      </c>
      <c r="S23" s="167">
        <v>0</v>
      </c>
      <c r="T23" s="167">
        <v>13.75</v>
      </c>
      <c r="U23" s="167">
        <v>19.299999999999997</v>
      </c>
      <c r="V23" s="167">
        <v>0</v>
      </c>
      <c r="W23" s="167">
        <v>0</v>
      </c>
      <c r="X23" s="167">
        <v>3.72</v>
      </c>
      <c r="Y23" s="167">
        <v>0</v>
      </c>
      <c r="Z23" s="167">
        <v>0</v>
      </c>
      <c r="AA23" s="167">
        <v>12.78</v>
      </c>
      <c r="AB23" s="167">
        <v>0</v>
      </c>
      <c r="AC23" s="167">
        <v>0.6</v>
      </c>
      <c r="AD23" s="167">
        <v>1.3</v>
      </c>
      <c r="AE23" s="167">
        <v>0</v>
      </c>
      <c r="AF23" s="167">
        <v>0</v>
      </c>
      <c r="AG23" s="167">
        <v>0</v>
      </c>
      <c r="AH23" s="167">
        <v>0</v>
      </c>
      <c r="AI23" s="167">
        <v>0</v>
      </c>
      <c r="AJ23" s="167">
        <v>0</v>
      </c>
      <c r="AK23" s="167">
        <v>0</v>
      </c>
      <c r="AL23" s="167">
        <v>0</v>
      </c>
      <c r="AM23" s="167">
        <v>0</v>
      </c>
      <c r="AN23" s="167">
        <v>0</v>
      </c>
      <c r="AO23" s="167">
        <v>0</v>
      </c>
      <c r="AP23" s="167">
        <v>0</v>
      </c>
      <c r="AQ23" s="167">
        <v>0</v>
      </c>
      <c r="AR23" s="167">
        <v>0</v>
      </c>
      <c r="AS23" s="167">
        <v>0</v>
      </c>
      <c r="AT23" s="167">
        <v>0</v>
      </c>
      <c r="AU23" s="168">
        <v>0</v>
      </c>
      <c r="AV23" s="109"/>
      <c r="AW23" s="109"/>
      <c r="AX23" s="109"/>
      <c r="AY23" s="109"/>
      <c r="AZ23" s="109"/>
    </row>
    <row r="24" spans="1:52" ht="14.25" x14ac:dyDescent="0.25">
      <c r="A24" s="129" t="s">
        <v>15</v>
      </c>
      <c r="B24" s="171">
        <v>13.299999999999999</v>
      </c>
      <c r="C24" s="171">
        <v>32.949999999999996</v>
      </c>
      <c r="D24" s="171">
        <v>0</v>
      </c>
      <c r="E24" s="166">
        <v>2.42</v>
      </c>
      <c r="F24" s="167">
        <v>5.45</v>
      </c>
      <c r="G24" s="167">
        <v>0</v>
      </c>
      <c r="H24" s="167">
        <v>0.2</v>
      </c>
      <c r="I24" s="167">
        <v>10.37</v>
      </c>
      <c r="J24" s="167">
        <v>0</v>
      </c>
      <c r="K24" s="167">
        <v>2.17</v>
      </c>
      <c r="L24" s="167">
        <v>6.58</v>
      </c>
      <c r="M24" s="167">
        <v>0</v>
      </c>
      <c r="N24" s="167">
        <v>1.48</v>
      </c>
      <c r="O24" s="167">
        <v>3.7</v>
      </c>
      <c r="P24" s="167">
        <v>0</v>
      </c>
      <c r="Q24" s="167">
        <v>0.35</v>
      </c>
      <c r="R24" s="167">
        <v>0</v>
      </c>
      <c r="S24" s="167">
        <v>0</v>
      </c>
      <c r="T24" s="167">
        <v>0.24</v>
      </c>
      <c r="U24" s="167">
        <v>1.44</v>
      </c>
      <c r="V24" s="167">
        <v>0</v>
      </c>
      <c r="W24" s="167">
        <v>0</v>
      </c>
      <c r="X24" s="167">
        <v>0.63</v>
      </c>
      <c r="Y24" s="167">
        <v>0</v>
      </c>
      <c r="Z24" s="167">
        <v>2.5</v>
      </c>
      <c r="AA24" s="167">
        <v>3.67</v>
      </c>
      <c r="AB24" s="167">
        <v>0</v>
      </c>
      <c r="AC24" s="167">
        <v>3.94</v>
      </c>
      <c r="AD24" s="167">
        <v>1.1100000000000001</v>
      </c>
      <c r="AE24" s="167">
        <v>0</v>
      </c>
      <c r="AF24" s="167">
        <v>0</v>
      </c>
      <c r="AG24" s="167">
        <v>0</v>
      </c>
      <c r="AH24" s="167">
        <v>0</v>
      </c>
      <c r="AI24" s="167">
        <v>0</v>
      </c>
      <c r="AJ24" s="167">
        <v>0</v>
      </c>
      <c r="AK24" s="167">
        <v>0</v>
      </c>
      <c r="AL24" s="167">
        <v>0</v>
      </c>
      <c r="AM24" s="167">
        <v>0</v>
      </c>
      <c r="AN24" s="167">
        <v>0</v>
      </c>
      <c r="AO24" s="167">
        <v>0</v>
      </c>
      <c r="AP24" s="167">
        <v>0</v>
      </c>
      <c r="AQ24" s="167">
        <v>0</v>
      </c>
      <c r="AR24" s="167">
        <v>0</v>
      </c>
      <c r="AS24" s="167">
        <v>0</v>
      </c>
      <c r="AT24" s="167">
        <v>0</v>
      </c>
      <c r="AU24" s="168">
        <v>0</v>
      </c>
      <c r="AV24" s="109"/>
      <c r="AW24" s="109"/>
      <c r="AX24" s="109"/>
      <c r="AY24" s="109"/>
      <c r="AZ24" s="109"/>
    </row>
    <row r="25" spans="1:52" ht="14.25" x14ac:dyDescent="0.25">
      <c r="A25" s="129" t="s">
        <v>16</v>
      </c>
      <c r="B25" s="171">
        <v>7.5</v>
      </c>
      <c r="C25" s="171">
        <v>56.999999999999993</v>
      </c>
      <c r="D25" s="171">
        <v>0</v>
      </c>
      <c r="E25" s="166">
        <v>1.6</v>
      </c>
      <c r="F25" s="167">
        <v>9.2999999999999989</v>
      </c>
      <c r="G25" s="167">
        <v>0</v>
      </c>
      <c r="H25" s="167">
        <v>0</v>
      </c>
      <c r="I25" s="167">
        <v>3.6</v>
      </c>
      <c r="J25" s="167">
        <v>0</v>
      </c>
      <c r="K25" s="167">
        <v>1.5</v>
      </c>
      <c r="L25" s="167">
        <v>25.7</v>
      </c>
      <c r="M25" s="167">
        <v>0</v>
      </c>
      <c r="N25" s="167">
        <v>3.5</v>
      </c>
      <c r="O25" s="167">
        <v>12.1</v>
      </c>
      <c r="P25" s="167">
        <v>0</v>
      </c>
      <c r="Q25" s="167">
        <v>0</v>
      </c>
      <c r="R25" s="167">
        <v>0.8</v>
      </c>
      <c r="S25" s="167">
        <v>0</v>
      </c>
      <c r="T25" s="167">
        <v>0</v>
      </c>
      <c r="U25" s="167">
        <v>1.2</v>
      </c>
      <c r="V25" s="167">
        <v>0</v>
      </c>
      <c r="W25" s="167">
        <v>0.9</v>
      </c>
      <c r="X25" s="167">
        <v>2.4</v>
      </c>
      <c r="Y25" s="167">
        <v>0</v>
      </c>
      <c r="Z25" s="167">
        <v>0</v>
      </c>
      <c r="AA25" s="167">
        <v>1.1000000000000001</v>
      </c>
      <c r="AB25" s="167">
        <v>0</v>
      </c>
      <c r="AC25" s="167">
        <v>0</v>
      </c>
      <c r="AD25" s="167">
        <v>0.8</v>
      </c>
      <c r="AE25" s="167">
        <v>0</v>
      </c>
      <c r="AF25" s="167">
        <v>0</v>
      </c>
      <c r="AG25" s="167">
        <v>0</v>
      </c>
      <c r="AH25" s="167">
        <v>0</v>
      </c>
      <c r="AI25" s="167">
        <v>0</v>
      </c>
      <c r="AJ25" s="167">
        <v>0</v>
      </c>
      <c r="AK25" s="167">
        <v>0</v>
      </c>
      <c r="AL25" s="167">
        <v>0</v>
      </c>
      <c r="AM25" s="167">
        <v>0</v>
      </c>
      <c r="AN25" s="167">
        <v>0</v>
      </c>
      <c r="AO25" s="167">
        <v>0</v>
      </c>
      <c r="AP25" s="167">
        <v>0</v>
      </c>
      <c r="AQ25" s="167">
        <v>0</v>
      </c>
      <c r="AR25" s="167">
        <v>0</v>
      </c>
      <c r="AS25" s="167">
        <v>0</v>
      </c>
      <c r="AT25" s="167">
        <v>0</v>
      </c>
      <c r="AU25" s="168">
        <v>0</v>
      </c>
      <c r="AV25" s="109"/>
      <c r="AW25" s="109"/>
      <c r="AX25" s="109"/>
      <c r="AY25" s="109"/>
      <c r="AZ25" s="109"/>
    </row>
    <row r="26" spans="1:52" ht="14.25" x14ac:dyDescent="0.25">
      <c r="A26" s="129" t="s">
        <v>17</v>
      </c>
      <c r="B26" s="171">
        <v>5.6227999999999998</v>
      </c>
      <c r="C26" s="171">
        <v>47.710499999999996</v>
      </c>
      <c r="D26" s="171">
        <v>0</v>
      </c>
      <c r="E26" s="166">
        <v>0.84</v>
      </c>
      <c r="F26" s="167">
        <v>1.5237000000000001</v>
      </c>
      <c r="G26" s="167">
        <v>0</v>
      </c>
      <c r="H26" s="167">
        <v>0.4</v>
      </c>
      <c r="I26" s="167">
        <v>31.877199999999991</v>
      </c>
      <c r="J26" s="167">
        <v>0</v>
      </c>
      <c r="K26" s="167">
        <v>0</v>
      </c>
      <c r="L26" s="167">
        <v>1.4195</v>
      </c>
      <c r="M26" s="167">
        <v>0</v>
      </c>
      <c r="N26" s="167">
        <v>0</v>
      </c>
      <c r="O26" s="167">
        <v>0.78</v>
      </c>
      <c r="P26" s="167">
        <v>0</v>
      </c>
      <c r="Q26" s="167">
        <v>1.4342999999999999</v>
      </c>
      <c r="R26" s="167">
        <v>2.2242999999999999</v>
      </c>
      <c r="S26" s="167">
        <v>0</v>
      </c>
      <c r="T26" s="167">
        <v>0</v>
      </c>
      <c r="U26" s="167">
        <v>0</v>
      </c>
      <c r="V26" s="167">
        <v>0</v>
      </c>
      <c r="W26" s="167">
        <v>0.74</v>
      </c>
      <c r="X26" s="167">
        <v>1.8521000000000001</v>
      </c>
      <c r="Y26" s="167">
        <v>0</v>
      </c>
      <c r="Z26" s="167">
        <v>0</v>
      </c>
      <c r="AA26" s="167">
        <v>3.41</v>
      </c>
      <c r="AB26" s="167">
        <v>0</v>
      </c>
      <c r="AC26" s="167">
        <v>0.74</v>
      </c>
      <c r="AD26" s="167">
        <v>0.65</v>
      </c>
      <c r="AE26" s="167">
        <v>0</v>
      </c>
      <c r="AF26" s="167" t="s">
        <v>174</v>
      </c>
      <c r="AG26" s="167">
        <v>0.84209999999999996</v>
      </c>
      <c r="AH26" s="167">
        <v>3.2837000000000001</v>
      </c>
      <c r="AI26" s="167">
        <v>0</v>
      </c>
      <c r="AJ26" s="167" t="s">
        <v>183</v>
      </c>
      <c r="AK26" s="167">
        <v>0.52639999999999998</v>
      </c>
      <c r="AL26" s="167">
        <v>0.69</v>
      </c>
      <c r="AM26" s="167">
        <v>0</v>
      </c>
      <c r="AN26" s="167" t="s">
        <v>184</v>
      </c>
      <c r="AO26" s="167">
        <v>0.1</v>
      </c>
      <c r="AP26" s="167">
        <v>0</v>
      </c>
      <c r="AQ26" s="167">
        <v>0</v>
      </c>
      <c r="AR26" s="167">
        <v>0</v>
      </c>
      <c r="AS26" s="167">
        <v>0</v>
      </c>
      <c r="AT26" s="167">
        <v>0</v>
      </c>
      <c r="AU26" s="168">
        <v>0</v>
      </c>
      <c r="AV26" s="109"/>
      <c r="AW26" s="109"/>
      <c r="AX26" s="109"/>
      <c r="AY26" s="109"/>
      <c r="AZ26" s="109"/>
    </row>
    <row r="27" spans="1:52" ht="14.25" x14ac:dyDescent="0.25">
      <c r="A27" s="129" t="s">
        <v>18</v>
      </c>
      <c r="B27" s="171">
        <v>30.020000000000003</v>
      </c>
      <c r="C27" s="171">
        <v>164.64000000000001</v>
      </c>
      <c r="D27" s="171">
        <v>0</v>
      </c>
      <c r="E27" s="166">
        <v>2</v>
      </c>
      <c r="F27" s="167">
        <v>1.6</v>
      </c>
      <c r="G27" s="167">
        <v>0</v>
      </c>
      <c r="H27" s="167">
        <v>3.05</v>
      </c>
      <c r="I27" s="167">
        <v>41.04</v>
      </c>
      <c r="J27" s="167">
        <v>0</v>
      </c>
      <c r="K27" s="167">
        <v>10.06</v>
      </c>
      <c r="L27" s="167">
        <v>65.149999999999963</v>
      </c>
      <c r="M27" s="167">
        <v>0</v>
      </c>
      <c r="N27" s="167">
        <v>5.31</v>
      </c>
      <c r="O27" s="167">
        <v>20.78</v>
      </c>
      <c r="P27" s="167">
        <v>0</v>
      </c>
      <c r="Q27" s="167">
        <v>0</v>
      </c>
      <c r="R27" s="167">
        <v>0</v>
      </c>
      <c r="S27" s="167">
        <v>0</v>
      </c>
      <c r="T27" s="167">
        <v>6.480000000000004</v>
      </c>
      <c r="U27" s="167">
        <v>9.7600000000000069</v>
      </c>
      <c r="V27" s="167">
        <v>0</v>
      </c>
      <c r="W27" s="167">
        <v>0</v>
      </c>
      <c r="X27" s="167">
        <v>2.4000000000000004</v>
      </c>
      <c r="Y27" s="167">
        <v>0</v>
      </c>
      <c r="Z27" s="167">
        <v>1.6</v>
      </c>
      <c r="AA27" s="167">
        <v>4.83</v>
      </c>
      <c r="AB27" s="167">
        <v>0</v>
      </c>
      <c r="AC27" s="167">
        <v>0</v>
      </c>
      <c r="AD27" s="167">
        <v>0</v>
      </c>
      <c r="AE27" s="167">
        <v>0</v>
      </c>
      <c r="AF27" s="167">
        <v>0</v>
      </c>
      <c r="AG27" s="167">
        <v>1.52</v>
      </c>
      <c r="AH27" s="167">
        <v>19.080000000000002</v>
      </c>
      <c r="AI27" s="167">
        <v>0</v>
      </c>
      <c r="AJ27" s="167">
        <v>0</v>
      </c>
      <c r="AK27" s="167">
        <v>0</v>
      </c>
      <c r="AL27" s="167">
        <v>0</v>
      </c>
      <c r="AM27" s="167">
        <v>0</v>
      </c>
      <c r="AN27" s="167">
        <v>0</v>
      </c>
      <c r="AO27" s="167">
        <v>0</v>
      </c>
      <c r="AP27" s="167">
        <v>0</v>
      </c>
      <c r="AQ27" s="167">
        <v>0</v>
      </c>
      <c r="AR27" s="167">
        <v>0</v>
      </c>
      <c r="AS27" s="167">
        <v>0</v>
      </c>
      <c r="AT27" s="167">
        <v>0</v>
      </c>
      <c r="AU27" s="168">
        <v>0</v>
      </c>
      <c r="AV27" s="109"/>
      <c r="AW27" s="109"/>
      <c r="AX27" s="109"/>
      <c r="AY27" s="109"/>
      <c r="AZ27" s="109"/>
    </row>
    <row r="28" spans="1:52" ht="14.25" x14ac:dyDescent="0.25">
      <c r="A28" s="129" t="s">
        <v>19</v>
      </c>
      <c r="B28" s="171">
        <v>16.5</v>
      </c>
      <c r="C28" s="171">
        <v>52</v>
      </c>
      <c r="D28" s="171">
        <v>0</v>
      </c>
      <c r="E28" s="166">
        <v>0.4</v>
      </c>
      <c r="F28" s="167">
        <v>15.4</v>
      </c>
      <c r="G28" s="167">
        <v>0</v>
      </c>
      <c r="H28" s="167">
        <v>0</v>
      </c>
      <c r="I28" s="167">
        <v>4.0999999999999996</v>
      </c>
      <c r="J28" s="167">
        <v>0</v>
      </c>
      <c r="K28" s="167">
        <v>0</v>
      </c>
      <c r="L28" s="167">
        <v>0</v>
      </c>
      <c r="M28" s="167">
        <v>0</v>
      </c>
      <c r="N28" s="167">
        <v>3.1</v>
      </c>
      <c r="O28" s="167">
        <v>15.6</v>
      </c>
      <c r="P28" s="167">
        <v>0</v>
      </c>
      <c r="Q28" s="167">
        <v>9.6</v>
      </c>
      <c r="R28" s="167">
        <v>2.9</v>
      </c>
      <c r="S28" s="167">
        <v>0</v>
      </c>
      <c r="T28" s="167">
        <v>3</v>
      </c>
      <c r="U28" s="167">
        <v>0.9</v>
      </c>
      <c r="V28" s="167">
        <v>0</v>
      </c>
      <c r="W28" s="167">
        <v>0</v>
      </c>
      <c r="X28" s="167">
        <v>1.6</v>
      </c>
      <c r="Y28" s="167">
        <v>0</v>
      </c>
      <c r="Z28" s="167">
        <v>0.4</v>
      </c>
      <c r="AA28" s="167">
        <v>11.5</v>
      </c>
      <c r="AB28" s="167">
        <v>0</v>
      </c>
      <c r="AC28" s="167">
        <v>0</v>
      </c>
      <c r="AD28" s="167">
        <v>0</v>
      </c>
      <c r="AE28" s="167">
        <v>0</v>
      </c>
      <c r="AF28" s="167">
        <v>0</v>
      </c>
      <c r="AG28" s="167">
        <v>0</v>
      </c>
      <c r="AH28" s="167">
        <v>0</v>
      </c>
      <c r="AI28" s="167">
        <v>0</v>
      </c>
      <c r="AJ28" s="167">
        <v>0</v>
      </c>
      <c r="AK28" s="167">
        <v>0</v>
      </c>
      <c r="AL28" s="167">
        <v>0</v>
      </c>
      <c r="AM28" s="167">
        <v>0</v>
      </c>
      <c r="AN28" s="167">
        <v>0</v>
      </c>
      <c r="AO28" s="167">
        <v>0</v>
      </c>
      <c r="AP28" s="167">
        <v>0</v>
      </c>
      <c r="AQ28" s="167">
        <v>0</v>
      </c>
      <c r="AR28" s="167">
        <v>0</v>
      </c>
      <c r="AS28" s="167">
        <v>0</v>
      </c>
      <c r="AT28" s="167">
        <v>0</v>
      </c>
      <c r="AU28" s="168">
        <v>0</v>
      </c>
      <c r="AV28" s="109"/>
      <c r="AW28" s="109"/>
      <c r="AX28" s="109"/>
      <c r="AY28" s="109"/>
      <c r="AZ28" s="109"/>
    </row>
    <row r="29" spans="1:52" ht="14.25" x14ac:dyDescent="0.25">
      <c r="A29" s="129" t="s">
        <v>20</v>
      </c>
      <c r="B29" s="171">
        <v>27.05</v>
      </c>
      <c r="C29" s="171">
        <v>166.35000000000002</v>
      </c>
      <c r="D29" s="171">
        <v>0</v>
      </c>
      <c r="E29" s="166">
        <v>6</v>
      </c>
      <c r="F29" s="167">
        <v>29.49</v>
      </c>
      <c r="G29" s="167">
        <v>0</v>
      </c>
      <c r="H29" s="167">
        <v>2.97</v>
      </c>
      <c r="I29" s="167">
        <v>40.56</v>
      </c>
      <c r="J29" s="167">
        <v>0</v>
      </c>
      <c r="K29" s="167">
        <v>4.99</v>
      </c>
      <c r="L29" s="167">
        <v>47.74</v>
      </c>
      <c r="M29" s="167">
        <v>0</v>
      </c>
      <c r="N29" s="167">
        <v>6.92</v>
      </c>
      <c r="O29" s="167">
        <v>31.49</v>
      </c>
      <c r="P29" s="167">
        <v>0</v>
      </c>
      <c r="Q29" s="167">
        <v>0</v>
      </c>
      <c r="R29" s="167">
        <v>0</v>
      </c>
      <c r="S29" s="167">
        <v>0</v>
      </c>
      <c r="T29" s="167">
        <v>5.33</v>
      </c>
      <c r="U29" s="167">
        <v>9.74</v>
      </c>
      <c r="V29" s="167">
        <v>0</v>
      </c>
      <c r="W29" s="167">
        <v>0.84</v>
      </c>
      <c r="X29" s="167">
        <v>1.4</v>
      </c>
      <c r="Y29" s="167">
        <v>0</v>
      </c>
      <c r="Z29" s="167">
        <v>0</v>
      </c>
      <c r="AA29" s="167">
        <v>5.93</v>
      </c>
      <c r="AB29" s="167">
        <v>0</v>
      </c>
      <c r="AC29" s="167">
        <v>0</v>
      </c>
      <c r="AD29" s="167">
        <v>0</v>
      </c>
      <c r="AE29" s="167">
        <v>0</v>
      </c>
      <c r="AF29" s="167">
        <v>0</v>
      </c>
      <c r="AG29" s="167">
        <v>0</v>
      </c>
      <c r="AH29" s="167">
        <v>0</v>
      </c>
      <c r="AI29" s="167">
        <v>0</v>
      </c>
      <c r="AJ29" s="167">
        <v>0</v>
      </c>
      <c r="AK29" s="167">
        <v>0</v>
      </c>
      <c r="AL29" s="167">
        <v>0</v>
      </c>
      <c r="AM29" s="167">
        <v>0</v>
      </c>
      <c r="AN29" s="167">
        <v>0</v>
      </c>
      <c r="AO29" s="167">
        <v>0</v>
      </c>
      <c r="AP29" s="167">
        <v>0</v>
      </c>
      <c r="AQ29" s="167">
        <v>0</v>
      </c>
      <c r="AR29" s="167">
        <v>0</v>
      </c>
      <c r="AS29" s="167">
        <v>0</v>
      </c>
      <c r="AT29" s="167">
        <v>0</v>
      </c>
      <c r="AU29" s="168">
        <v>0</v>
      </c>
      <c r="AV29" s="109"/>
      <c r="AW29" s="109"/>
      <c r="AX29" s="109"/>
      <c r="AY29" s="109"/>
      <c r="AZ29" s="109"/>
    </row>
    <row r="30" spans="1:52" ht="14.25" x14ac:dyDescent="0.25">
      <c r="A30" s="129" t="s">
        <v>21</v>
      </c>
      <c r="B30" s="171">
        <v>2.1</v>
      </c>
      <c r="C30" s="171">
        <v>60.699999999999996</v>
      </c>
      <c r="D30" s="171">
        <v>0</v>
      </c>
      <c r="E30" s="166">
        <v>0</v>
      </c>
      <c r="F30" s="167">
        <v>7</v>
      </c>
      <c r="G30" s="167">
        <v>0</v>
      </c>
      <c r="H30" s="167">
        <v>1</v>
      </c>
      <c r="I30" s="167">
        <v>24.7</v>
      </c>
      <c r="J30" s="167">
        <v>0</v>
      </c>
      <c r="K30" s="167">
        <v>0.5</v>
      </c>
      <c r="L30" s="167">
        <v>19</v>
      </c>
      <c r="M30" s="167">
        <v>0</v>
      </c>
      <c r="N30" s="167">
        <v>0</v>
      </c>
      <c r="O30" s="167">
        <v>4.8</v>
      </c>
      <c r="P30" s="167">
        <v>0</v>
      </c>
      <c r="Q30" s="167">
        <v>0</v>
      </c>
      <c r="R30" s="167">
        <v>0</v>
      </c>
      <c r="S30" s="167">
        <v>0</v>
      </c>
      <c r="T30" s="167">
        <v>0.2</v>
      </c>
      <c r="U30" s="167">
        <v>0.9</v>
      </c>
      <c r="V30" s="167">
        <v>0</v>
      </c>
      <c r="W30" s="167">
        <v>0</v>
      </c>
      <c r="X30" s="167">
        <v>0</v>
      </c>
      <c r="Y30" s="167">
        <v>0</v>
      </c>
      <c r="Z30" s="167">
        <v>0</v>
      </c>
      <c r="AA30" s="167">
        <v>1.3</v>
      </c>
      <c r="AB30" s="167">
        <v>0</v>
      </c>
      <c r="AC30" s="167">
        <v>0</v>
      </c>
      <c r="AD30" s="167">
        <v>0</v>
      </c>
      <c r="AE30" s="167">
        <v>0</v>
      </c>
      <c r="AF30" s="167" t="s">
        <v>185</v>
      </c>
      <c r="AG30" s="167">
        <v>0.4</v>
      </c>
      <c r="AH30" s="167">
        <v>3</v>
      </c>
      <c r="AI30" s="167">
        <v>0</v>
      </c>
      <c r="AJ30" s="167" t="s">
        <v>186</v>
      </c>
      <c r="AK30" s="167">
        <v>0</v>
      </c>
      <c r="AL30" s="167">
        <v>0</v>
      </c>
      <c r="AM30" s="167">
        <v>0</v>
      </c>
      <c r="AN30" s="167">
        <v>0</v>
      </c>
      <c r="AO30" s="167">
        <v>0</v>
      </c>
      <c r="AP30" s="167">
        <v>0</v>
      </c>
      <c r="AQ30" s="167">
        <v>0</v>
      </c>
      <c r="AR30" s="167">
        <v>0</v>
      </c>
      <c r="AS30" s="167">
        <v>0</v>
      </c>
      <c r="AT30" s="167">
        <v>0</v>
      </c>
      <c r="AU30" s="168">
        <v>0</v>
      </c>
      <c r="AV30" s="109"/>
      <c r="AW30" s="109"/>
      <c r="AX30" s="109"/>
      <c r="AY30" s="109"/>
      <c r="AZ30" s="109"/>
    </row>
    <row r="31" spans="1:52" x14ac:dyDescent="0.25">
      <c r="A31" s="129" t="s">
        <v>22</v>
      </c>
      <c r="B31" s="171">
        <v>35.772000000000006</v>
      </c>
      <c r="C31" s="171">
        <v>227.44199999999998</v>
      </c>
      <c r="D31" s="171">
        <v>0</v>
      </c>
      <c r="E31" s="166">
        <v>1.6</v>
      </c>
      <c r="F31" s="167">
        <v>7.0389999999999997</v>
      </c>
      <c r="G31" s="167">
        <v>0</v>
      </c>
      <c r="H31" s="167">
        <v>0</v>
      </c>
      <c r="I31" s="167">
        <v>34.021999999999998</v>
      </c>
      <c r="J31" s="167">
        <v>0</v>
      </c>
      <c r="K31" s="167">
        <v>19.036000000000001</v>
      </c>
      <c r="L31" s="167">
        <v>136.02199999999999</v>
      </c>
      <c r="M31" s="167">
        <v>0</v>
      </c>
      <c r="N31" s="167">
        <v>7.6580000000000004</v>
      </c>
      <c r="O31" s="167">
        <v>29.702000000000002</v>
      </c>
      <c r="P31" s="167">
        <v>0</v>
      </c>
      <c r="Q31" s="167">
        <v>0</v>
      </c>
      <c r="R31" s="167">
        <v>1.5209999999999999</v>
      </c>
      <c r="S31" s="167">
        <v>0</v>
      </c>
      <c r="T31" s="167">
        <v>3.5859999999999999</v>
      </c>
      <c r="U31" s="167">
        <v>3.7080000000000002</v>
      </c>
      <c r="V31" s="167">
        <v>0</v>
      </c>
      <c r="W31" s="167">
        <v>2.4449999999999998</v>
      </c>
      <c r="X31" s="167">
        <v>2.0259999999999998</v>
      </c>
      <c r="Y31" s="167">
        <v>0</v>
      </c>
      <c r="Z31" s="167">
        <v>0</v>
      </c>
      <c r="AA31" s="167">
        <v>8.891</v>
      </c>
      <c r="AB31" s="167">
        <v>0</v>
      </c>
      <c r="AC31" s="167">
        <v>0</v>
      </c>
      <c r="AD31" s="167">
        <v>0</v>
      </c>
      <c r="AE31" s="167">
        <v>0</v>
      </c>
      <c r="AF31" s="167" t="s">
        <v>174</v>
      </c>
      <c r="AG31" s="167">
        <v>0</v>
      </c>
      <c r="AH31" s="167">
        <v>0</v>
      </c>
      <c r="AI31" s="167">
        <v>0</v>
      </c>
      <c r="AJ31" s="167">
        <v>0</v>
      </c>
      <c r="AK31" s="167">
        <v>0.39500000000000002</v>
      </c>
      <c r="AL31" s="167">
        <v>4.5110000000000001</v>
      </c>
      <c r="AM31" s="167">
        <v>0</v>
      </c>
      <c r="AN31" s="167">
        <v>0</v>
      </c>
      <c r="AO31" s="167">
        <v>1.052</v>
      </c>
      <c r="AP31" s="167">
        <v>0</v>
      </c>
      <c r="AQ31" s="167">
        <v>0</v>
      </c>
      <c r="AR31" s="167">
        <v>0</v>
      </c>
      <c r="AS31" s="167">
        <v>0</v>
      </c>
      <c r="AT31" s="167">
        <v>0</v>
      </c>
      <c r="AU31" s="168">
        <v>0</v>
      </c>
    </row>
    <row r="32" spans="1:52" x14ac:dyDescent="0.25">
      <c r="A32" s="129" t="s">
        <v>23</v>
      </c>
      <c r="B32" s="171">
        <v>16.399999999999999</v>
      </c>
      <c r="C32" s="171">
        <v>69.05</v>
      </c>
      <c r="D32" s="171">
        <v>0</v>
      </c>
      <c r="E32" s="166">
        <v>1</v>
      </c>
      <c r="F32" s="167">
        <v>12.93</v>
      </c>
      <c r="G32" s="167">
        <v>0</v>
      </c>
      <c r="H32" s="167">
        <v>0.42</v>
      </c>
      <c r="I32" s="167">
        <v>23.62</v>
      </c>
      <c r="J32" s="167">
        <v>0</v>
      </c>
      <c r="K32" s="167">
        <v>2.2400000000000002</v>
      </c>
      <c r="L32" s="167">
        <v>18.88</v>
      </c>
      <c r="M32" s="167">
        <v>0</v>
      </c>
      <c r="N32" s="167">
        <v>0.4</v>
      </c>
      <c r="O32" s="167">
        <v>5.33</v>
      </c>
      <c r="P32" s="167">
        <v>0</v>
      </c>
      <c r="Q32" s="167">
        <v>7.34</v>
      </c>
      <c r="R32" s="167">
        <v>0</v>
      </c>
      <c r="S32" s="167">
        <v>0</v>
      </c>
      <c r="T32" s="167">
        <v>0</v>
      </c>
      <c r="U32" s="167">
        <v>0.84</v>
      </c>
      <c r="V32" s="167">
        <v>0</v>
      </c>
      <c r="W32" s="167">
        <v>0</v>
      </c>
      <c r="X32" s="167">
        <v>0</v>
      </c>
      <c r="Y32" s="167">
        <v>0</v>
      </c>
      <c r="Z32" s="167">
        <v>5</v>
      </c>
      <c r="AA32" s="167">
        <v>7.45</v>
      </c>
      <c r="AB32" s="167">
        <v>0</v>
      </c>
      <c r="AC32" s="167">
        <v>0</v>
      </c>
      <c r="AD32" s="167">
        <v>0</v>
      </c>
      <c r="AE32" s="167">
        <v>0</v>
      </c>
      <c r="AF32" s="167">
        <v>0</v>
      </c>
      <c r="AG32" s="167">
        <v>0</v>
      </c>
      <c r="AH32" s="167">
        <v>0</v>
      </c>
      <c r="AI32" s="167">
        <v>0</v>
      </c>
      <c r="AJ32" s="167">
        <v>0</v>
      </c>
      <c r="AK32" s="167">
        <v>0</v>
      </c>
      <c r="AL32" s="167">
        <v>0</v>
      </c>
      <c r="AM32" s="167">
        <v>0</v>
      </c>
      <c r="AN32" s="167">
        <v>0</v>
      </c>
      <c r="AO32" s="167">
        <v>0</v>
      </c>
      <c r="AP32" s="167">
        <v>0</v>
      </c>
      <c r="AQ32" s="167">
        <v>0</v>
      </c>
      <c r="AR32" s="167">
        <v>0</v>
      </c>
      <c r="AS32" s="167">
        <v>0</v>
      </c>
      <c r="AT32" s="167">
        <v>0</v>
      </c>
      <c r="AU32" s="168">
        <v>0</v>
      </c>
    </row>
    <row r="33" spans="1:47" x14ac:dyDescent="0.25">
      <c r="A33" s="129" t="s">
        <v>24</v>
      </c>
      <c r="B33" s="171">
        <v>1.37</v>
      </c>
      <c r="C33" s="171">
        <v>54.34</v>
      </c>
      <c r="D33" s="171">
        <v>0</v>
      </c>
      <c r="E33" s="166">
        <v>0.48</v>
      </c>
      <c r="F33" s="167">
        <v>6.61</v>
      </c>
      <c r="G33" s="167">
        <v>0</v>
      </c>
      <c r="H33" s="167">
        <v>0.68</v>
      </c>
      <c r="I33" s="167">
        <v>26.03</v>
      </c>
      <c r="J33" s="167">
        <v>0</v>
      </c>
      <c r="K33" s="167">
        <v>0</v>
      </c>
      <c r="L33" s="167">
        <v>11.93</v>
      </c>
      <c r="M33" s="167">
        <v>0</v>
      </c>
      <c r="N33" s="167">
        <v>0</v>
      </c>
      <c r="O33" s="167">
        <v>3</v>
      </c>
      <c r="P33" s="167">
        <v>0</v>
      </c>
      <c r="Q33" s="167">
        <v>0.16</v>
      </c>
      <c r="R33" s="167">
        <v>0</v>
      </c>
      <c r="S33" s="167">
        <v>0</v>
      </c>
      <c r="T33" s="167">
        <v>0</v>
      </c>
      <c r="U33" s="167">
        <v>1</v>
      </c>
      <c r="V33" s="167">
        <v>0</v>
      </c>
      <c r="W33" s="167">
        <v>0</v>
      </c>
      <c r="X33" s="167">
        <v>0</v>
      </c>
      <c r="Y33" s="167">
        <v>0</v>
      </c>
      <c r="Z33" s="167">
        <v>0.05</v>
      </c>
      <c r="AA33" s="167">
        <v>5.27</v>
      </c>
      <c r="AB33" s="167">
        <v>0</v>
      </c>
      <c r="AC33" s="167">
        <v>0</v>
      </c>
      <c r="AD33" s="167">
        <v>0.5</v>
      </c>
      <c r="AE33" s="167">
        <v>0</v>
      </c>
      <c r="AF33" s="167">
        <v>0</v>
      </c>
      <c r="AG33" s="167">
        <v>0</v>
      </c>
      <c r="AH33" s="167">
        <v>0</v>
      </c>
      <c r="AI33" s="167">
        <v>0</v>
      </c>
      <c r="AJ33" s="167">
        <v>0</v>
      </c>
      <c r="AK33" s="167">
        <v>0</v>
      </c>
      <c r="AL33" s="167">
        <v>0</v>
      </c>
      <c r="AM33" s="167">
        <v>0</v>
      </c>
      <c r="AN33" s="167">
        <v>0</v>
      </c>
      <c r="AO33" s="167">
        <v>0</v>
      </c>
      <c r="AP33" s="167">
        <v>0</v>
      </c>
      <c r="AQ33" s="167">
        <v>0</v>
      </c>
      <c r="AR33" s="167">
        <v>0</v>
      </c>
      <c r="AS33" s="167">
        <v>0</v>
      </c>
      <c r="AT33" s="167">
        <v>0</v>
      </c>
      <c r="AU33" s="168">
        <v>0</v>
      </c>
    </row>
    <row r="34" spans="1:47" x14ac:dyDescent="0.25">
      <c r="A34" s="129" t="s">
        <v>25</v>
      </c>
      <c r="B34" s="171">
        <v>33.33</v>
      </c>
      <c r="C34" s="171">
        <v>146.54000000000002</v>
      </c>
      <c r="D34" s="171">
        <v>0</v>
      </c>
      <c r="E34" s="166">
        <v>0</v>
      </c>
      <c r="F34" s="167">
        <v>0</v>
      </c>
      <c r="G34" s="167">
        <v>0</v>
      </c>
      <c r="H34" s="167">
        <v>0.7</v>
      </c>
      <c r="I34" s="167">
        <v>36.18</v>
      </c>
      <c r="J34" s="167">
        <v>0</v>
      </c>
      <c r="K34" s="167">
        <v>8.9</v>
      </c>
      <c r="L34" s="167">
        <v>39.06</v>
      </c>
      <c r="M34" s="167">
        <v>0</v>
      </c>
      <c r="N34" s="167">
        <v>5.69</v>
      </c>
      <c r="O34" s="167">
        <v>5.62</v>
      </c>
      <c r="P34" s="167">
        <v>0</v>
      </c>
      <c r="Q34" s="167">
        <v>1.54</v>
      </c>
      <c r="R34" s="167">
        <v>0.56000000000000005</v>
      </c>
      <c r="S34" s="167">
        <v>0</v>
      </c>
      <c r="T34" s="167">
        <v>5.54</v>
      </c>
      <c r="U34" s="167">
        <v>8.77</v>
      </c>
      <c r="V34" s="167">
        <v>0</v>
      </c>
      <c r="W34" s="167">
        <v>0.8</v>
      </c>
      <c r="X34" s="167">
        <v>2.71</v>
      </c>
      <c r="Y34" s="167">
        <v>0</v>
      </c>
      <c r="Z34" s="167">
        <v>2.48</v>
      </c>
      <c r="AA34" s="167">
        <v>4.95</v>
      </c>
      <c r="AB34" s="167">
        <v>0</v>
      </c>
      <c r="AC34" s="167">
        <v>0</v>
      </c>
      <c r="AD34" s="167">
        <v>0</v>
      </c>
      <c r="AE34" s="167">
        <v>0</v>
      </c>
      <c r="AF34" s="167">
        <v>0</v>
      </c>
      <c r="AG34" s="167">
        <v>7.68</v>
      </c>
      <c r="AH34" s="167">
        <v>48.69</v>
      </c>
      <c r="AI34" s="167">
        <v>0</v>
      </c>
      <c r="AJ34" s="167">
        <v>0</v>
      </c>
      <c r="AK34" s="167">
        <v>0</v>
      </c>
      <c r="AL34" s="167">
        <v>0</v>
      </c>
      <c r="AM34" s="167">
        <v>0</v>
      </c>
      <c r="AN34" s="167">
        <v>0</v>
      </c>
      <c r="AO34" s="167">
        <v>0</v>
      </c>
      <c r="AP34" s="167">
        <v>0</v>
      </c>
      <c r="AQ34" s="167">
        <v>0</v>
      </c>
      <c r="AR34" s="167">
        <v>0</v>
      </c>
      <c r="AS34" s="167">
        <v>0</v>
      </c>
      <c r="AT34" s="167">
        <v>0</v>
      </c>
      <c r="AU34" s="168">
        <v>0</v>
      </c>
    </row>
    <row r="35" spans="1:47" x14ac:dyDescent="0.25">
      <c r="A35" s="129" t="s">
        <v>26</v>
      </c>
      <c r="B35" s="171">
        <v>40.299999999999997</v>
      </c>
      <c r="C35" s="171">
        <v>206.2</v>
      </c>
      <c r="D35" s="171">
        <v>0</v>
      </c>
      <c r="E35" s="166">
        <v>2.8</v>
      </c>
      <c r="F35" s="167">
        <v>26.9</v>
      </c>
      <c r="G35" s="167">
        <v>0</v>
      </c>
      <c r="H35" s="167">
        <v>2.6</v>
      </c>
      <c r="I35" s="167">
        <v>44.6</v>
      </c>
      <c r="J35" s="167">
        <v>0</v>
      </c>
      <c r="K35" s="167">
        <v>8.9</v>
      </c>
      <c r="L35" s="167">
        <v>76</v>
      </c>
      <c r="M35" s="167">
        <v>0</v>
      </c>
      <c r="N35" s="167">
        <v>13.6</v>
      </c>
      <c r="O35" s="167">
        <v>42.7</v>
      </c>
      <c r="P35" s="167">
        <v>0</v>
      </c>
      <c r="Q35" s="167">
        <v>0</v>
      </c>
      <c r="R35" s="167">
        <v>0.6</v>
      </c>
      <c r="S35" s="167">
        <v>0</v>
      </c>
      <c r="T35" s="167">
        <v>10</v>
      </c>
      <c r="U35" s="167">
        <v>7.9</v>
      </c>
      <c r="V35" s="167">
        <v>0</v>
      </c>
      <c r="W35" s="167">
        <v>1.8</v>
      </c>
      <c r="X35" s="167">
        <v>0</v>
      </c>
      <c r="Y35" s="167">
        <v>0</v>
      </c>
      <c r="Z35" s="167">
        <v>0.6</v>
      </c>
      <c r="AA35" s="167">
        <v>7.5</v>
      </c>
      <c r="AB35" s="167">
        <v>0</v>
      </c>
      <c r="AC35" s="167">
        <v>0</v>
      </c>
      <c r="AD35" s="167">
        <v>0</v>
      </c>
      <c r="AE35" s="167">
        <v>0</v>
      </c>
      <c r="AF35" s="167">
        <v>0</v>
      </c>
      <c r="AG35" s="167">
        <v>0</v>
      </c>
      <c r="AH35" s="167">
        <v>0</v>
      </c>
      <c r="AI35" s="167">
        <v>0</v>
      </c>
      <c r="AJ35" s="167">
        <v>0</v>
      </c>
      <c r="AK35" s="167">
        <v>0</v>
      </c>
      <c r="AL35" s="167">
        <v>0</v>
      </c>
      <c r="AM35" s="167">
        <v>0</v>
      </c>
      <c r="AN35" s="167">
        <v>0</v>
      </c>
      <c r="AO35" s="167">
        <v>0</v>
      </c>
      <c r="AP35" s="167">
        <v>0</v>
      </c>
      <c r="AQ35" s="167">
        <v>0</v>
      </c>
      <c r="AR35" s="167">
        <v>0</v>
      </c>
      <c r="AS35" s="167">
        <v>0</v>
      </c>
      <c r="AT35" s="167">
        <v>0</v>
      </c>
      <c r="AU35" s="168">
        <v>0</v>
      </c>
    </row>
    <row r="36" spans="1:47" x14ac:dyDescent="0.25">
      <c r="A36" s="129" t="s">
        <v>27</v>
      </c>
      <c r="B36" s="171">
        <v>56.11</v>
      </c>
      <c r="C36" s="171">
        <v>385.03</v>
      </c>
      <c r="D36" s="171">
        <v>0.6</v>
      </c>
      <c r="E36" s="166">
        <v>0</v>
      </c>
      <c r="F36" s="167">
        <v>0</v>
      </c>
      <c r="G36" s="167">
        <v>0</v>
      </c>
      <c r="H36" s="167">
        <v>0.46</v>
      </c>
      <c r="I36" s="167">
        <v>112.77</v>
      </c>
      <c r="J36" s="167">
        <v>0</v>
      </c>
      <c r="K36" s="167">
        <v>3.79</v>
      </c>
      <c r="L36" s="167">
        <v>98.01</v>
      </c>
      <c r="M36" s="167">
        <v>0</v>
      </c>
      <c r="N36" s="167">
        <v>5.03</v>
      </c>
      <c r="O36" s="167">
        <v>9.1</v>
      </c>
      <c r="P36" s="167">
        <v>0.6</v>
      </c>
      <c r="Q36" s="167">
        <v>1.1399999999999999</v>
      </c>
      <c r="R36" s="167">
        <v>4.34</v>
      </c>
      <c r="S36" s="167">
        <v>0</v>
      </c>
      <c r="T36" s="167">
        <v>0</v>
      </c>
      <c r="U36" s="167">
        <v>3.63</v>
      </c>
      <c r="V36" s="167">
        <v>0</v>
      </c>
      <c r="W36" s="167">
        <v>1.72</v>
      </c>
      <c r="X36" s="167">
        <v>2.0099999999999998</v>
      </c>
      <c r="Y36" s="167">
        <v>0</v>
      </c>
      <c r="Z36" s="167">
        <v>0.62</v>
      </c>
      <c r="AA36" s="167">
        <v>10.78</v>
      </c>
      <c r="AB36" s="167">
        <v>0</v>
      </c>
      <c r="AC36" s="167">
        <v>0</v>
      </c>
      <c r="AD36" s="167">
        <v>1.87</v>
      </c>
      <c r="AE36" s="167">
        <v>0</v>
      </c>
      <c r="AF36" s="167" t="s">
        <v>174</v>
      </c>
      <c r="AG36" s="167">
        <v>43.35</v>
      </c>
      <c r="AH36" s="167">
        <v>142.52000000000001</v>
      </c>
      <c r="AI36" s="167">
        <v>0</v>
      </c>
      <c r="AJ36" s="167">
        <v>0</v>
      </c>
      <c r="AK36" s="167">
        <v>0</v>
      </c>
      <c r="AL36" s="167">
        <v>0</v>
      </c>
      <c r="AM36" s="167">
        <v>0</v>
      </c>
      <c r="AN36" s="167">
        <v>0</v>
      </c>
      <c r="AO36" s="167">
        <v>0</v>
      </c>
      <c r="AP36" s="167">
        <v>0</v>
      </c>
      <c r="AQ36" s="167">
        <v>0</v>
      </c>
      <c r="AR36" s="167">
        <v>0</v>
      </c>
      <c r="AS36" s="167">
        <v>0</v>
      </c>
      <c r="AT36" s="167">
        <v>0</v>
      </c>
      <c r="AU36" s="168">
        <v>0</v>
      </c>
    </row>
    <row r="37" spans="1:47" x14ac:dyDescent="0.25">
      <c r="A37" s="129" t="s">
        <v>28</v>
      </c>
      <c r="B37" s="171">
        <v>6.25</v>
      </c>
      <c r="C37" s="171">
        <v>125.06</v>
      </c>
      <c r="D37" s="171">
        <v>0</v>
      </c>
      <c r="E37" s="166">
        <v>0</v>
      </c>
      <c r="F37" s="167">
        <v>0</v>
      </c>
      <c r="G37" s="167">
        <v>0</v>
      </c>
      <c r="H37" s="167">
        <v>0</v>
      </c>
      <c r="I37" s="167">
        <v>0</v>
      </c>
      <c r="J37" s="167">
        <v>0</v>
      </c>
      <c r="K37" s="167">
        <v>0</v>
      </c>
      <c r="L37" s="167">
        <v>0</v>
      </c>
      <c r="M37" s="167">
        <v>0</v>
      </c>
      <c r="N37" s="167">
        <v>0</v>
      </c>
      <c r="O37" s="167">
        <v>0</v>
      </c>
      <c r="P37" s="167">
        <v>0</v>
      </c>
      <c r="Q37" s="167">
        <v>0</v>
      </c>
      <c r="R37" s="167">
        <v>0</v>
      </c>
      <c r="S37" s="167">
        <v>0</v>
      </c>
      <c r="T37" s="167">
        <v>0</v>
      </c>
      <c r="U37" s="167">
        <v>0</v>
      </c>
      <c r="V37" s="167">
        <v>0</v>
      </c>
      <c r="W37" s="167">
        <v>0</v>
      </c>
      <c r="X37" s="167">
        <v>0</v>
      </c>
      <c r="Y37" s="167">
        <v>0</v>
      </c>
      <c r="Z37" s="167">
        <v>0</v>
      </c>
      <c r="AA37" s="167">
        <v>0</v>
      </c>
      <c r="AB37" s="167">
        <v>0</v>
      </c>
      <c r="AC37" s="167">
        <v>0</v>
      </c>
      <c r="AD37" s="167">
        <v>0</v>
      </c>
      <c r="AE37" s="167">
        <v>0</v>
      </c>
      <c r="AF37" s="167" t="s">
        <v>187</v>
      </c>
      <c r="AG37" s="167">
        <v>0.84</v>
      </c>
      <c r="AH37" s="167">
        <v>13.08</v>
      </c>
      <c r="AI37" s="167">
        <v>0</v>
      </c>
      <c r="AJ37" s="167" t="s">
        <v>188</v>
      </c>
      <c r="AK37" s="167">
        <v>4.6900000000000004</v>
      </c>
      <c r="AL37" s="167">
        <v>92.43</v>
      </c>
      <c r="AM37" s="167">
        <v>0</v>
      </c>
      <c r="AN37" s="167" t="s">
        <v>189</v>
      </c>
      <c r="AO37" s="167">
        <v>0</v>
      </c>
      <c r="AP37" s="167">
        <v>5.05</v>
      </c>
      <c r="AQ37" s="167">
        <v>0</v>
      </c>
      <c r="AR37" s="167" t="s">
        <v>190</v>
      </c>
      <c r="AS37" s="167">
        <v>0.72</v>
      </c>
      <c r="AT37" s="167">
        <v>14.5</v>
      </c>
      <c r="AU37" s="168">
        <v>0</v>
      </c>
    </row>
    <row r="38" spans="1:47" x14ac:dyDescent="0.25">
      <c r="A38" s="129" t="s">
        <v>29</v>
      </c>
      <c r="B38" s="171">
        <v>4.8</v>
      </c>
      <c r="C38" s="171">
        <v>27.099999999999998</v>
      </c>
      <c r="D38" s="171">
        <v>0</v>
      </c>
      <c r="E38" s="166">
        <v>1.3</v>
      </c>
      <c r="F38" s="167">
        <v>6.6</v>
      </c>
      <c r="G38" s="167">
        <v>0</v>
      </c>
      <c r="H38" s="167">
        <v>0.6</v>
      </c>
      <c r="I38" s="167">
        <v>0</v>
      </c>
      <c r="J38" s="167">
        <v>0</v>
      </c>
      <c r="K38" s="167">
        <v>0.4</v>
      </c>
      <c r="L38" s="167">
        <v>9.1</v>
      </c>
      <c r="M38" s="167">
        <v>0</v>
      </c>
      <c r="N38" s="167">
        <v>0.5</v>
      </c>
      <c r="O38" s="167">
        <v>8</v>
      </c>
      <c r="P38" s="167">
        <v>0</v>
      </c>
      <c r="Q38" s="167">
        <v>0</v>
      </c>
      <c r="R38" s="167">
        <v>0</v>
      </c>
      <c r="S38" s="167">
        <v>0</v>
      </c>
      <c r="T38" s="167">
        <v>0.2</v>
      </c>
      <c r="U38" s="167">
        <v>1.7</v>
      </c>
      <c r="V38" s="167">
        <v>0</v>
      </c>
      <c r="W38" s="167">
        <v>0.6</v>
      </c>
      <c r="X38" s="167">
        <v>0</v>
      </c>
      <c r="Y38" s="167">
        <v>0</v>
      </c>
      <c r="Z38" s="167">
        <v>0</v>
      </c>
      <c r="AA38" s="167">
        <v>1.7</v>
      </c>
      <c r="AB38" s="167">
        <v>0</v>
      </c>
      <c r="AC38" s="167">
        <v>1.2</v>
      </c>
      <c r="AD38" s="167">
        <v>0</v>
      </c>
      <c r="AE38" s="167">
        <v>0</v>
      </c>
      <c r="AF38" s="167">
        <v>0</v>
      </c>
      <c r="AG38" s="167">
        <v>0</v>
      </c>
      <c r="AH38" s="167">
        <v>0</v>
      </c>
      <c r="AI38" s="167">
        <v>0</v>
      </c>
      <c r="AJ38" s="167">
        <v>0</v>
      </c>
      <c r="AK38" s="167">
        <v>0</v>
      </c>
      <c r="AL38" s="167">
        <v>0</v>
      </c>
      <c r="AM38" s="167">
        <v>0</v>
      </c>
      <c r="AN38" s="167">
        <v>0</v>
      </c>
      <c r="AO38" s="167">
        <v>0</v>
      </c>
      <c r="AP38" s="167">
        <v>0</v>
      </c>
      <c r="AQ38" s="167">
        <v>0</v>
      </c>
      <c r="AR38" s="167">
        <v>0</v>
      </c>
      <c r="AS38" s="167">
        <v>0</v>
      </c>
      <c r="AT38" s="167">
        <v>0</v>
      </c>
      <c r="AU38" s="168">
        <v>0</v>
      </c>
    </row>
    <row r="39" spans="1:47" x14ac:dyDescent="0.25">
      <c r="A39" s="129" t="s">
        <v>30</v>
      </c>
      <c r="B39" s="171">
        <v>0.84599999999999997</v>
      </c>
      <c r="C39" s="171">
        <v>20.67</v>
      </c>
      <c r="D39" s="171">
        <v>0</v>
      </c>
      <c r="E39" s="166">
        <v>0</v>
      </c>
      <c r="F39" s="167">
        <v>2.41</v>
      </c>
      <c r="G39" s="167">
        <v>0</v>
      </c>
      <c r="H39" s="167">
        <v>0</v>
      </c>
      <c r="I39" s="167">
        <v>1.44</v>
      </c>
      <c r="J39" s="167">
        <v>0</v>
      </c>
      <c r="K39" s="167">
        <v>0</v>
      </c>
      <c r="L39" s="167">
        <v>10.530000000000001</v>
      </c>
      <c r="M39" s="167">
        <v>0</v>
      </c>
      <c r="N39" s="167">
        <v>0</v>
      </c>
      <c r="O39" s="167">
        <v>0</v>
      </c>
      <c r="P39" s="167">
        <v>0</v>
      </c>
      <c r="Q39" s="167">
        <v>0.84599999999999997</v>
      </c>
      <c r="R39" s="167">
        <v>0.39</v>
      </c>
      <c r="S39" s="167">
        <v>0</v>
      </c>
      <c r="T39" s="167">
        <v>0</v>
      </c>
      <c r="U39" s="167">
        <v>0.62</v>
      </c>
      <c r="V39" s="167">
        <v>0</v>
      </c>
      <c r="W39" s="167">
        <v>0</v>
      </c>
      <c r="X39" s="167">
        <v>0</v>
      </c>
      <c r="Y39" s="167">
        <v>0</v>
      </c>
      <c r="Z39" s="167">
        <v>0</v>
      </c>
      <c r="AA39" s="167">
        <v>3.91</v>
      </c>
      <c r="AB39" s="167">
        <v>0</v>
      </c>
      <c r="AC39" s="167">
        <v>0</v>
      </c>
      <c r="AD39" s="167">
        <v>1.37</v>
      </c>
      <c r="AE39" s="167">
        <v>0</v>
      </c>
      <c r="AF39" s="167">
        <v>0</v>
      </c>
      <c r="AG39" s="167">
        <v>0</v>
      </c>
      <c r="AH39" s="167">
        <v>0</v>
      </c>
      <c r="AI39" s="167">
        <v>0</v>
      </c>
      <c r="AJ39" s="167">
        <v>0</v>
      </c>
      <c r="AK39" s="167">
        <v>0</v>
      </c>
      <c r="AL39" s="167">
        <v>0</v>
      </c>
      <c r="AM39" s="167">
        <v>0</v>
      </c>
      <c r="AN39" s="167">
        <v>0</v>
      </c>
      <c r="AO39" s="167">
        <v>0</v>
      </c>
      <c r="AP39" s="167">
        <v>0</v>
      </c>
      <c r="AQ39" s="167">
        <v>0</v>
      </c>
      <c r="AR39" s="167">
        <v>0</v>
      </c>
      <c r="AS39" s="167">
        <v>0</v>
      </c>
      <c r="AT39" s="167">
        <v>0</v>
      </c>
      <c r="AU39" s="168">
        <v>0</v>
      </c>
    </row>
    <row r="40" spans="1:47" x14ac:dyDescent="0.25">
      <c r="A40" s="129" t="s">
        <v>31</v>
      </c>
      <c r="B40" s="171">
        <v>24.770000000000003</v>
      </c>
      <c r="C40" s="171">
        <v>137.29</v>
      </c>
      <c r="D40" s="171">
        <v>0</v>
      </c>
      <c r="E40" s="166">
        <v>1.64</v>
      </c>
      <c r="F40" s="167">
        <v>6.73</v>
      </c>
      <c r="G40" s="167">
        <v>0</v>
      </c>
      <c r="H40" s="167">
        <v>7.91</v>
      </c>
      <c r="I40" s="167">
        <v>54.78</v>
      </c>
      <c r="J40" s="167">
        <v>0</v>
      </c>
      <c r="K40" s="167">
        <v>7.2</v>
      </c>
      <c r="L40" s="167">
        <v>49.4</v>
      </c>
      <c r="M40" s="167">
        <v>0</v>
      </c>
      <c r="N40" s="167">
        <v>3.32</v>
      </c>
      <c r="O40" s="167">
        <v>7.15</v>
      </c>
      <c r="P40" s="167">
        <v>0</v>
      </c>
      <c r="Q40" s="167">
        <v>0</v>
      </c>
      <c r="R40" s="167">
        <v>0.83</v>
      </c>
      <c r="S40" s="167">
        <v>0</v>
      </c>
      <c r="T40" s="167">
        <v>0.62</v>
      </c>
      <c r="U40" s="167">
        <v>1.22</v>
      </c>
      <c r="V40" s="167">
        <v>0</v>
      </c>
      <c r="W40" s="167">
        <v>3.66</v>
      </c>
      <c r="X40" s="167">
        <v>4.05</v>
      </c>
      <c r="Y40" s="167">
        <v>0</v>
      </c>
      <c r="Z40" s="167">
        <v>0</v>
      </c>
      <c r="AA40" s="167">
        <v>11.54</v>
      </c>
      <c r="AB40" s="167">
        <v>0</v>
      </c>
      <c r="AC40" s="167">
        <v>0.42</v>
      </c>
      <c r="AD40" s="167">
        <v>0</v>
      </c>
      <c r="AE40" s="167">
        <v>0</v>
      </c>
      <c r="AF40" s="167">
        <v>0</v>
      </c>
      <c r="AG40" s="167">
        <v>0</v>
      </c>
      <c r="AH40" s="167">
        <v>0</v>
      </c>
      <c r="AI40" s="167">
        <v>0</v>
      </c>
      <c r="AJ40" s="167">
        <v>0</v>
      </c>
      <c r="AK40" s="167">
        <v>0</v>
      </c>
      <c r="AL40" s="167">
        <v>1.59</v>
      </c>
      <c r="AM40" s="167">
        <v>0</v>
      </c>
      <c r="AN40" s="167">
        <v>0</v>
      </c>
      <c r="AO40" s="167">
        <v>0</v>
      </c>
      <c r="AP40" s="167">
        <v>0</v>
      </c>
      <c r="AQ40" s="167">
        <v>0</v>
      </c>
      <c r="AR40" s="167">
        <v>0</v>
      </c>
      <c r="AS40" s="167">
        <v>0</v>
      </c>
      <c r="AT40" s="167">
        <v>0</v>
      </c>
      <c r="AU40" s="168">
        <v>0</v>
      </c>
    </row>
    <row r="41" spans="1:47" x14ac:dyDescent="0.25">
      <c r="A41" s="129" t="s">
        <v>32</v>
      </c>
      <c r="B41" s="171">
        <v>4.41</v>
      </c>
      <c r="C41" s="171">
        <v>38.92</v>
      </c>
      <c r="D41" s="171">
        <v>0</v>
      </c>
      <c r="E41" s="166">
        <v>0.8</v>
      </c>
      <c r="F41" s="167">
        <v>8.09</v>
      </c>
      <c r="G41" s="167">
        <v>0</v>
      </c>
      <c r="H41" s="167">
        <v>0</v>
      </c>
      <c r="I41" s="167">
        <v>4.5199999999999996</v>
      </c>
      <c r="J41" s="167">
        <v>0</v>
      </c>
      <c r="K41" s="167">
        <v>0.57999999999999996</v>
      </c>
      <c r="L41" s="167">
        <v>17.91</v>
      </c>
      <c r="M41" s="167">
        <v>0</v>
      </c>
      <c r="N41" s="167">
        <v>0.83</v>
      </c>
      <c r="O41" s="167">
        <v>2.39</v>
      </c>
      <c r="P41" s="167">
        <v>0</v>
      </c>
      <c r="Q41" s="167">
        <v>0</v>
      </c>
      <c r="R41" s="167">
        <v>0</v>
      </c>
      <c r="S41" s="167">
        <v>0</v>
      </c>
      <c r="T41" s="167">
        <v>0.2</v>
      </c>
      <c r="U41" s="167">
        <v>1.38</v>
      </c>
      <c r="V41" s="167">
        <v>0</v>
      </c>
      <c r="W41" s="167">
        <v>1.08</v>
      </c>
      <c r="X41" s="167">
        <v>1.07</v>
      </c>
      <c r="Y41" s="167">
        <v>0</v>
      </c>
      <c r="Z41" s="167">
        <v>0.37</v>
      </c>
      <c r="AA41" s="167">
        <v>3.56</v>
      </c>
      <c r="AB41" s="167">
        <v>0</v>
      </c>
      <c r="AC41" s="167">
        <v>0.55000000000000004</v>
      </c>
      <c r="AD41" s="167">
        <v>0</v>
      </c>
      <c r="AE41" s="167">
        <v>0</v>
      </c>
      <c r="AF41" s="167">
        <v>0</v>
      </c>
      <c r="AG41" s="167">
        <v>0</v>
      </c>
      <c r="AH41" s="167">
        <v>0</v>
      </c>
      <c r="AI41" s="167">
        <v>0</v>
      </c>
      <c r="AJ41" s="167">
        <v>0</v>
      </c>
      <c r="AK41" s="167">
        <v>0</v>
      </c>
      <c r="AL41" s="167">
        <v>0</v>
      </c>
      <c r="AM41" s="167">
        <v>0</v>
      </c>
      <c r="AN41" s="167">
        <v>0</v>
      </c>
      <c r="AO41" s="167">
        <v>0</v>
      </c>
      <c r="AP41" s="167">
        <v>0</v>
      </c>
      <c r="AQ41" s="167">
        <v>0</v>
      </c>
      <c r="AR41" s="167">
        <v>0</v>
      </c>
      <c r="AS41" s="167">
        <v>0</v>
      </c>
      <c r="AT41" s="167">
        <v>0</v>
      </c>
      <c r="AU41" s="168">
        <v>0</v>
      </c>
    </row>
    <row r="42" spans="1:47" x14ac:dyDescent="0.25">
      <c r="A42" s="129" t="s">
        <v>33</v>
      </c>
      <c r="B42" s="171">
        <v>16.414473684210527</v>
      </c>
      <c r="C42" s="171">
        <v>247.64618796992471</v>
      </c>
      <c r="D42" s="171">
        <v>0</v>
      </c>
      <c r="E42" s="166">
        <v>0</v>
      </c>
      <c r="F42" s="167">
        <v>15.431315789473686</v>
      </c>
      <c r="G42" s="167">
        <v>0</v>
      </c>
      <c r="H42" s="167">
        <v>3.3368421052631576</v>
      </c>
      <c r="I42" s="167">
        <v>144.71263157894722</v>
      </c>
      <c r="J42" s="167">
        <v>0</v>
      </c>
      <c r="K42" s="167">
        <v>3.736842105263158</v>
      </c>
      <c r="L42" s="167">
        <v>37.538947368421063</v>
      </c>
      <c r="M42" s="167">
        <v>0</v>
      </c>
      <c r="N42" s="167">
        <v>5.4118421052631582</v>
      </c>
      <c r="O42" s="167">
        <v>34.759345864661654</v>
      </c>
      <c r="P42" s="167">
        <v>0</v>
      </c>
      <c r="Q42" s="167">
        <v>0.35526315789473684</v>
      </c>
      <c r="R42" s="167">
        <v>1.3815789473684208</v>
      </c>
      <c r="S42" s="167">
        <v>0</v>
      </c>
      <c r="T42" s="167">
        <v>1.9736842105263162</v>
      </c>
      <c r="U42" s="167">
        <v>5.6447368421052628</v>
      </c>
      <c r="V42" s="167">
        <v>0</v>
      </c>
      <c r="W42" s="167">
        <v>0</v>
      </c>
      <c r="X42" s="167">
        <v>0.5</v>
      </c>
      <c r="Y42" s="167">
        <v>0</v>
      </c>
      <c r="Z42" s="167">
        <v>1.6</v>
      </c>
      <c r="AA42" s="167">
        <v>6.2368421052631575</v>
      </c>
      <c r="AB42" s="167">
        <v>0</v>
      </c>
      <c r="AC42" s="167">
        <v>0</v>
      </c>
      <c r="AD42" s="167">
        <v>1.4407894736842106</v>
      </c>
      <c r="AE42" s="167">
        <v>0</v>
      </c>
      <c r="AF42" s="167">
        <v>0</v>
      </c>
      <c r="AG42" s="167">
        <v>0</v>
      </c>
      <c r="AH42" s="167">
        <v>0</v>
      </c>
      <c r="AI42" s="167">
        <v>0</v>
      </c>
      <c r="AJ42" s="167">
        <v>0</v>
      </c>
      <c r="AK42" s="167">
        <v>0</v>
      </c>
      <c r="AL42" s="167">
        <v>0</v>
      </c>
      <c r="AM42" s="167">
        <v>0</v>
      </c>
      <c r="AN42" s="167">
        <v>0</v>
      </c>
      <c r="AO42" s="167">
        <v>0</v>
      </c>
      <c r="AP42" s="167">
        <v>0</v>
      </c>
      <c r="AQ42" s="167">
        <v>0</v>
      </c>
      <c r="AR42" s="167">
        <v>0</v>
      </c>
      <c r="AS42" s="167">
        <v>0</v>
      </c>
      <c r="AT42" s="167">
        <v>0</v>
      </c>
      <c r="AU42" s="168">
        <v>0</v>
      </c>
    </row>
    <row r="43" spans="1:47" x14ac:dyDescent="0.25">
      <c r="A43" s="129" t="s">
        <v>34</v>
      </c>
      <c r="B43" s="171">
        <v>11.4</v>
      </c>
      <c r="C43" s="171">
        <v>21.700000000000003</v>
      </c>
      <c r="D43" s="171">
        <v>0</v>
      </c>
      <c r="E43" s="166">
        <v>4.3</v>
      </c>
      <c r="F43" s="167">
        <v>4.9000000000000004</v>
      </c>
      <c r="G43" s="167">
        <v>0</v>
      </c>
      <c r="H43" s="167">
        <v>0</v>
      </c>
      <c r="I43" s="167">
        <v>3.7</v>
      </c>
      <c r="J43" s="167">
        <v>0</v>
      </c>
      <c r="K43" s="167">
        <v>0</v>
      </c>
      <c r="L43" s="167">
        <v>0</v>
      </c>
      <c r="M43" s="167">
        <v>0</v>
      </c>
      <c r="N43" s="167">
        <v>3.2</v>
      </c>
      <c r="O43" s="167">
        <v>4.8</v>
      </c>
      <c r="P43" s="167">
        <v>0</v>
      </c>
      <c r="Q43" s="167">
        <v>0.9</v>
      </c>
      <c r="R43" s="167">
        <v>0</v>
      </c>
      <c r="S43" s="167">
        <v>0</v>
      </c>
      <c r="T43" s="167">
        <v>0</v>
      </c>
      <c r="U43" s="167">
        <v>0.5</v>
      </c>
      <c r="V43" s="167">
        <v>0</v>
      </c>
      <c r="W43" s="167">
        <v>0</v>
      </c>
      <c r="X43" s="167">
        <v>1.5</v>
      </c>
      <c r="Y43" s="167">
        <v>0</v>
      </c>
      <c r="Z43" s="167">
        <v>2.4</v>
      </c>
      <c r="AA43" s="167">
        <v>3.3</v>
      </c>
      <c r="AB43" s="167">
        <v>0</v>
      </c>
      <c r="AC43" s="167">
        <v>0.6</v>
      </c>
      <c r="AD43" s="167">
        <v>3</v>
      </c>
      <c r="AE43" s="167">
        <v>0</v>
      </c>
      <c r="AF43" s="167">
        <v>0</v>
      </c>
      <c r="AG43" s="167">
        <v>0</v>
      </c>
      <c r="AH43" s="167">
        <v>0</v>
      </c>
      <c r="AI43" s="167">
        <v>0</v>
      </c>
      <c r="AJ43" s="167">
        <v>0</v>
      </c>
      <c r="AK43" s="167">
        <v>0</v>
      </c>
      <c r="AL43" s="167">
        <v>0</v>
      </c>
      <c r="AM43" s="167">
        <v>0</v>
      </c>
      <c r="AN43" s="167">
        <v>0</v>
      </c>
      <c r="AO43" s="167">
        <v>0</v>
      </c>
      <c r="AP43" s="167">
        <v>0</v>
      </c>
      <c r="AQ43" s="167">
        <v>0</v>
      </c>
      <c r="AR43" s="167">
        <v>0</v>
      </c>
      <c r="AS43" s="167">
        <v>0</v>
      </c>
      <c r="AT43" s="167">
        <v>0</v>
      </c>
      <c r="AU43" s="168">
        <v>0</v>
      </c>
    </row>
    <row r="44" spans="1:47" x14ac:dyDescent="0.25">
      <c r="A44" s="129" t="s">
        <v>35</v>
      </c>
      <c r="B44" s="171">
        <v>29.619999999999997</v>
      </c>
      <c r="C44" s="171">
        <v>246.24</v>
      </c>
      <c r="D44" s="171">
        <v>0</v>
      </c>
      <c r="E44" s="166">
        <v>0</v>
      </c>
      <c r="F44" s="167">
        <v>1.5</v>
      </c>
      <c r="G44" s="167">
        <v>0</v>
      </c>
      <c r="H44" s="167">
        <v>1.5</v>
      </c>
      <c r="I44" s="167">
        <v>69.22</v>
      </c>
      <c r="J44" s="167">
        <v>0</v>
      </c>
      <c r="K44" s="167">
        <v>4.78</v>
      </c>
      <c r="L44" s="167">
        <v>84.39</v>
      </c>
      <c r="M44" s="167">
        <v>0</v>
      </c>
      <c r="N44" s="167">
        <v>7.46</v>
      </c>
      <c r="O44" s="167">
        <v>39.22</v>
      </c>
      <c r="P44" s="167">
        <v>0</v>
      </c>
      <c r="Q44" s="167">
        <v>0</v>
      </c>
      <c r="R44" s="167">
        <v>0</v>
      </c>
      <c r="S44" s="167">
        <v>0</v>
      </c>
      <c r="T44" s="167">
        <v>10.4</v>
      </c>
      <c r="U44" s="167">
        <v>9.92</v>
      </c>
      <c r="V44" s="167">
        <v>0</v>
      </c>
      <c r="W44" s="167">
        <v>0</v>
      </c>
      <c r="X44" s="167">
        <v>0</v>
      </c>
      <c r="Y44" s="167">
        <v>0</v>
      </c>
      <c r="Z44" s="167">
        <v>0</v>
      </c>
      <c r="AA44" s="167">
        <v>0</v>
      </c>
      <c r="AB44" s="167">
        <v>0</v>
      </c>
      <c r="AC44" s="167">
        <v>0</v>
      </c>
      <c r="AD44" s="167">
        <v>1.43</v>
      </c>
      <c r="AE44" s="167">
        <v>0</v>
      </c>
      <c r="AF44" s="167">
        <v>0</v>
      </c>
      <c r="AG44" s="167">
        <v>3.18</v>
      </c>
      <c r="AH44" s="167">
        <v>16.37</v>
      </c>
      <c r="AI44" s="167">
        <v>0</v>
      </c>
      <c r="AJ44" s="167">
        <v>0</v>
      </c>
      <c r="AK44" s="167">
        <v>1.4</v>
      </c>
      <c r="AL44" s="167">
        <v>8.4700000000000006</v>
      </c>
      <c r="AM44" s="167">
        <v>0</v>
      </c>
      <c r="AN44" s="167">
        <v>0</v>
      </c>
      <c r="AO44" s="167">
        <v>0.9</v>
      </c>
      <c r="AP44" s="167">
        <v>15.72</v>
      </c>
      <c r="AQ44" s="167">
        <v>0</v>
      </c>
      <c r="AR44" s="167">
        <v>0</v>
      </c>
      <c r="AS44" s="167">
        <v>0</v>
      </c>
      <c r="AT44" s="167">
        <v>0</v>
      </c>
      <c r="AU44" s="168">
        <v>0</v>
      </c>
    </row>
    <row r="45" spans="1:47" x14ac:dyDescent="0.25">
      <c r="A45" s="129" t="s">
        <v>36</v>
      </c>
      <c r="B45" s="171">
        <v>25.322631578947366</v>
      </c>
      <c r="C45" s="171">
        <v>204.95763157894734</v>
      </c>
      <c r="D45" s="171">
        <v>0</v>
      </c>
      <c r="E45" s="166">
        <v>4.8171052631578952</v>
      </c>
      <c r="F45" s="167">
        <v>30.15894736842106</v>
      </c>
      <c r="G45" s="167">
        <v>0</v>
      </c>
      <c r="H45" s="167">
        <v>0</v>
      </c>
      <c r="I45" s="167">
        <v>98.278421052631529</v>
      </c>
      <c r="J45" s="167">
        <v>0</v>
      </c>
      <c r="K45" s="167">
        <v>6.6947368421052618</v>
      </c>
      <c r="L45" s="167">
        <v>34.684210526315788</v>
      </c>
      <c r="M45" s="167">
        <v>0</v>
      </c>
      <c r="N45" s="167">
        <v>2.6934210526315789</v>
      </c>
      <c r="O45" s="167">
        <v>12.946315789473683</v>
      </c>
      <c r="P45" s="167">
        <v>0</v>
      </c>
      <c r="Q45" s="167">
        <v>0</v>
      </c>
      <c r="R45" s="167">
        <v>0.79999999999999993</v>
      </c>
      <c r="S45" s="167">
        <v>0</v>
      </c>
      <c r="T45" s="167">
        <v>8.0173684210526321</v>
      </c>
      <c r="U45" s="167">
        <v>9.7936842105263189</v>
      </c>
      <c r="V45" s="167">
        <v>0</v>
      </c>
      <c r="W45" s="167">
        <v>0.5</v>
      </c>
      <c r="X45" s="167">
        <v>2.2421052631578946</v>
      </c>
      <c r="Y45" s="167">
        <v>0</v>
      </c>
      <c r="Z45" s="167">
        <v>2.6</v>
      </c>
      <c r="AA45" s="167">
        <v>13.040789473684208</v>
      </c>
      <c r="AB45" s="167">
        <v>0</v>
      </c>
      <c r="AC45" s="167">
        <v>0</v>
      </c>
      <c r="AD45" s="167">
        <v>1.1894736842105262</v>
      </c>
      <c r="AE45" s="167">
        <v>0</v>
      </c>
      <c r="AF45" s="167" t="s">
        <v>191</v>
      </c>
      <c r="AG45" s="167">
        <v>0</v>
      </c>
      <c r="AH45" s="167">
        <v>1.8236842105263156</v>
      </c>
      <c r="AI45" s="167">
        <v>0</v>
      </c>
      <c r="AJ45" s="167" t="s">
        <v>192</v>
      </c>
      <c r="AK45" s="167">
        <v>0</v>
      </c>
      <c r="AL45" s="167">
        <v>0</v>
      </c>
      <c r="AM45" s="167">
        <v>0</v>
      </c>
      <c r="AN45" s="167">
        <v>0</v>
      </c>
      <c r="AO45" s="167">
        <v>0</v>
      </c>
      <c r="AP45" s="167">
        <v>0</v>
      </c>
      <c r="AQ45" s="167">
        <v>0</v>
      </c>
      <c r="AR45" s="167">
        <v>0</v>
      </c>
      <c r="AS45" s="167">
        <v>0</v>
      </c>
      <c r="AT45" s="167">
        <v>0</v>
      </c>
      <c r="AU45" s="168">
        <v>0</v>
      </c>
    </row>
    <row r="46" spans="1:47" x14ac:dyDescent="0.25">
      <c r="A46" s="129" t="s">
        <v>37</v>
      </c>
      <c r="B46" s="171">
        <v>12.360000000000001</v>
      </c>
      <c r="C46" s="171">
        <v>208.00999999999996</v>
      </c>
      <c r="D46" s="171">
        <v>0</v>
      </c>
      <c r="E46" s="166">
        <v>2.48</v>
      </c>
      <c r="F46" s="167">
        <v>17.309999999999999</v>
      </c>
      <c r="G46" s="167">
        <v>0</v>
      </c>
      <c r="H46" s="167">
        <v>1.45</v>
      </c>
      <c r="I46" s="167">
        <v>95.19</v>
      </c>
      <c r="J46" s="167">
        <v>0</v>
      </c>
      <c r="K46" s="167">
        <v>0.89</v>
      </c>
      <c r="L46" s="167">
        <v>56.14</v>
      </c>
      <c r="M46" s="167">
        <v>0</v>
      </c>
      <c r="N46" s="167">
        <v>5.57</v>
      </c>
      <c r="O46" s="167">
        <v>27.97</v>
      </c>
      <c r="P46" s="167">
        <v>0</v>
      </c>
      <c r="Q46" s="167">
        <v>0</v>
      </c>
      <c r="R46" s="167">
        <v>0</v>
      </c>
      <c r="S46" s="167">
        <v>0</v>
      </c>
      <c r="T46" s="167">
        <v>1.97</v>
      </c>
      <c r="U46" s="167">
        <v>5.92</v>
      </c>
      <c r="V46" s="167">
        <v>0</v>
      </c>
      <c r="W46" s="167">
        <v>0</v>
      </c>
      <c r="X46" s="167">
        <v>0</v>
      </c>
      <c r="Y46" s="167">
        <v>0</v>
      </c>
      <c r="Z46" s="167">
        <v>0</v>
      </c>
      <c r="AA46" s="167">
        <v>5.48</v>
      </c>
      <c r="AB46" s="167">
        <v>0</v>
      </c>
      <c r="AC46" s="167">
        <v>0</v>
      </c>
      <c r="AD46" s="167">
        <v>0</v>
      </c>
      <c r="AE46" s="167">
        <v>0</v>
      </c>
      <c r="AF46" s="167">
        <v>0</v>
      </c>
      <c r="AG46" s="167">
        <v>0</v>
      </c>
      <c r="AH46" s="167">
        <v>0</v>
      </c>
      <c r="AI46" s="167">
        <v>0</v>
      </c>
      <c r="AJ46" s="167">
        <v>0</v>
      </c>
      <c r="AK46" s="167">
        <v>0</v>
      </c>
      <c r="AL46" s="167">
        <v>0</v>
      </c>
      <c r="AM46" s="167">
        <v>0</v>
      </c>
      <c r="AN46" s="167">
        <v>0</v>
      </c>
      <c r="AO46" s="167">
        <v>0</v>
      </c>
      <c r="AP46" s="167">
        <v>0</v>
      </c>
      <c r="AQ46" s="167">
        <v>0</v>
      </c>
      <c r="AR46" s="167">
        <v>0</v>
      </c>
      <c r="AS46" s="167">
        <v>0</v>
      </c>
      <c r="AT46" s="167">
        <v>0</v>
      </c>
      <c r="AU46" s="168">
        <v>0</v>
      </c>
    </row>
    <row r="47" spans="1:47" x14ac:dyDescent="0.25">
      <c r="A47" s="129" t="s">
        <v>38</v>
      </c>
      <c r="B47" s="171">
        <v>8.39</v>
      </c>
      <c r="C47" s="171">
        <v>40.76</v>
      </c>
      <c r="D47" s="171">
        <v>0</v>
      </c>
      <c r="E47" s="166">
        <v>1.1499999999999999</v>
      </c>
      <c r="F47" s="167">
        <v>2.4300000000000002</v>
      </c>
      <c r="G47" s="167">
        <v>0</v>
      </c>
      <c r="H47" s="167">
        <v>0.66</v>
      </c>
      <c r="I47" s="167">
        <v>11</v>
      </c>
      <c r="J47" s="167">
        <v>0</v>
      </c>
      <c r="K47" s="167">
        <v>1.22</v>
      </c>
      <c r="L47" s="167">
        <v>12.9</v>
      </c>
      <c r="M47" s="167">
        <v>0</v>
      </c>
      <c r="N47" s="167">
        <v>2.14</v>
      </c>
      <c r="O47" s="167">
        <v>0.86</v>
      </c>
      <c r="P47" s="167">
        <v>0</v>
      </c>
      <c r="Q47" s="167">
        <v>0.65</v>
      </c>
      <c r="R47" s="167">
        <v>0.72</v>
      </c>
      <c r="S47" s="167">
        <v>0</v>
      </c>
      <c r="T47" s="167">
        <v>0</v>
      </c>
      <c r="U47" s="167">
        <v>0.67</v>
      </c>
      <c r="V47" s="167">
        <v>0</v>
      </c>
      <c r="W47" s="167">
        <v>0</v>
      </c>
      <c r="X47" s="167">
        <v>1.39</v>
      </c>
      <c r="Y47" s="167">
        <v>0</v>
      </c>
      <c r="Z47" s="167">
        <v>0</v>
      </c>
      <c r="AA47" s="167">
        <v>3.18</v>
      </c>
      <c r="AB47" s="167">
        <v>0</v>
      </c>
      <c r="AC47" s="167">
        <v>2.57</v>
      </c>
      <c r="AD47" s="167">
        <v>0</v>
      </c>
      <c r="AE47" s="167">
        <v>0</v>
      </c>
      <c r="AF47" s="167" t="s">
        <v>193</v>
      </c>
      <c r="AG47" s="167">
        <v>0</v>
      </c>
      <c r="AH47" s="167">
        <v>7.61</v>
      </c>
      <c r="AI47" s="167">
        <v>0</v>
      </c>
      <c r="AJ47" s="167">
        <v>0</v>
      </c>
      <c r="AK47" s="167">
        <v>0</v>
      </c>
      <c r="AL47" s="167">
        <v>0</v>
      </c>
      <c r="AM47" s="167">
        <v>0</v>
      </c>
      <c r="AN47" s="167">
        <v>0</v>
      </c>
      <c r="AO47" s="167">
        <v>0</v>
      </c>
      <c r="AP47" s="167">
        <v>0</v>
      </c>
      <c r="AQ47" s="167">
        <v>0</v>
      </c>
      <c r="AR47" s="167">
        <v>0</v>
      </c>
      <c r="AS47" s="167">
        <v>0</v>
      </c>
      <c r="AT47" s="167">
        <v>0</v>
      </c>
      <c r="AU47" s="168">
        <v>0</v>
      </c>
    </row>
    <row r="48" spans="1:47" x14ac:dyDescent="0.25">
      <c r="A48" s="129" t="s">
        <v>39</v>
      </c>
      <c r="B48" s="171">
        <v>9.5901999999999994</v>
      </c>
      <c r="C48" s="171">
        <v>82.168700000000001</v>
      </c>
      <c r="D48" s="171">
        <v>0</v>
      </c>
      <c r="E48" s="166">
        <v>1.8090999999999999</v>
      </c>
      <c r="F48" s="167">
        <v>13.252099999999997</v>
      </c>
      <c r="G48" s="167">
        <v>0</v>
      </c>
      <c r="H48" s="167">
        <v>1.3578000000000001</v>
      </c>
      <c r="I48" s="167">
        <v>31.457600000000003</v>
      </c>
      <c r="J48" s="167">
        <v>0</v>
      </c>
      <c r="K48" s="167">
        <v>0.9768</v>
      </c>
      <c r="L48" s="167">
        <v>19.976000000000006</v>
      </c>
      <c r="M48" s="167">
        <v>0</v>
      </c>
      <c r="N48" s="167">
        <v>1.2062999999999999</v>
      </c>
      <c r="O48" s="167">
        <v>9.3016000000000005</v>
      </c>
      <c r="P48" s="167">
        <v>0</v>
      </c>
      <c r="Q48" s="167">
        <v>2.6402000000000001</v>
      </c>
      <c r="R48" s="167">
        <v>0</v>
      </c>
      <c r="S48" s="167">
        <v>0</v>
      </c>
      <c r="T48" s="167">
        <v>0</v>
      </c>
      <c r="U48" s="167">
        <v>0</v>
      </c>
      <c r="V48" s="167">
        <v>0</v>
      </c>
      <c r="W48" s="167">
        <v>0</v>
      </c>
      <c r="X48" s="167">
        <v>0</v>
      </c>
      <c r="Y48" s="167">
        <v>0</v>
      </c>
      <c r="Z48" s="167">
        <v>1.6</v>
      </c>
      <c r="AA48" s="167">
        <v>7.5499000000000001</v>
      </c>
      <c r="AB48" s="167">
        <v>0</v>
      </c>
      <c r="AC48" s="167">
        <v>0</v>
      </c>
      <c r="AD48" s="167">
        <v>0.63149999999999995</v>
      </c>
      <c r="AE48" s="167">
        <v>0</v>
      </c>
      <c r="AF48" s="167">
        <v>0</v>
      </c>
      <c r="AG48" s="167">
        <v>0</v>
      </c>
      <c r="AH48" s="167">
        <v>0</v>
      </c>
      <c r="AI48" s="167">
        <v>0</v>
      </c>
      <c r="AJ48" s="167">
        <v>0</v>
      </c>
      <c r="AK48" s="167">
        <v>0</v>
      </c>
      <c r="AL48" s="167">
        <v>0</v>
      </c>
      <c r="AM48" s="167">
        <v>0</v>
      </c>
      <c r="AN48" s="167">
        <v>0</v>
      </c>
      <c r="AO48" s="167">
        <v>0</v>
      </c>
      <c r="AP48" s="167">
        <v>0</v>
      </c>
      <c r="AQ48" s="167">
        <v>0</v>
      </c>
      <c r="AR48" s="167">
        <v>0</v>
      </c>
      <c r="AS48" s="167">
        <v>0</v>
      </c>
      <c r="AT48" s="167">
        <v>0</v>
      </c>
      <c r="AU48" s="168">
        <v>0</v>
      </c>
    </row>
    <row r="49" spans="1:47" x14ac:dyDescent="0.25">
      <c r="A49" s="129" t="s">
        <v>40</v>
      </c>
      <c r="B49" s="171">
        <v>19.079999999999998</v>
      </c>
      <c r="C49" s="171">
        <v>118.94000000000001</v>
      </c>
      <c r="D49" s="171">
        <v>0</v>
      </c>
      <c r="E49" s="166">
        <v>3.66</v>
      </c>
      <c r="F49" s="167">
        <v>25.63</v>
      </c>
      <c r="G49" s="167">
        <v>0</v>
      </c>
      <c r="H49" s="167">
        <v>0</v>
      </c>
      <c r="I49" s="167">
        <v>14.55</v>
      </c>
      <c r="J49" s="167">
        <v>0</v>
      </c>
      <c r="K49" s="167">
        <v>9.7799999999999994</v>
      </c>
      <c r="L49" s="167">
        <v>55.78</v>
      </c>
      <c r="M49" s="167">
        <v>0</v>
      </c>
      <c r="N49" s="167">
        <v>3.26</v>
      </c>
      <c r="O49" s="167">
        <v>7.16</v>
      </c>
      <c r="P49" s="167">
        <v>0</v>
      </c>
      <c r="Q49" s="167">
        <v>0</v>
      </c>
      <c r="R49" s="167">
        <v>0</v>
      </c>
      <c r="S49" s="167">
        <v>0</v>
      </c>
      <c r="T49" s="167">
        <v>2.38</v>
      </c>
      <c r="U49" s="167">
        <v>1.48</v>
      </c>
      <c r="V49" s="167">
        <v>0</v>
      </c>
      <c r="W49" s="167">
        <v>0</v>
      </c>
      <c r="X49" s="167">
        <v>2.34</v>
      </c>
      <c r="Y49" s="167">
        <v>0</v>
      </c>
      <c r="Z49" s="167">
        <v>0</v>
      </c>
      <c r="AA49" s="167">
        <v>6.75</v>
      </c>
      <c r="AB49" s="167">
        <v>0</v>
      </c>
      <c r="AC49" s="167">
        <v>0</v>
      </c>
      <c r="AD49" s="167">
        <v>0</v>
      </c>
      <c r="AE49" s="167">
        <v>0</v>
      </c>
      <c r="AF49" s="167" t="s">
        <v>174</v>
      </c>
      <c r="AG49" s="167">
        <v>0</v>
      </c>
      <c r="AH49" s="167">
        <v>5.25</v>
      </c>
      <c r="AI49" s="167">
        <v>0</v>
      </c>
      <c r="AJ49" s="167">
        <v>0</v>
      </c>
      <c r="AK49" s="167">
        <v>0</v>
      </c>
      <c r="AL49" s="167">
        <v>0</v>
      </c>
      <c r="AM49" s="167">
        <v>0</v>
      </c>
      <c r="AN49" s="167">
        <v>0</v>
      </c>
      <c r="AO49" s="167">
        <v>0</v>
      </c>
      <c r="AP49" s="167">
        <v>0</v>
      </c>
      <c r="AQ49" s="167">
        <v>0</v>
      </c>
      <c r="AR49" s="167">
        <v>0</v>
      </c>
      <c r="AS49" s="167">
        <v>0</v>
      </c>
      <c r="AT49" s="167">
        <v>0</v>
      </c>
      <c r="AU49" s="168">
        <v>0</v>
      </c>
    </row>
    <row r="50" spans="1:47" x14ac:dyDescent="0.25">
      <c r="A50" s="129" t="s">
        <v>41</v>
      </c>
      <c r="B50" s="171">
        <v>2.1</v>
      </c>
      <c r="C50" s="171">
        <v>33.770000000000003</v>
      </c>
      <c r="D50" s="171">
        <v>0</v>
      </c>
      <c r="E50" s="166">
        <v>1</v>
      </c>
      <c r="F50" s="167">
        <v>11.3</v>
      </c>
      <c r="G50" s="167">
        <v>0</v>
      </c>
      <c r="H50" s="167">
        <v>0</v>
      </c>
      <c r="I50" s="167">
        <v>7.05</v>
      </c>
      <c r="J50" s="167">
        <v>0</v>
      </c>
      <c r="K50" s="167">
        <v>0.5</v>
      </c>
      <c r="L50" s="167">
        <v>7.04</v>
      </c>
      <c r="M50" s="167">
        <v>0</v>
      </c>
      <c r="N50" s="167">
        <v>0</v>
      </c>
      <c r="O50" s="167">
        <v>2.84</v>
      </c>
      <c r="P50" s="167">
        <v>0</v>
      </c>
      <c r="Q50" s="167">
        <v>0</v>
      </c>
      <c r="R50" s="167">
        <v>0</v>
      </c>
      <c r="S50" s="167">
        <v>0</v>
      </c>
      <c r="T50" s="167">
        <v>0</v>
      </c>
      <c r="U50" s="167">
        <v>1</v>
      </c>
      <c r="V50" s="167">
        <v>0</v>
      </c>
      <c r="W50" s="167">
        <v>0.6</v>
      </c>
      <c r="X50" s="167">
        <v>0</v>
      </c>
      <c r="Y50" s="167">
        <v>0</v>
      </c>
      <c r="Z50" s="167">
        <v>0</v>
      </c>
      <c r="AA50" s="167">
        <v>4.54</v>
      </c>
      <c r="AB50" s="167">
        <v>0</v>
      </c>
      <c r="AC50" s="167">
        <v>0</v>
      </c>
      <c r="AD50" s="167">
        <v>0</v>
      </c>
      <c r="AE50" s="167">
        <v>0</v>
      </c>
      <c r="AF50" s="167">
        <v>0</v>
      </c>
      <c r="AG50" s="167">
        <v>0</v>
      </c>
      <c r="AH50" s="167">
        <v>0</v>
      </c>
      <c r="AI50" s="167">
        <v>0</v>
      </c>
      <c r="AJ50" s="167">
        <v>0</v>
      </c>
      <c r="AK50" s="167">
        <v>0</v>
      </c>
      <c r="AL50" s="167">
        <v>0</v>
      </c>
      <c r="AM50" s="167">
        <v>0</v>
      </c>
      <c r="AN50" s="167">
        <v>0</v>
      </c>
      <c r="AO50" s="167">
        <v>0</v>
      </c>
      <c r="AP50" s="167">
        <v>0</v>
      </c>
      <c r="AQ50" s="167">
        <v>0</v>
      </c>
      <c r="AR50" s="167">
        <v>0</v>
      </c>
      <c r="AS50" s="167">
        <v>0</v>
      </c>
      <c r="AT50" s="167">
        <v>0</v>
      </c>
      <c r="AU50" s="168">
        <v>0</v>
      </c>
    </row>
    <row r="51" spans="1:47" x14ac:dyDescent="0.25">
      <c r="A51" s="129" t="s">
        <v>42</v>
      </c>
      <c r="B51" s="171">
        <v>22.7</v>
      </c>
      <c r="C51" s="171">
        <v>101.2</v>
      </c>
      <c r="D51" s="171">
        <v>0</v>
      </c>
      <c r="E51" s="166">
        <v>2.9</v>
      </c>
      <c r="F51" s="167">
        <v>6.4</v>
      </c>
      <c r="G51" s="167">
        <v>0</v>
      </c>
      <c r="H51" s="167">
        <v>1.6</v>
      </c>
      <c r="I51" s="167">
        <v>22.9</v>
      </c>
      <c r="J51" s="167">
        <v>0</v>
      </c>
      <c r="K51" s="167">
        <v>4.0999999999999996</v>
      </c>
      <c r="L51" s="167">
        <v>39.5</v>
      </c>
      <c r="M51" s="167">
        <v>0</v>
      </c>
      <c r="N51" s="167">
        <v>7.9</v>
      </c>
      <c r="O51" s="167">
        <v>22.3</v>
      </c>
      <c r="P51" s="167">
        <v>0</v>
      </c>
      <c r="Q51" s="167">
        <v>0</v>
      </c>
      <c r="R51" s="167">
        <v>0</v>
      </c>
      <c r="S51" s="167">
        <v>0</v>
      </c>
      <c r="T51" s="167">
        <v>4.2</v>
      </c>
      <c r="U51" s="167">
        <v>4.5999999999999996</v>
      </c>
      <c r="V51" s="167">
        <v>0</v>
      </c>
      <c r="W51" s="167">
        <v>1</v>
      </c>
      <c r="X51" s="167">
        <v>1.4</v>
      </c>
      <c r="Y51" s="167">
        <v>0</v>
      </c>
      <c r="Z51" s="167">
        <v>1</v>
      </c>
      <c r="AA51" s="167">
        <v>3.4</v>
      </c>
      <c r="AB51" s="167">
        <v>0</v>
      </c>
      <c r="AC51" s="167">
        <v>0</v>
      </c>
      <c r="AD51" s="167">
        <v>0.7</v>
      </c>
      <c r="AE51" s="167">
        <v>0</v>
      </c>
      <c r="AF51" s="167" t="s">
        <v>194</v>
      </c>
      <c r="AG51" s="167">
        <v>0</v>
      </c>
      <c r="AH51" s="167">
        <v>0</v>
      </c>
      <c r="AI51" s="167">
        <v>0</v>
      </c>
      <c r="AJ51" s="167">
        <v>0</v>
      </c>
      <c r="AK51" s="167">
        <v>0</v>
      </c>
      <c r="AL51" s="167">
        <v>0</v>
      </c>
      <c r="AM51" s="167">
        <v>0</v>
      </c>
      <c r="AN51" s="167">
        <v>0</v>
      </c>
      <c r="AO51" s="167">
        <v>0</v>
      </c>
      <c r="AP51" s="167">
        <v>0</v>
      </c>
      <c r="AQ51" s="167">
        <v>0</v>
      </c>
      <c r="AR51" s="167">
        <v>0</v>
      </c>
      <c r="AS51" s="167">
        <v>0</v>
      </c>
      <c r="AT51" s="167">
        <v>0</v>
      </c>
      <c r="AU51" s="168">
        <v>0</v>
      </c>
    </row>
    <row r="52" spans="1:47" x14ac:dyDescent="0.25">
      <c r="A52" s="129" t="s">
        <v>43</v>
      </c>
      <c r="B52" s="171">
        <v>23.775526315789477</v>
      </c>
      <c r="C52" s="171">
        <v>110.10131578947367</v>
      </c>
      <c r="D52" s="171">
        <v>0</v>
      </c>
      <c r="E52" s="166">
        <v>1.0526315789473684</v>
      </c>
      <c r="F52" s="167">
        <v>17.939473684210526</v>
      </c>
      <c r="G52" s="167">
        <v>0</v>
      </c>
      <c r="H52" s="167">
        <v>0.81052631578947365</v>
      </c>
      <c r="I52" s="167">
        <v>32.723684210526315</v>
      </c>
      <c r="J52" s="167">
        <v>0</v>
      </c>
      <c r="K52" s="167">
        <v>1.0263157894736843</v>
      </c>
      <c r="L52" s="167">
        <v>8.9473684210526319</v>
      </c>
      <c r="M52" s="167">
        <v>0</v>
      </c>
      <c r="N52" s="167">
        <v>13.944736842105263</v>
      </c>
      <c r="O52" s="167">
        <v>28.691315789473684</v>
      </c>
      <c r="P52" s="167">
        <v>0</v>
      </c>
      <c r="Q52" s="167">
        <v>0</v>
      </c>
      <c r="R52" s="167">
        <v>0</v>
      </c>
      <c r="S52" s="167">
        <v>0</v>
      </c>
      <c r="T52" s="167">
        <v>4.8413157894736845</v>
      </c>
      <c r="U52" s="167">
        <v>8.7342105263157883</v>
      </c>
      <c r="V52" s="167">
        <v>0</v>
      </c>
      <c r="W52" s="167">
        <v>0</v>
      </c>
      <c r="X52" s="167">
        <v>2.7402631578947365</v>
      </c>
      <c r="Y52" s="167">
        <v>0</v>
      </c>
      <c r="Z52" s="167">
        <v>2.1</v>
      </c>
      <c r="AA52" s="167">
        <v>10.325000000000001</v>
      </c>
      <c r="AB52" s="167">
        <v>0</v>
      </c>
      <c r="AC52" s="167">
        <v>0</v>
      </c>
      <c r="AD52" s="167">
        <v>0</v>
      </c>
      <c r="AE52" s="167">
        <v>0</v>
      </c>
      <c r="AF52" s="167">
        <v>0</v>
      </c>
      <c r="AG52" s="167">
        <v>0</v>
      </c>
      <c r="AH52" s="167">
        <v>0</v>
      </c>
      <c r="AI52" s="167">
        <v>0</v>
      </c>
      <c r="AJ52" s="167">
        <v>0</v>
      </c>
      <c r="AK52" s="167">
        <v>0</v>
      </c>
      <c r="AL52" s="167">
        <v>0</v>
      </c>
      <c r="AM52" s="167">
        <v>0</v>
      </c>
      <c r="AN52" s="167">
        <v>0</v>
      </c>
      <c r="AO52" s="167">
        <v>0</v>
      </c>
      <c r="AP52" s="167">
        <v>0</v>
      </c>
      <c r="AQ52" s="167">
        <v>0</v>
      </c>
      <c r="AR52" s="167">
        <v>0</v>
      </c>
      <c r="AS52" s="167">
        <v>0</v>
      </c>
      <c r="AT52" s="167">
        <v>0</v>
      </c>
      <c r="AU52" s="168">
        <v>0</v>
      </c>
    </row>
    <row r="53" spans="1:47" x14ac:dyDescent="0.25">
      <c r="A53" s="129" t="s">
        <v>44</v>
      </c>
      <c r="B53" s="171">
        <v>105</v>
      </c>
      <c r="C53" s="171">
        <v>217</v>
      </c>
      <c r="D53" s="171">
        <v>0</v>
      </c>
      <c r="E53" s="166">
        <v>0.5</v>
      </c>
      <c r="F53" s="167">
        <v>7</v>
      </c>
      <c r="G53" s="167">
        <v>0</v>
      </c>
      <c r="H53" s="167">
        <v>5</v>
      </c>
      <c r="I53" s="167">
        <v>53.5</v>
      </c>
      <c r="J53" s="167">
        <v>0</v>
      </c>
      <c r="K53" s="167">
        <v>0</v>
      </c>
      <c r="L53" s="167">
        <v>0</v>
      </c>
      <c r="M53" s="167">
        <v>0</v>
      </c>
      <c r="N53" s="167">
        <v>25.5</v>
      </c>
      <c r="O53" s="167">
        <v>45</v>
      </c>
      <c r="P53" s="167">
        <v>0</v>
      </c>
      <c r="Q53" s="167">
        <v>0</v>
      </c>
      <c r="R53" s="167">
        <v>0</v>
      </c>
      <c r="S53" s="167">
        <v>0</v>
      </c>
      <c r="T53" s="167">
        <v>8</v>
      </c>
      <c r="U53" s="167">
        <v>10</v>
      </c>
      <c r="V53" s="167">
        <v>0</v>
      </c>
      <c r="W53" s="167">
        <v>0</v>
      </c>
      <c r="X53" s="167">
        <v>0</v>
      </c>
      <c r="Y53" s="167">
        <v>0</v>
      </c>
      <c r="Z53" s="167">
        <v>61.5</v>
      </c>
      <c r="AA53" s="167">
        <v>93</v>
      </c>
      <c r="AB53" s="167">
        <v>0</v>
      </c>
      <c r="AC53" s="167">
        <v>4.5</v>
      </c>
      <c r="AD53" s="167">
        <v>8.5</v>
      </c>
      <c r="AE53" s="167">
        <v>0</v>
      </c>
      <c r="AF53" s="167" t="s">
        <v>174</v>
      </c>
      <c r="AG53" s="167">
        <v>0</v>
      </c>
      <c r="AH53" s="167">
        <v>0</v>
      </c>
      <c r="AI53" s="167">
        <v>0</v>
      </c>
      <c r="AJ53" s="167" t="s">
        <v>195</v>
      </c>
      <c r="AK53" s="167">
        <v>0</v>
      </c>
      <c r="AL53" s="167">
        <v>0</v>
      </c>
      <c r="AM53" s="167">
        <v>0</v>
      </c>
      <c r="AN53" s="167">
        <v>0</v>
      </c>
      <c r="AO53" s="167">
        <v>0</v>
      </c>
      <c r="AP53" s="167">
        <v>0</v>
      </c>
      <c r="AQ53" s="167">
        <v>0</v>
      </c>
      <c r="AR53" s="167">
        <v>0</v>
      </c>
      <c r="AS53" s="167">
        <v>0</v>
      </c>
      <c r="AT53" s="167">
        <v>0</v>
      </c>
      <c r="AU53" s="168">
        <v>0</v>
      </c>
    </row>
    <row r="54" spans="1:47" x14ac:dyDescent="0.25">
      <c r="A54" s="129" t="s">
        <v>45</v>
      </c>
      <c r="B54" s="171">
        <v>11.63</v>
      </c>
      <c r="C54" s="171">
        <v>132.19</v>
      </c>
      <c r="D54" s="171">
        <v>0</v>
      </c>
      <c r="E54" s="166">
        <v>0</v>
      </c>
      <c r="F54" s="167">
        <v>16.54</v>
      </c>
      <c r="G54" s="167">
        <v>0</v>
      </c>
      <c r="H54" s="167">
        <v>0.91</v>
      </c>
      <c r="I54" s="167">
        <v>47.5</v>
      </c>
      <c r="J54" s="167">
        <v>0</v>
      </c>
      <c r="K54" s="167">
        <v>3.81</v>
      </c>
      <c r="L54" s="167">
        <v>37.28</v>
      </c>
      <c r="M54" s="167">
        <v>0</v>
      </c>
      <c r="N54" s="167">
        <v>2</v>
      </c>
      <c r="O54" s="167">
        <v>12.32</v>
      </c>
      <c r="P54" s="167">
        <v>0</v>
      </c>
      <c r="Q54" s="167">
        <v>0</v>
      </c>
      <c r="R54" s="167">
        <v>0.56000000000000005</v>
      </c>
      <c r="S54" s="167">
        <v>0</v>
      </c>
      <c r="T54" s="167">
        <v>2.99</v>
      </c>
      <c r="U54" s="167">
        <v>13.53</v>
      </c>
      <c r="V54" s="167">
        <v>0</v>
      </c>
      <c r="W54" s="167">
        <v>0</v>
      </c>
      <c r="X54" s="167">
        <v>0</v>
      </c>
      <c r="Y54" s="167">
        <v>0</v>
      </c>
      <c r="Z54" s="167">
        <v>1.92</v>
      </c>
      <c r="AA54" s="167">
        <v>4.46</v>
      </c>
      <c r="AB54" s="167">
        <v>0</v>
      </c>
      <c r="AC54" s="167">
        <v>0</v>
      </c>
      <c r="AD54" s="167">
        <v>0</v>
      </c>
      <c r="AE54" s="167">
        <v>0</v>
      </c>
      <c r="AF54" s="167">
        <v>0</v>
      </c>
      <c r="AG54" s="167">
        <v>0</v>
      </c>
      <c r="AH54" s="167">
        <v>0</v>
      </c>
      <c r="AI54" s="167">
        <v>0</v>
      </c>
      <c r="AJ54" s="167">
        <v>0</v>
      </c>
      <c r="AK54" s="167">
        <v>0</v>
      </c>
      <c r="AL54" s="167">
        <v>0</v>
      </c>
      <c r="AM54" s="167">
        <v>0</v>
      </c>
      <c r="AN54" s="167">
        <v>0</v>
      </c>
      <c r="AO54" s="167">
        <v>0</v>
      </c>
      <c r="AP54" s="167">
        <v>0</v>
      </c>
      <c r="AQ54" s="167">
        <v>0</v>
      </c>
      <c r="AR54" s="167">
        <v>0</v>
      </c>
      <c r="AS54" s="167">
        <v>0</v>
      </c>
      <c r="AT54" s="167">
        <v>0</v>
      </c>
      <c r="AU54" s="168">
        <v>0</v>
      </c>
    </row>
    <row r="55" spans="1:47" ht="13.15" customHeight="1" x14ac:dyDescent="0.25">
      <c r="A55" s="129" t="s">
        <v>46</v>
      </c>
      <c r="B55" s="171">
        <v>5.95</v>
      </c>
      <c r="C55" s="171">
        <v>101.58</v>
      </c>
      <c r="D55" s="171">
        <v>0</v>
      </c>
      <c r="E55" s="166">
        <v>1.6</v>
      </c>
      <c r="F55" s="167">
        <v>10.6</v>
      </c>
      <c r="G55" s="167">
        <v>0</v>
      </c>
      <c r="H55" s="167">
        <v>0</v>
      </c>
      <c r="I55" s="167">
        <v>16.3</v>
      </c>
      <c r="J55" s="167">
        <v>0</v>
      </c>
      <c r="K55" s="167">
        <v>0.7</v>
      </c>
      <c r="L55" s="167">
        <v>44.8</v>
      </c>
      <c r="M55" s="167">
        <v>0</v>
      </c>
      <c r="N55" s="167">
        <v>0.78</v>
      </c>
      <c r="O55" s="167">
        <v>12.45</v>
      </c>
      <c r="P55" s="167">
        <v>0</v>
      </c>
      <c r="Q55" s="167">
        <v>1.1499999999999999</v>
      </c>
      <c r="R55" s="167">
        <v>1.26</v>
      </c>
      <c r="S55" s="167">
        <v>0</v>
      </c>
      <c r="T55" s="167">
        <v>1.72</v>
      </c>
      <c r="U55" s="167">
        <v>7.67</v>
      </c>
      <c r="V55" s="167">
        <v>0</v>
      </c>
      <c r="W55" s="167">
        <v>0</v>
      </c>
      <c r="X55" s="167">
        <v>0</v>
      </c>
      <c r="Y55" s="167">
        <v>0</v>
      </c>
      <c r="Z55" s="167">
        <v>0</v>
      </c>
      <c r="AA55" s="167">
        <v>7.17</v>
      </c>
      <c r="AB55" s="167">
        <v>0</v>
      </c>
      <c r="AC55" s="167">
        <v>0</v>
      </c>
      <c r="AD55" s="167">
        <v>0.8</v>
      </c>
      <c r="AE55" s="167">
        <v>0</v>
      </c>
      <c r="AF55" s="167" t="s">
        <v>196</v>
      </c>
      <c r="AG55" s="167">
        <v>0</v>
      </c>
      <c r="AH55" s="167">
        <v>0.53</v>
      </c>
      <c r="AI55" s="167">
        <v>0</v>
      </c>
      <c r="AJ55" s="167">
        <v>0</v>
      </c>
      <c r="AK55" s="167">
        <v>0</v>
      </c>
      <c r="AL55" s="167">
        <v>0</v>
      </c>
      <c r="AM55" s="167">
        <v>0</v>
      </c>
      <c r="AN55" s="167">
        <v>0</v>
      </c>
      <c r="AO55" s="167">
        <v>0</v>
      </c>
      <c r="AP55" s="167">
        <v>0</v>
      </c>
      <c r="AQ55" s="167">
        <v>0</v>
      </c>
      <c r="AR55" s="167">
        <v>0</v>
      </c>
      <c r="AS55" s="167">
        <v>0</v>
      </c>
      <c r="AT55" s="167">
        <v>0</v>
      </c>
      <c r="AU55" s="168">
        <v>0</v>
      </c>
    </row>
    <row r="56" spans="1:47" x14ac:dyDescent="0.25">
      <c r="A56" s="129" t="s">
        <v>47</v>
      </c>
      <c r="B56" s="171">
        <v>4.7</v>
      </c>
      <c r="C56" s="171">
        <v>63.900000000000006</v>
      </c>
      <c r="D56" s="171">
        <v>0</v>
      </c>
      <c r="E56" s="166">
        <v>0.9</v>
      </c>
      <c r="F56" s="167">
        <v>16.5</v>
      </c>
      <c r="G56" s="167">
        <v>0</v>
      </c>
      <c r="H56" s="167">
        <v>0</v>
      </c>
      <c r="I56" s="167">
        <v>36.200000000000003</v>
      </c>
      <c r="J56" s="167">
        <v>0</v>
      </c>
      <c r="K56" s="167">
        <v>0</v>
      </c>
      <c r="L56" s="167">
        <v>0</v>
      </c>
      <c r="M56" s="167">
        <v>0</v>
      </c>
      <c r="N56" s="167">
        <v>0</v>
      </c>
      <c r="O56" s="167">
        <v>2.2999999999999998</v>
      </c>
      <c r="P56" s="167">
        <v>0</v>
      </c>
      <c r="Q56" s="167">
        <v>2.6</v>
      </c>
      <c r="R56" s="167">
        <v>1.8</v>
      </c>
      <c r="S56" s="167">
        <v>0</v>
      </c>
      <c r="T56" s="167">
        <v>0</v>
      </c>
      <c r="U56" s="167">
        <v>0</v>
      </c>
      <c r="V56" s="167">
        <v>0</v>
      </c>
      <c r="W56" s="167">
        <v>0</v>
      </c>
      <c r="X56" s="167">
        <v>0.7</v>
      </c>
      <c r="Y56" s="167">
        <v>0</v>
      </c>
      <c r="Z56" s="167">
        <v>0.8</v>
      </c>
      <c r="AA56" s="167">
        <v>4.5999999999999996</v>
      </c>
      <c r="AB56" s="167">
        <v>0</v>
      </c>
      <c r="AC56" s="167">
        <v>0</v>
      </c>
      <c r="AD56" s="167">
        <v>0</v>
      </c>
      <c r="AE56" s="167">
        <v>0</v>
      </c>
      <c r="AF56" s="167" t="s">
        <v>197</v>
      </c>
      <c r="AG56" s="167">
        <v>0</v>
      </c>
      <c r="AH56" s="167">
        <v>0.6</v>
      </c>
      <c r="AI56" s="167">
        <v>0</v>
      </c>
      <c r="AJ56" s="167" t="s">
        <v>198</v>
      </c>
      <c r="AK56" s="167">
        <v>0.4</v>
      </c>
      <c r="AL56" s="167">
        <v>0.6</v>
      </c>
      <c r="AM56" s="167">
        <v>0</v>
      </c>
      <c r="AN56" s="167" t="s">
        <v>199</v>
      </c>
      <c r="AO56" s="167">
        <v>0</v>
      </c>
      <c r="AP56" s="167">
        <v>0.6</v>
      </c>
      <c r="AQ56" s="167">
        <v>0</v>
      </c>
      <c r="AR56" s="167">
        <v>0</v>
      </c>
      <c r="AS56" s="167">
        <v>0</v>
      </c>
      <c r="AT56" s="167">
        <v>0</v>
      </c>
      <c r="AU56" s="168">
        <v>0</v>
      </c>
    </row>
    <row r="57" spans="1:47" x14ac:dyDescent="0.25">
      <c r="A57" s="129" t="s">
        <v>48</v>
      </c>
      <c r="B57" s="171">
        <v>8.1022165991902817</v>
      </c>
      <c r="C57" s="171">
        <v>33.022054655870441</v>
      </c>
      <c r="D57" s="171">
        <v>0</v>
      </c>
      <c r="E57" s="166">
        <v>1.7858299595141696</v>
      </c>
      <c r="F57" s="167">
        <v>10.135050607287447</v>
      </c>
      <c r="G57" s="167">
        <v>0</v>
      </c>
      <c r="H57" s="167">
        <v>1.6347419028340071</v>
      </c>
      <c r="I57" s="167">
        <v>9.392252024291496</v>
      </c>
      <c r="J57" s="167">
        <v>0</v>
      </c>
      <c r="K57" s="167">
        <v>0</v>
      </c>
      <c r="L57" s="167">
        <v>0</v>
      </c>
      <c r="M57" s="167">
        <v>0</v>
      </c>
      <c r="N57" s="167">
        <v>0</v>
      </c>
      <c r="O57" s="167">
        <v>1.5666497975708493</v>
      </c>
      <c r="P57" s="167">
        <v>0</v>
      </c>
      <c r="Q57" s="167">
        <v>2.8436386639676114</v>
      </c>
      <c r="R57" s="167">
        <v>2.5767813765182179</v>
      </c>
      <c r="S57" s="167">
        <v>0</v>
      </c>
      <c r="T57" s="167">
        <v>0.53886639676113357</v>
      </c>
      <c r="U57" s="167">
        <v>1.7465080971659919</v>
      </c>
      <c r="V57" s="167">
        <v>0</v>
      </c>
      <c r="W57" s="167">
        <v>0.33917004048582999</v>
      </c>
      <c r="X57" s="167">
        <v>2.1453137651821863</v>
      </c>
      <c r="Y57" s="167">
        <v>0</v>
      </c>
      <c r="Z57" s="167">
        <v>0.95996963562753035</v>
      </c>
      <c r="AA57" s="167">
        <v>4.8802935222672055</v>
      </c>
      <c r="AB57" s="167">
        <v>0</v>
      </c>
      <c r="AC57" s="167">
        <v>0</v>
      </c>
      <c r="AD57" s="167">
        <v>0.57920546558704467</v>
      </c>
      <c r="AE57" s="167">
        <v>0</v>
      </c>
      <c r="AF57" s="167">
        <v>0</v>
      </c>
      <c r="AG57" s="167">
        <v>0</v>
      </c>
      <c r="AH57" s="167">
        <v>0</v>
      </c>
      <c r="AI57" s="167">
        <v>0</v>
      </c>
      <c r="AJ57" s="167">
        <v>0</v>
      </c>
      <c r="AK57" s="167">
        <v>0</v>
      </c>
      <c r="AL57" s="167">
        <v>0</v>
      </c>
      <c r="AM57" s="167">
        <v>0</v>
      </c>
      <c r="AN57" s="167">
        <v>0</v>
      </c>
      <c r="AO57" s="167">
        <v>0</v>
      </c>
      <c r="AP57" s="167">
        <v>0</v>
      </c>
      <c r="AQ57" s="167">
        <v>0</v>
      </c>
      <c r="AR57" s="167">
        <v>0</v>
      </c>
      <c r="AS57" s="167">
        <v>0</v>
      </c>
      <c r="AT57" s="167">
        <v>0</v>
      </c>
      <c r="AU57" s="168">
        <v>0</v>
      </c>
    </row>
    <row r="58" spans="1:47" x14ac:dyDescent="0.25">
      <c r="A58" s="129" t="s">
        <v>49</v>
      </c>
      <c r="B58" s="171">
        <v>18.600000000000001</v>
      </c>
      <c r="C58" s="171">
        <v>147.09999999999997</v>
      </c>
      <c r="D58" s="171">
        <v>0.4</v>
      </c>
      <c r="E58" s="166">
        <v>0.7</v>
      </c>
      <c r="F58" s="167">
        <v>15.2</v>
      </c>
      <c r="G58" s="167">
        <v>0</v>
      </c>
      <c r="H58" s="167">
        <v>2.8</v>
      </c>
      <c r="I58" s="167">
        <v>39.4</v>
      </c>
      <c r="J58" s="167">
        <v>0</v>
      </c>
      <c r="K58" s="167">
        <v>11</v>
      </c>
      <c r="L58" s="167">
        <v>57</v>
      </c>
      <c r="M58" s="167">
        <v>0</v>
      </c>
      <c r="N58" s="167">
        <v>1.7</v>
      </c>
      <c r="O58" s="167">
        <v>22.6</v>
      </c>
      <c r="P58" s="167">
        <v>0</v>
      </c>
      <c r="Q58" s="167">
        <v>0.8</v>
      </c>
      <c r="R58" s="167">
        <v>0.6</v>
      </c>
      <c r="S58" s="167">
        <v>0.4</v>
      </c>
      <c r="T58" s="167">
        <v>0</v>
      </c>
      <c r="U58" s="167">
        <v>0</v>
      </c>
      <c r="V58" s="167">
        <v>0</v>
      </c>
      <c r="W58" s="167">
        <v>0</v>
      </c>
      <c r="X58" s="167">
        <v>0</v>
      </c>
      <c r="Y58" s="167">
        <v>0</v>
      </c>
      <c r="Z58" s="167">
        <v>1</v>
      </c>
      <c r="AA58" s="167">
        <v>10.7</v>
      </c>
      <c r="AB58" s="167">
        <v>0</v>
      </c>
      <c r="AC58" s="167">
        <v>0</v>
      </c>
      <c r="AD58" s="167">
        <v>0</v>
      </c>
      <c r="AE58" s="167">
        <v>0</v>
      </c>
      <c r="AF58" s="167">
        <v>0</v>
      </c>
      <c r="AG58" s="167">
        <v>0.6</v>
      </c>
      <c r="AH58" s="167">
        <v>1.6</v>
      </c>
      <c r="AI58" s="167">
        <v>0</v>
      </c>
      <c r="AJ58" s="167">
        <v>0</v>
      </c>
      <c r="AK58" s="167">
        <v>0</v>
      </c>
      <c r="AL58" s="167">
        <v>0</v>
      </c>
      <c r="AM58" s="167">
        <v>0</v>
      </c>
      <c r="AN58" s="167">
        <v>0</v>
      </c>
      <c r="AO58" s="167">
        <v>0</v>
      </c>
      <c r="AP58" s="167">
        <v>0</v>
      </c>
      <c r="AQ58" s="167">
        <v>0</v>
      </c>
      <c r="AR58" s="167">
        <v>0</v>
      </c>
      <c r="AS58" s="167">
        <v>0</v>
      </c>
      <c r="AT58" s="167">
        <v>0</v>
      </c>
      <c r="AU58" s="168">
        <v>0</v>
      </c>
    </row>
    <row r="59" spans="1:47" x14ac:dyDescent="0.25">
      <c r="A59" s="129" t="s">
        <v>50</v>
      </c>
      <c r="B59" s="171">
        <v>27.204285714285714</v>
      </c>
      <c r="C59" s="171">
        <v>215.81228571428565</v>
      </c>
      <c r="D59" s="171">
        <v>0</v>
      </c>
      <c r="E59" s="166">
        <v>3.26</v>
      </c>
      <c r="F59" s="167">
        <v>22.430000000000003</v>
      </c>
      <c r="G59" s="167">
        <v>0</v>
      </c>
      <c r="H59" s="167">
        <v>2.7</v>
      </c>
      <c r="I59" s="167">
        <v>102.73999999999994</v>
      </c>
      <c r="J59" s="167">
        <v>0</v>
      </c>
      <c r="K59" s="167">
        <v>6.1000000000000005</v>
      </c>
      <c r="L59" s="167">
        <v>48.550000000000018</v>
      </c>
      <c r="M59" s="167">
        <v>0</v>
      </c>
      <c r="N59" s="167">
        <v>6.7742857142857149</v>
      </c>
      <c r="O59" s="167">
        <v>24.342285714285719</v>
      </c>
      <c r="P59" s="167">
        <v>0</v>
      </c>
      <c r="Q59" s="167">
        <v>1.1599999999999999</v>
      </c>
      <c r="R59" s="167">
        <v>0.76</v>
      </c>
      <c r="S59" s="167">
        <v>0</v>
      </c>
      <c r="T59" s="167">
        <v>5.4099999999999993</v>
      </c>
      <c r="U59" s="167">
        <v>6.51</v>
      </c>
      <c r="V59" s="167">
        <v>0</v>
      </c>
      <c r="W59" s="167">
        <v>1.4</v>
      </c>
      <c r="X59" s="167">
        <v>4.7500000000000009</v>
      </c>
      <c r="Y59" s="167">
        <v>0</v>
      </c>
      <c r="Z59" s="167">
        <v>0.4</v>
      </c>
      <c r="AA59" s="167">
        <v>5.3100000000000005</v>
      </c>
      <c r="AB59" s="167">
        <v>0</v>
      </c>
      <c r="AC59" s="167">
        <v>0</v>
      </c>
      <c r="AD59" s="167">
        <v>0.42</v>
      </c>
      <c r="AE59" s="167">
        <v>0</v>
      </c>
      <c r="AF59" s="167">
        <v>0</v>
      </c>
      <c r="AG59" s="167">
        <v>0</v>
      </c>
      <c r="AH59" s="167">
        <v>0</v>
      </c>
      <c r="AI59" s="167">
        <v>0</v>
      </c>
      <c r="AJ59" s="167">
        <v>0</v>
      </c>
      <c r="AK59" s="167">
        <v>0</v>
      </c>
      <c r="AL59" s="167">
        <v>0</v>
      </c>
      <c r="AM59" s="167">
        <v>0</v>
      </c>
      <c r="AN59" s="167">
        <v>0</v>
      </c>
      <c r="AO59" s="167">
        <v>0</v>
      </c>
      <c r="AP59" s="167">
        <v>0</v>
      </c>
      <c r="AQ59" s="167">
        <v>0</v>
      </c>
      <c r="AR59" s="167">
        <v>0</v>
      </c>
      <c r="AS59" s="167">
        <v>0</v>
      </c>
      <c r="AT59" s="167">
        <v>0</v>
      </c>
      <c r="AU59" s="168">
        <v>0</v>
      </c>
    </row>
    <row r="60" spans="1:47" x14ac:dyDescent="0.25">
      <c r="A60" s="129" t="s">
        <v>51</v>
      </c>
      <c r="B60" s="171">
        <v>5.7743999421631003</v>
      </c>
      <c r="C60" s="171">
        <v>45.656996096009259</v>
      </c>
      <c r="D60" s="171">
        <v>0</v>
      </c>
      <c r="E60" s="166">
        <v>0</v>
      </c>
      <c r="F60" s="167">
        <v>5.7052631578947368</v>
      </c>
      <c r="G60" s="167">
        <v>0</v>
      </c>
      <c r="H60" s="167">
        <v>0.93406593406593408</v>
      </c>
      <c r="I60" s="167">
        <v>11.836303499132445</v>
      </c>
      <c r="J60" s="167">
        <v>0</v>
      </c>
      <c r="K60" s="167">
        <v>1.2763157894736841</v>
      </c>
      <c r="L60" s="167">
        <v>12.316578947368429</v>
      </c>
      <c r="M60" s="167">
        <v>0</v>
      </c>
      <c r="N60" s="167">
        <v>0</v>
      </c>
      <c r="O60" s="167">
        <v>0.7142857142857143</v>
      </c>
      <c r="P60" s="167">
        <v>0</v>
      </c>
      <c r="Q60" s="167">
        <v>0</v>
      </c>
      <c r="R60" s="167">
        <v>0</v>
      </c>
      <c r="S60" s="167">
        <v>0</v>
      </c>
      <c r="T60" s="167">
        <v>0.66928137651821862</v>
      </c>
      <c r="U60" s="167">
        <v>1.9845647773279347</v>
      </c>
      <c r="V60" s="167">
        <v>0</v>
      </c>
      <c r="W60" s="167">
        <v>0.42105263157894735</v>
      </c>
      <c r="X60" s="167">
        <v>0.78947368421052633</v>
      </c>
      <c r="Y60" s="167">
        <v>0</v>
      </c>
      <c r="Z60" s="167">
        <v>1.4736842105263157</v>
      </c>
      <c r="AA60" s="167">
        <v>1.2052631578947368</v>
      </c>
      <c r="AB60" s="167">
        <v>0</v>
      </c>
      <c r="AC60" s="167">
        <v>0</v>
      </c>
      <c r="AD60" s="167">
        <v>2.1052631578947367</v>
      </c>
      <c r="AE60" s="167">
        <v>0</v>
      </c>
      <c r="AF60" s="167" t="s">
        <v>174</v>
      </c>
      <c r="AG60" s="167">
        <v>1</v>
      </c>
      <c r="AH60" s="167">
        <v>9</v>
      </c>
      <c r="AI60" s="167">
        <v>0</v>
      </c>
      <c r="AJ60" s="167">
        <v>0</v>
      </c>
      <c r="AK60" s="167">
        <v>0</v>
      </c>
      <c r="AL60" s="167">
        <v>0</v>
      </c>
      <c r="AM60" s="167">
        <v>0</v>
      </c>
      <c r="AN60" s="167">
        <v>0</v>
      </c>
      <c r="AO60" s="167">
        <v>0</v>
      </c>
      <c r="AP60" s="167">
        <v>0</v>
      </c>
      <c r="AQ60" s="167">
        <v>0</v>
      </c>
      <c r="AR60" s="167">
        <v>0</v>
      </c>
      <c r="AS60" s="167">
        <v>0</v>
      </c>
      <c r="AT60" s="167">
        <v>0</v>
      </c>
      <c r="AU60" s="168">
        <v>0</v>
      </c>
    </row>
    <row r="61" spans="1:47" x14ac:dyDescent="0.25">
      <c r="A61" s="129" t="s">
        <v>52</v>
      </c>
      <c r="B61" s="171">
        <v>35.03</v>
      </c>
      <c r="C61" s="171">
        <v>272.14000000000004</v>
      </c>
      <c r="D61" s="171">
        <v>0</v>
      </c>
      <c r="E61" s="166">
        <v>5.53</v>
      </c>
      <c r="F61" s="167">
        <v>35.650000000000006</v>
      </c>
      <c r="G61" s="167">
        <v>0</v>
      </c>
      <c r="H61" s="167">
        <v>2.16</v>
      </c>
      <c r="I61" s="167">
        <v>31.820000000000004</v>
      </c>
      <c r="J61" s="167">
        <v>0</v>
      </c>
      <c r="K61" s="167">
        <v>12.85</v>
      </c>
      <c r="L61" s="167">
        <v>150.16</v>
      </c>
      <c r="M61" s="167">
        <v>0</v>
      </c>
      <c r="N61" s="167">
        <v>3.5</v>
      </c>
      <c r="O61" s="167">
        <v>24.82</v>
      </c>
      <c r="P61" s="167">
        <v>0</v>
      </c>
      <c r="Q61" s="167">
        <v>0</v>
      </c>
      <c r="R61" s="167">
        <v>3.2700000000000005</v>
      </c>
      <c r="S61" s="167">
        <v>0</v>
      </c>
      <c r="T61" s="167">
        <v>7.19</v>
      </c>
      <c r="U61" s="167">
        <v>10.520000000000007</v>
      </c>
      <c r="V61" s="167">
        <v>0</v>
      </c>
      <c r="W61" s="167">
        <v>0.84</v>
      </c>
      <c r="X61" s="167">
        <v>0.55000000000000004</v>
      </c>
      <c r="Y61" s="167">
        <v>0</v>
      </c>
      <c r="Z61" s="167">
        <v>1.7000000000000002</v>
      </c>
      <c r="AA61" s="167">
        <v>15.35</v>
      </c>
      <c r="AB61" s="167">
        <v>0</v>
      </c>
      <c r="AC61" s="167">
        <v>1.26</v>
      </c>
      <c r="AD61" s="167">
        <v>0</v>
      </c>
      <c r="AE61" s="167">
        <v>0</v>
      </c>
      <c r="AF61" s="167">
        <v>0</v>
      </c>
      <c r="AG61" s="167">
        <v>0</v>
      </c>
      <c r="AH61" s="167">
        <v>0</v>
      </c>
      <c r="AI61" s="167">
        <v>0</v>
      </c>
      <c r="AJ61" s="167">
        <v>0</v>
      </c>
      <c r="AK61" s="167">
        <v>0</v>
      </c>
      <c r="AL61" s="167">
        <v>0</v>
      </c>
      <c r="AM61" s="167">
        <v>0</v>
      </c>
      <c r="AN61" s="167">
        <v>0</v>
      </c>
      <c r="AO61" s="167">
        <v>0</v>
      </c>
      <c r="AP61" s="167">
        <v>0</v>
      </c>
      <c r="AQ61" s="167">
        <v>0</v>
      </c>
      <c r="AR61" s="167">
        <v>0</v>
      </c>
      <c r="AS61" s="167">
        <v>0</v>
      </c>
      <c r="AT61" s="167">
        <v>0</v>
      </c>
      <c r="AU61" s="168">
        <v>0</v>
      </c>
    </row>
    <row r="62" spans="1:47" x14ac:dyDescent="0.25">
      <c r="A62" s="129" t="s">
        <v>53</v>
      </c>
      <c r="B62" s="171">
        <v>25.055099999999999</v>
      </c>
      <c r="C62" s="171">
        <v>240.90539999999999</v>
      </c>
      <c r="D62" s="171">
        <v>0</v>
      </c>
      <c r="E62" s="166">
        <v>0</v>
      </c>
      <c r="F62" s="167">
        <v>43.057899999999997</v>
      </c>
      <c r="G62" s="167">
        <v>0</v>
      </c>
      <c r="H62" s="167">
        <v>1</v>
      </c>
      <c r="I62" s="167">
        <v>32.497999999999998</v>
      </c>
      <c r="J62" s="167">
        <v>0</v>
      </c>
      <c r="K62" s="167">
        <v>10.226900000000001</v>
      </c>
      <c r="L62" s="167">
        <v>116.24679999999999</v>
      </c>
      <c r="M62" s="167">
        <v>0</v>
      </c>
      <c r="N62" s="167">
        <v>2.2048000000000001</v>
      </c>
      <c r="O62" s="167">
        <v>11.367100000000001</v>
      </c>
      <c r="P62" s="167">
        <v>0</v>
      </c>
      <c r="Q62" s="167">
        <v>0.26919999999999999</v>
      </c>
      <c r="R62" s="167">
        <v>1.3614999999999999</v>
      </c>
      <c r="S62" s="167">
        <v>0</v>
      </c>
      <c r="T62" s="167">
        <v>7.3141999999999996</v>
      </c>
      <c r="U62" s="167">
        <v>11.360900000000001</v>
      </c>
      <c r="V62" s="167">
        <v>0</v>
      </c>
      <c r="W62" s="167">
        <v>0</v>
      </c>
      <c r="X62" s="167">
        <v>2.7315999999999998</v>
      </c>
      <c r="Y62" s="167">
        <v>0</v>
      </c>
      <c r="Z62" s="167">
        <v>4.04</v>
      </c>
      <c r="AA62" s="167">
        <v>22.281600000000001</v>
      </c>
      <c r="AB62" s="167">
        <v>0</v>
      </c>
      <c r="AC62" s="167">
        <v>0</v>
      </c>
      <c r="AD62" s="167">
        <v>0</v>
      </c>
      <c r="AE62" s="167">
        <v>0</v>
      </c>
      <c r="AF62" s="167">
        <v>0</v>
      </c>
      <c r="AG62" s="167">
        <v>0</v>
      </c>
      <c r="AH62" s="167">
        <v>0</v>
      </c>
      <c r="AI62" s="167">
        <v>0</v>
      </c>
      <c r="AJ62" s="167">
        <v>0</v>
      </c>
      <c r="AK62" s="167">
        <v>0</v>
      </c>
      <c r="AL62" s="167">
        <v>0</v>
      </c>
      <c r="AM62" s="167">
        <v>0</v>
      </c>
      <c r="AN62" s="167">
        <v>0</v>
      </c>
      <c r="AO62" s="167">
        <v>0</v>
      </c>
      <c r="AP62" s="167">
        <v>0</v>
      </c>
      <c r="AQ62" s="167">
        <v>0</v>
      </c>
      <c r="AR62" s="167">
        <v>0</v>
      </c>
      <c r="AS62" s="167">
        <v>0</v>
      </c>
      <c r="AT62" s="167">
        <v>0</v>
      </c>
      <c r="AU62" s="168">
        <v>0</v>
      </c>
    </row>
    <row r="63" spans="1:47" x14ac:dyDescent="0.25">
      <c r="A63" s="129" t="s">
        <v>54</v>
      </c>
      <c r="B63" s="171">
        <v>8.6999999999999993</v>
      </c>
      <c r="C63" s="171">
        <v>44.100000000000009</v>
      </c>
      <c r="D63" s="171">
        <v>0</v>
      </c>
      <c r="E63" s="166">
        <v>0.6</v>
      </c>
      <c r="F63" s="167">
        <v>14.4</v>
      </c>
      <c r="G63" s="167">
        <v>0</v>
      </c>
      <c r="H63" s="167">
        <v>0.6</v>
      </c>
      <c r="I63" s="167">
        <v>3.4</v>
      </c>
      <c r="J63" s="167">
        <v>0</v>
      </c>
      <c r="K63" s="167">
        <v>0.7</v>
      </c>
      <c r="L63" s="167">
        <v>13.9</v>
      </c>
      <c r="M63" s="167">
        <v>0</v>
      </c>
      <c r="N63" s="167">
        <v>1.2</v>
      </c>
      <c r="O63" s="167">
        <v>3.6</v>
      </c>
      <c r="P63" s="167">
        <v>0</v>
      </c>
      <c r="Q63" s="167">
        <v>0</v>
      </c>
      <c r="R63" s="167">
        <v>0</v>
      </c>
      <c r="S63" s="167">
        <v>0</v>
      </c>
      <c r="T63" s="167">
        <v>1</v>
      </c>
      <c r="U63" s="167">
        <v>0.6</v>
      </c>
      <c r="V63" s="167">
        <v>0</v>
      </c>
      <c r="W63" s="167">
        <v>1.6</v>
      </c>
      <c r="X63" s="167">
        <v>0.8</v>
      </c>
      <c r="Y63" s="167">
        <v>0</v>
      </c>
      <c r="Z63" s="167">
        <v>2.1</v>
      </c>
      <c r="AA63" s="167">
        <v>6.7</v>
      </c>
      <c r="AB63" s="167">
        <v>0</v>
      </c>
      <c r="AC63" s="167">
        <v>0.9</v>
      </c>
      <c r="AD63" s="167">
        <v>0.7</v>
      </c>
      <c r="AE63" s="167">
        <v>0</v>
      </c>
      <c r="AF63" s="167">
        <v>0</v>
      </c>
      <c r="AG63" s="167">
        <v>0</v>
      </c>
      <c r="AH63" s="167">
        <v>0</v>
      </c>
      <c r="AI63" s="167">
        <v>0</v>
      </c>
      <c r="AJ63" s="167">
        <v>0</v>
      </c>
      <c r="AK63" s="167">
        <v>0</v>
      </c>
      <c r="AL63" s="167">
        <v>0</v>
      </c>
      <c r="AM63" s="167">
        <v>0</v>
      </c>
      <c r="AN63" s="167">
        <v>0</v>
      </c>
      <c r="AO63" s="167">
        <v>0</v>
      </c>
      <c r="AP63" s="167">
        <v>0</v>
      </c>
      <c r="AQ63" s="167">
        <v>0</v>
      </c>
      <c r="AR63" s="167">
        <v>0</v>
      </c>
      <c r="AS63" s="167">
        <v>0</v>
      </c>
      <c r="AT63" s="167">
        <v>0</v>
      </c>
      <c r="AU63" s="168">
        <v>0</v>
      </c>
    </row>
    <row r="64" spans="1:47" x14ac:dyDescent="0.25">
      <c r="A64" s="129" t="s">
        <v>55</v>
      </c>
      <c r="B64" s="171">
        <v>6.2</v>
      </c>
      <c r="C64" s="171">
        <v>59.870000000000005</v>
      </c>
      <c r="D64" s="171">
        <v>0</v>
      </c>
      <c r="E64" s="166">
        <v>3</v>
      </c>
      <c r="F64" s="167">
        <v>8.8000000000000007</v>
      </c>
      <c r="G64" s="167">
        <v>0</v>
      </c>
      <c r="H64" s="167">
        <v>0</v>
      </c>
      <c r="I64" s="167">
        <v>26.77</v>
      </c>
      <c r="J64" s="167">
        <v>0</v>
      </c>
      <c r="K64" s="167">
        <v>0</v>
      </c>
      <c r="L64" s="167">
        <v>11.8</v>
      </c>
      <c r="M64" s="167">
        <v>0</v>
      </c>
      <c r="N64" s="167">
        <v>0</v>
      </c>
      <c r="O64" s="167">
        <v>0.5</v>
      </c>
      <c r="P64" s="167">
        <v>0</v>
      </c>
      <c r="Q64" s="167">
        <v>1.9</v>
      </c>
      <c r="R64" s="167">
        <v>1</v>
      </c>
      <c r="S64" s="167">
        <v>0</v>
      </c>
      <c r="T64" s="167">
        <v>0</v>
      </c>
      <c r="U64" s="167">
        <v>0</v>
      </c>
      <c r="V64" s="167">
        <v>0</v>
      </c>
      <c r="W64" s="167">
        <v>0</v>
      </c>
      <c r="X64" s="167">
        <v>0</v>
      </c>
      <c r="Y64" s="167">
        <v>0</v>
      </c>
      <c r="Z64" s="167">
        <v>0.6</v>
      </c>
      <c r="AA64" s="167">
        <v>10.4</v>
      </c>
      <c r="AB64" s="167">
        <v>0</v>
      </c>
      <c r="AC64" s="167">
        <v>0</v>
      </c>
      <c r="AD64" s="167">
        <v>0</v>
      </c>
      <c r="AE64" s="167">
        <v>0</v>
      </c>
      <c r="AF64" s="167" t="s">
        <v>200</v>
      </c>
      <c r="AG64" s="167">
        <v>0.7</v>
      </c>
      <c r="AH64" s="167">
        <v>0.6</v>
      </c>
      <c r="AI64" s="167">
        <v>0</v>
      </c>
      <c r="AJ64" s="167">
        <v>0</v>
      </c>
      <c r="AK64" s="167">
        <v>0</v>
      </c>
      <c r="AL64" s="167">
        <v>0</v>
      </c>
      <c r="AM64" s="167">
        <v>0</v>
      </c>
      <c r="AN64" s="167">
        <v>0</v>
      </c>
      <c r="AO64" s="167">
        <v>0</v>
      </c>
      <c r="AP64" s="167">
        <v>0</v>
      </c>
      <c r="AQ64" s="167">
        <v>0</v>
      </c>
      <c r="AR64" s="167">
        <v>0</v>
      </c>
      <c r="AS64" s="167">
        <v>0</v>
      </c>
      <c r="AT64" s="167">
        <v>0</v>
      </c>
      <c r="AU64" s="168">
        <v>0</v>
      </c>
    </row>
    <row r="65" spans="1:47" x14ac:dyDescent="0.25">
      <c r="A65" s="129" t="s">
        <v>56</v>
      </c>
      <c r="B65" s="171">
        <v>8.7799999999999994</v>
      </c>
      <c r="C65" s="171">
        <v>51.43</v>
      </c>
      <c r="D65" s="171">
        <v>0</v>
      </c>
      <c r="E65" s="166">
        <v>0.48</v>
      </c>
      <c r="F65" s="167">
        <v>1.53</v>
      </c>
      <c r="G65" s="167">
        <v>0</v>
      </c>
      <c r="H65" s="167">
        <v>0</v>
      </c>
      <c r="I65" s="167">
        <v>5.5</v>
      </c>
      <c r="J65" s="167">
        <v>0</v>
      </c>
      <c r="K65" s="167">
        <v>1.3</v>
      </c>
      <c r="L65" s="167">
        <v>21.8</v>
      </c>
      <c r="M65" s="167">
        <v>0</v>
      </c>
      <c r="N65" s="167">
        <v>0.5</v>
      </c>
      <c r="O65" s="167">
        <v>1.7</v>
      </c>
      <c r="P65" s="167">
        <v>0</v>
      </c>
      <c r="Q65" s="167">
        <v>0.6</v>
      </c>
      <c r="R65" s="167">
        <v>0.6</v>
      </c>
      <c r="S65" s="167">
        <v>0</v>
      </c>
      <c r="T65" s="167">
        <v>0.6</v>
      </c>
      <c r="U65" s="167">
        <v>0</v>
      </c>
      <c r="V65" s="167">
        <v>0</v>
      </c>
      <c r="W65" s="167">
        <v>0</v>
      </c>
      <c r="X65" s="167">
        <v>2.1</v>
      </c>
      <c r="Y65" s="167">
        <v>0</v>
      </c>
      <c r="Z65" s="167">
        <v>1.8</v>
      </c>
      <c r="AA65" s="167">
        <v>7.9</v>
      </c>
      <c r="AB65" s="167">
        <v>0</v>
      </c>
      <c r="AC65" s="167">
        <v>0</v>
      </c>
      <c r="AD65" s="167">
        <v>0</v>
      </c>
      <c r="AE65" s="167">
        <v>0</v>
      </c>
      <c r="AF65" s="167" t="s">
        <v>201</v>
      </c>
      <c r="AG65" s="167">
        <v>0</v>
      </c>
      <c r="AH65" s="167">
        <v>0</v>
      </c>
      <c r="AI65" s="167">
        <v>0</v>
      </c>
      <c r="AJ65" s="167" t="s">
        <v>202</v>
      </c>
      <c r="AK65" s="167">
        <v>0.8</v>
      </c>
      <c r="AL65" s="167">
        <v>0.9</v>
      </c>
      <c r="AM65" s="167">
        <v>0</v>
      </c>
      <c r="AN65" s="167" t="s">
        <v>203</v>
      </c>
      <c r="AO65" s="167">
        <v>1</v>
      </c>
      <c r="AP65" s="167">
        <v>5.8</v>
      </c>
      <c r="AQ65" s="167">
        <v>0</v>
      </c>
      <c r="AR65" s="167" t="s">
        <v>204</v>
      </c>
      <c r="AS65" s="167">
        <v>1.7</v>
      </c>
      <c r="AT65" s="167">
        <v>3.6</v>
      </c>
      <c r="AU65" s="168">
        <v>0</v>
      </c>
    </row>
    <row r="66" spans="1:47" x14ac:dyDescent="0.25">
      <c r="A66" s="129" t="s">
        <v>57</v>
      </c>
      <c r="B66" s="171">
        <v>14.530000000000001</v>
      </c>
      <c r="C66" s="171">
        <v>59.349999999999994</v>
      </c>
      <c r="D66" s="171">
        <v>0</v>
      </c>
      <c r="E66" s="166">
        <v>1.6</v>
      </c>
      <c r="F66" s="167">
        <v>11.27</v>
      </c>
      <c r="G66" s="167">
        <v>0</v>
      </c>
      <c r="H66" s="167">
        <v>0.6</v>
      </c>
      <c r="I66" s="167">
        <v>20.86</v>
      </c>
      <c r="J66" s="167">
        <v>0</v>
      </c>
      <c r="K66" s="167">
        <v>0</v>
      </c>
      <c r="L66" s="167">
        <v>2</v>
      </c>
      <c r="M66" s="167">
        <v>0</v>
      </c>
      <c r="N66" s="167">
        <v>2</v>
      </c>
      <c r="O66" s="167">
        <v>5.0199999999999996</v>
      </c>
      <c r="P66" s="167">
        <v>0</v>
      </c>
      <c r="Q66" s="167">
        <v>0</v>
      </c>
      <c r="R66" s="167">
        <v>0.4</v>
      </c>
      <c r="S66" s="167">
        <v>0</v>
      </c>
      <c r="T66" s="167">
        <v>4.17</v>
      </c>
      <c r="U66" s="167">
        <v>4.6399999999999997</v>
      </c>
      <c r="V66" s="167">
        <v>0</v>
      </c>
      <c r="W66" s="167">
        <v>1.89</v>
      </c>
      <c r="X66" s="167">
        <v>2.56</v>
      </c>
      <c r="Y66" s="167">
        <v>0</v>
      </c>
      <c r="Z66" s="167">
        <v>2.4</v>
      </c>
      <c r="AA66" s="167">
        <v>8.06</v>
      </c>
      <c r="AB66" s="167">
        <v>0</v>
      </c>
      <c r="AC66" s="167">
        <v>0</v>
      </c>
      <c r="AD66" s="167">
        <v>0</v>
      </c>
      <c r="AE66" s="167">
        <v>0</v>
      </c>
      <c r="AF66" s="167" t="s">
        <v>205</v>
      </c>
      <c r="AG66" s="167">
        <v>1.87</v>
      </c>
      <c r="AH66" s="167">
        <v>4.54</v>
      </c>
      <c r="AI66" s="167">
        <v>0</v>
      </c>
      <c r="AJ66" s="167" t="s">
        <v>206</v>
      </c>
      <c r="AK66" s="167">
        <v>0</v>
      </c>
      <c r="AL66" s="167">
        <v>0</v>
      </c>
      <c r="AM66" s="167">
        <v>0</v>
      </c>
      <c r="AN66" s="167" t="s">
        <v>207</v>
      </c>
      <c r="AO66" s="167">
        <v>0</v>
      </c>
      <c r="AP66" s="167">
        <v>0</v>
      </c>
      <c r="AQ66" s="167">
        <v>0</v>
      </c>
      <c r="AR66" s="167">
        <v>0</v>
      </c>
      <c r="AS66" s="167">
        <v>0</v>
      </c>
      <c r="AT66" s="167">
        <v>0</v>
      </c>
      <c r="AU66" s="168">
        <v>0</v>
      </c>
    </row>
    <row r="67" spans="1:47" x14ac:dyDescent="0.25">
      <c r="A67" s="129" t="s">
        <v>58</v>
      </c>
      <c r="B67" s="171">
        <v>0.59</v>
      </c>
      <c r="C67" s="171">
        <v>27.419999999999998</v>
      </c>
      <c r="D67" s="171">
        <v>0</v>
      </c>
      <c r="E67" s="166">
        <v>0</v>
      </c>
      <c r="F67" s="167">
        <v>5.55</v>
      </c>
      <c r="G67" s="167">
        <v>0</v>
      </c>
      <c r="H67" s="167">
        <v>0.59</v>
      </c>
      <c r="I67" s="167">
        <v>9.15</v>
      </c>
      <c r="J67" s="167">
        <v>0</v>
      </c>
      <c r="K67" s="167">
        <v>0</v>
      </c>
      <c r="L67" s="167">
        <v>10.74</v>
      </c>
      <c r="M67" s="167">
        <v>0</v>
      </c>
      <c r="N67" s="167">
        <v>0</v>
      </c>
      <c r="O67" s="167">
        <v>0.2</v>
      </c>
      <c r="P67" s="167">
        <v>0</v>
      </c>
      <c r="Q67" s="167">
        <v>0</v>
      </c>
      <c r="R67" s="167">
        <v>0</v>
      </c>
      <c r="S67" s="167">
        <v>0</v>
      </c>
      <c r="T67" s="167">
        <v>0</v>
      </c>
      <c r="U67" s="167">
        <v>0</v>
      </c>
      <c r="V67" s="167">
        <v>0</v>
      </c>
      <c r="W67" s="167">
        <v>0</v>
      </c>
      <c r="X67" s="167">
        <v>0</v>
      </c>
      <c r="Y67" s="167">
        <v>0</v>
      </c>
      <c r="Z67" s="167">
        <v>0</v>
      </c>
      <c r="AA67" s="167">
        <v>1.58</v>
      </c>
      <c r="AB67" s="167">
        <v>0</v>
      </c>
      <c r="AC67" s="167">
        <v>0</v>
      </c>
      <c r="AD67" s="167">
        <v>0.2</v>
      </c>
      <c r="AE67" s="167">
        <v>0</v>
      </c>
      <c r="AF67" s="167">
        <v>0</v>
      </c>
      <c r="AG67" s="167">
        <v>0</v>
      </c>
      <c r="AH67" s="167">
        <v>0</v>
      </c>
      <c r="AI67" s="167">
        <v>0</v>
      </c>
      <c r="AJ67" s="167">
        <v>0</v>
      </c>
      <c r="AK67" s="167">
        <v>0</v>
      </c>
      <c r="AL67" s="167">
        <v>0</v>
      </c>
      <c r="AM67" s="167">
        <v>0</v>
      </c>
      <c r="AN67" s="167">
        <v>0</v>
      </c>
      <c r="AO67" s="167">
        <v>0</v>
      </c>
      <c r="AP67" s="167">
        <v>0</v>
      </c>
      <c r="AQ67" s="167">
        <v>0</v>
      </c>
      <c r="AR67" s="167">
        <v>0</v>
      </c>
      <c r="AS67" s="167">
        <v>0</v>
      </c>
      <c r="AT67" s="167">
        <v>0</v>
      </c>
      <c r="AU67" s="168">
        <v>0</v>
      </c>
    </row>
    <row r="68" spans="1:47" x14ac:dyDescent="0.25">
      <c r="A68" s="129" t="s">
        <v>59</v>
      </c>
      <c r="B68" s="171">
        <v>36.569999999999993</v>
      </c>
      <c r="C68" s="171">
        <v>127.33000000000001</v>
      </c>
      <c r="D68" s="171">
        <v>0</v>
      </c>
      <c r="E68" s="166">
        <v>8.42</v>
      </c>
      <c r="F68" s="167">
        <v>16.59</v>
      </c>
      <c r="G68" s="167">
        <v>0</v>
      </c>
      <c r="H68" s="167">
        <v>1.85</v>
      </c>
      <c r="I68" s="167">
        <v>43.31</v>
      </c>
      <c r="J68" s="167">
        <v>0</v>
      </c>
      <c r="K68" s="167">
        <v>8.18</v>
      </c>
      <c r="L68" s="167">
        <v>23.62</v>
      </c>
      <c r="M68" s="167">
        <v>0</v>
      </c>
      <c r="N68" s="167">
        <v>11.03</v>
      </c>
      <c r="O68" s="167">
        <v>23.86</v>
      </c>
      <c r="P68" s="167">
        <v>0</v>
      </c>
      <c r="Q68" s="167">
        <v>0</v>
      </c>
      <c r="R68" s="167">
        <v>0</v>
      </c>
      <c r="S68" s="167">
        <v>0</v>
      </c>
      <c r="T68" s="167">
        <v>3.96</v>
      </c>
      <c r="U68" s="167">
        <v>4.4000000000000004</v>
      </c>
      <c r="V68" s="167">
        <v>0</v>
      </c>
      <c r="W68" s="167">
        <v>0.83</v>
      </c>
      <c r="X68" s="167">
        <v>2.16</v>
      </c>
      <c r="Y68" s="167">
        <v>0</v>
      </c>
      <c r="Z68" s="167">
        <v>2.2999999999999998</v>
      </c>
      <c r="AA68" s="167">
        <v>11.39</v>
      </c>
      <c r="AB68" s="167">
        <v>0</v>
      </c>
      <c r="AC68" s="167">
        <v>0</v>
      </c>
      <c r="AD68" s="167">
        <v>2</v>
      </c>
      <c r="AE68" s="167">
        <v>0</v>
      </c>
      <c r="AF68" s="167">
        <v>0</v>
      </c>
      <c r="AG68" s="167">
        <v>0</v>
      </c>
      <c r="AH68" s="167">
        <v>0</v>
      </c>
      <c r="AI68" s="167">
        <v>0</v>
      </c>
      <c r="AJ68" s="167">
        <v>0</v>
      </c>
      <c r="AK68" s="167">
        <v>0</v>
      </c>
      <c r="AL68" s="167">
        <v>0</v>
      </c>
      <c r="AM68" s="167">
        <v>0</v>
      </c>
      <c r="AN68" s="167">
        <v>0</v>
      </c>
      <c r="AO68" s="167">
        <v>0</v>
      </c>
      <c r="AP68" s="167">
        <v>0</v>
      </c>
      <c r="AQ68" s="167">
        <v>0</v>
      </c>
      <c r="AR68" s="167">
        <v>0</v>
      </c>
      <c r="AS68" s="167">
        <v>0</v>
      </c>
      <c r="AT68" s="167">
        <v>0</v>
      </c>
      <c r="AU68" s="168">
        <v>0</v>
      </c>
    </row>
    <row r="69" spans="1:47" x14ac:dyDescent="0.25">
      <c r="A69" s="129" t="s">
        <v>60</v>
      </c>
      <c r="B69" s="171">
        <v>2.77</v>
      </c>
      <c r="C69" s="171">
        <v>23.629999999999995</v>
      </c>
      <c r="D69" s="171">
        <v>0</v>
      </c>
      <c r="E69" s="166">
        <v>0</v>
      </c>
      <c r="F69" s="167">
        <v>7.31</v>
      </c>
      <c r="G69" s="167">
        <v>0</v>
      </c>
      <c r="H69" s="167">
        <v>0</v>
      </c>
      <c r="I69" s="167">
        <v>2.31</v>
      </c>
      <c r="J69" s="167">
        <v>0</v>
      </c>
      <c r="K69" s="167">
        <v>1.37</v>
      </c>
      <c r="L69" s="167">
        <v>9.99</v>
      </c>
      <c r="M69" s="167">
        <v>0</v>
      </c>
      <c r="N69" s="167">
        <v>0</v>
      </c>
      <c r="O69" s="167">
        <v>0.57999999999999996</v>
      </c>
      <c r="P69" s="167">
        <v>0</v>
      </c>
      <c r="Q69" s="167">
        <v>0</v>
      </c>
      <c r="R69" s="167">
        <v>0</v>
      </c>
      <c r="S69" s="167">
        <v>0</v>
      </c>
      <c r="T69" s="167">
        <v>0</v>
      </c>
      <c r="U69" s="167">
        <v>0.03</v>
      </c>
      <c r="V69" s="167">
        <v>0</v>
      </c>
      <c r="W69" s="167">
        <v>0.8</v>
      </c>
      <c r="X69" s="167">
        <v>0.33</v>
      </c>
      <c r="Y69" s="167">
        <v>0</v>
      </c>
      <c r="Z69" s="167">
        <v>0.6</v>
      </c>
      <c r="AA69" s="167">
        <v>3.08</v>
      </c>
      <c r="AB69" s="167">
        <v>0</v>
      </c>
      <c r="AC69" s="167">
        <v>0</v>
      </c>
      <c r="AD69" s="167">
        <v>0</v>
      </c>
      <c r="AE69" s="167">
        <v>0</v>
      </c>
      <c r="AF69" s="167">
        <v>0</v>
      </c>
      <c r="AG69" s="167">
        <v>0</v>
      </c>
      <c r="AH69" s="167">
        <v>0</v>
      </c>
      <c r="AI69" s="167">
        <v>0</v>
      </c>
      <c r="AJ69" s="167">
        <v>0</v>
      </c>
      <c r="AK69" s="167">
        <v>0</v>
      </c>
      <c r="AL69" s="167">
        <v>0</v>
      </c>
      <c r="AM69" s="167">
        <v>0</v>
      </c>
      <c r="AN69" s="167">
        <v>0</v>
      </c>
      <c r="AO69" s="167">
        <v>0</v>
      </c>
      <c r="AP69" s="167">
        <v>0</v>
      </c>
      <c r="AQ69" s="167">
        <v>0</v>
      </c>
      <c r="AR69" s="167">
        <v>0</v>
      </c>
      <c r="AS69" s="167">
        <v>0</v>
      </c>
      <c r="AT69" s="167">
        <v>0</v>
      </c>
      <c r="AU69" s="168">
        <v>0</v>
      </c>
    </row>
    <row r="70" spans="1:47" x14ac:dyDescent="0.25">
      <c r="A70" s="129" t="s">
        <v>61</v>
      </c>
      <c r="B70" s="171">
        <v>1.4194736842105264</v>
      </c>
      <c r="C70" s="171">
        <v>15.856842105263159</v>
      </c>
      <c r="D70" s="171">
        <v>0</v>
      </c>
      <c r="E70" s="166">
        <v>0.63</v>
      </c>
      <c r="F70" s="167">
        <v>4.2226315789473681</v>
      </c>
      <c r="G70" s="167">
        <v>0</v>
      </c>
      <c r="H70" s="167">
        <v>0</v>
      </c>
      <c r="I70" s="167">
        <v>0</v>
      </c>
      <c r="J70" s="167">
        <v>0</v>
      </c>
      <c r="K70" s="167">
        <v>0</v>
      </c>
      <c r="L70" s="167">
        <v>7.0110526315789476</v>
      </c>
      <c r="M70" s="167">
        <v>0</v>
      </c>
      <c r="N70" s="167">
        <v>0</v>
      </c>
      <c r="O70" s="167">
        <v>0.94631578947368422</v>
      </c>
      <c r="P70" s="167">
        <v>0</v>
      </c>
      <c r="Q70" s="167">
        <v>0</v>
      </c>
      <c r="R70" s="167">
        <v>0</v>
      </c>
      <c r="S70" s="167">
        <v>0</v>
      </c>
      <c r="T70" s="167">
        <v>0</v>
      </c>
      <c r="U70" s="167">
        <v>0.2</v>
      </c>
      <c r="V70" s="167">
        <v>0</v>
      </c>
      <c r="W70" s="167">
        <v>0</v>
      </c>
      <c r="X70" s="167">
        <v>0.76315789473684215</v>
      </c>
      <c r="Y70" s="167">
        <v>0</v>
      </c>
      <c r="Z70" s="167">
        <v>0.78947368421052633</v>
      </c>
      <c r="AA70" s="167">
        <v>2.7136842105263157</v>
      </c>
      <c r="AB70" s="167">
        <v>0</v>
      </c>
      <c r="AC70" s="167">
        <v>0</v>
      </c>
      <c r="AD70" s="167">
        <v>0</v>
      </c>
      <c r="AE70" s="167">
        <v>0</v>
      </c>
      <c r="AF70" s="167">
        <v>0</v>
      </c>
      <c r="AG70" s="167">
        <v>0</v>
      </c>
      <c r="AH70" s="167">
        <v>0</v>
      </c>
      <c r="AI70" s="167">
        <v>0</v>
      </c>
      <c r="AJ70" s="167">
        <v>0</v>
      </c>
      <c r="AK70" s="167">
        <v>0</v>
      </c>
      <c r="AL70" s="167">
        <v>0</v>
      </c>
      <c r="AM70" s="167">
        <v>0</v>
      </c>
      <c r="AN70" s="167">
        <v>0</v>
      </c>
      <c r="AO70" s="167">
        <v>0</v>
      </c>
      <c r="AP70" s="167">
        <v>0</v>
      </c>
      <c r="AQ70" s="167">
        <v>0</v>
      </c>
      <c r="AR70" s="167">
        <v>0</v>
      </c>
      <c r="AS70" s="167">
        <v>0</v>
      </c>
      <c r="AT70" s="167">
        <v>0</v>
      </c>
      <c r="AU70" s="168">
        <v>0</v>
      </c>
    </row>
    <row r="71" spans="1:47" x14ac:dyDescent="0.25">
      <c r="A71" s="129" t="s">
        <v>62</v>
      </c>
      <c r="B71" s="171">
        <v>7.75</v>
      </c>
      <c r="C71" s="171">
        <v>27.81</v>
      </c>
      <c r="D71" s="171">
        <v>0</v>
      </c>
      <c r="E71" s="166">
        <v>0</v>
      </c>
      <c r="F71" s="167">
        <v>1.6</v>
      </c>
      <c r="G71" s="167">
        <v>0</v>
      </c>
      <c r="H71" s="167">
        <v>0.5</v>
      </c>
      <c r="I71" s="167">
        <v>5.95</v>
      </c>
      <c r="J71" s="167">
        <v>0</v>
      </c>
      <c r="K71" s="167">
        <v>0</v>
      </c>
      <c r="L71" s="167">
        <v>3.66</v>
      </c>
      <c r="M71" s="167">
        <v>0</v>
      </c>
      <c r="N71" s="167">
        <v>1</v>
      </c>
      <c r="O71" s="167">
        <v>3.28</v>
      </c>
      <c r="P71" s="167">
        <v>0</v>
      </c>
      <c r="Q71" s="167">
        <v>0</v>
      </c>
      <c r="R71" s="167">
        <v>0</v>
      </c>
      <c r="S71" s="167">
        <v>0</v>
      </c>
      <c r="T71" s="167">
        <v>1.38</v>
      </c>
      <c r="U71" s="167">
        <v>1.34</v>
      </c>
      <c r="V71" s="167">
        <v>0</v>
      </c>
      <c r="W71" s="167">
        <v>1.2</v>
      </c>
      <c r="X71" s="167">
        <v>0</v>
      </c>
      <c r="Y71" s="167">
        <v>0</v>
      </c>
      <c r="Z71" s="167">
        <v>3.67</v>
      </c>
      <c r="AA71" s="167">
        <v>9.7100000000000009</v>
      </c>
      <c r="AB71" s="167">
        <v>0</v>
      </c>
      <c r="AC71" s="167">
        <v>0</v>
      </c>
      <c r="AD71" s="167">
        <v>1.47</v>
      </c>
      <c r="AE71" s="167">
        <v>0</v>
      </c>
      <c r="AF71" s="167" t="s">
        <v>208</v>
      </c>
      <c r="AG71" s="167">
        <v>0</v>
      </c>
      <c r="AH71" s="167">
        <v>0.8</v>
      </c>
      <c r="AI71" s="167">
        <v>0</v>
      </c>
      <c r="AJ71" s="167">
        <v>0</v>
      </c>
      <c r="AK71" s="167">
        <v>0</v>
      </c>
      <c r="AL71" s="167">
        <v>0</v>
      </c>
      <c r="AM71" s="167">
        <v>0</v>
      </c>
      <c r="AN71" s="167">
        <v>0</v>
      </c>
      <c r="AO71" s="167">
        <v>0</v>
      </c>
      <c r="AP71" s="167">
        <v>0</v>
      </c>
      <c r="AQ71" s="167">
        <v>0</v>
      </c>
      <c r="AR71" s="167">
        <v>0</v>
      </c>
      <c r="AS71" s="167">
        <v>0</v>
      </c>
      <c r="AT71" s="167">
        <v>0</v>
      </c>
      <c r="AU71" s="168">
        <v>0</v>
      </c>
    </row>
    <row r="72" spans="1:47" x14ac:dyDescent="0.25">
      <c r="A72" s="129" t="s">
        <v>63</v>
      </c>
      <c r="B72" s="171">
        <v>9.5700000000000021</v>
      </c>
      <c r="C72" s="171">
        <v>44.31</v>
      </c>
      <c r="D72" s="171">
        <v>0</v>
      </c>
      <c r="E72" s="166">
        <v>0.84</v>
      </c>
      <c r="F72" s="167">
        <v>4.72</v>
      </c>
      <c r="G72" s="167">
        <v>0</v>
      </c>
      <c r="H72" s="167">
        <v>0.6</v>
      </c>
      <c r="I72" s="167">
        <v>4.76</v>
      </c>
      <c r="J72" s="167">
        <v>0</v>
      </c>
      <c r="K72" s="167">
        <v>0.24</v>
      </c>
      <c r="L72" s="167">
        <v>15</v>
      </c>
      <c r="M72" s="167">
        <v>0</v>
      </c>
      <c r="N72" s="167">
        <v>1.68</v>
      </c>
      <c r="O72" s="167">
        <v>8.67</v>
      </c>
      <c r="P72" s="167">
        <v>0</v>
      </c>
      <c r="Q72" s="167">
        <v>4.53</v>
      </c>
      <c r="R72" s="167">
        <v>0</v>
      </c>
      <c r="S72" s="167">
        <v>0</v>
      </c>
      <c r="T72" s="167">
        <v>1.05</v>
      </c>
      <c r="U72" s="167">
        <v>3.01</v>
      </c>
      <c r="V72" s="167">
        <v>0</v>
      </c>
      <c r="W72" s="167">
        <v>0</v>
      </c>
      <c r="X72" s="167">
        <v>0.42</v>
      </c>
      <c r="Y72" s="167">
        <v>0</v>
      </c>
      <c r="Z72" s="167">
        <v>0.63</v>
      </c>
      <c r="AA72" s="167">
        <v>7.73</v>
      </c>
      <c r="AB72" s="167">
        <v>0</v>
      </c>
      <c r="AC72" s="167">
        <v>0</v>
      </c>
      <c r="AD72" s="167">
        <v>0</v>
      </c>
      <c r="AE72" s="167">
        <v>0</v>
      </c>
      <c r="AF72" s="167">
        <v>0</v>
      </c>
      <c r="AG72" s="167">
        <v>0</v>
      </c>
      <c r="AH72" s="167">
        <v>0</v>
      </c>
      <c r="AI72" s="167">
        <v>0</v>
      </c>
      <c r="AJ72" s="167">
        <v>0</v>
      </c>
      <c r="AK72" s="167">
        <v>0</v>
      </c>
      <c r="AL72" s="167">
        <v>0</v>
      </c>
      <c r="AM72" s="167">
        <v>0</v>
      </c>
      <c r="AN72" s="167">
        <v>0</v>
      </c>
      <c r="AO72" s="167">
        <v>0</v>
      </c>
      <c r="AP72" s="167">
        <v>0</v>
      </c>
      <c r="AQ72" s="167">
        <v>0</v>
      </c>
      <c r="AR72" s="167">
        <v>0</v>
      </c>
      <c r="AS72" s="167">
        <v>0</v>
      </c>
      <c r="AT72" s="167">
        <v>0</v>
      </c>
      <c r="AU72" s="168">
        <v>0</v>
      </c>
    </row>
    <row r="73" spans="1:47" x14ac:dyDescent="0.25">
      <c r="A73" s="129" t="s">
        <v>64</v>
      </c>
      <c r="B73" s="171">
        <v>39.14</v>
      </c>
      <c r="C73" s="171">
        <v>110.21</v>
      </c>
      <c r="D73" s="171">
        <v>0</v>
      </c>
      <c r="E73" s="166">
        <v>0.6</v>
      </c>
      <c r="F73" s="167">
        <v>16.47</v>
      </c>
      <c r="G73" s="167">
        <v>0</v>
      </c>
      <c r="H73" s="167">
        <v>0.5</v>
      </c>
      <c r="I73" s="167">
        <v>26.07</v>
      </c>
      <c r="J73" s="167">
        <v>0</v>
      </c>
      <c r="K73" s="167">
        <v>10.8</v>
      </c>
      <c r="L73" s="167">
        <v>23.01</v>
      </c>
      <c r="M73" s="167">
        <v>0</v>
      </c>
      <c r="N73" s="167">
        <v>23.39</v>
      </c>
      <c r="O73" s="167">
        <v>33.32</v>
      </c>
      <c r="P73" s="167">
        <v>0</v>
      </c>
      <c r="Q73" s="167">
        <v>2.25</v>
      </c>
      <c r="R73" s="167">
        <v>0.6</v>
      </c>
      <c r="S73" s="167">
        <v>0</v>
      </c>
      <c r="T73" s="167">
        <v>0.6</v>
      </c>
      <c r="U73" s="167">
        <v>0.6</v>
      </c>
      <c r="V73" s="167">
        <v>0</v>
      </c>
      <c r="W73" s="167">
        <v>0</v>
      </c>
      <c r="X73" s="167">
        <v>0</v>
      </c>
      <c r="Y73" s="167">
        <v>0</v>
      </c>
      <c r="Z73" s="167">
        <v>1</v>
      </c>
      <c r="AA73" s="167">
        <v>10.14</v>
      </c>
      <c r="AB73" s="167">
        <v>0</v>
      </c>
      <c r="AC73" s="167">
        <v>0</v>
      </c>
      <c r="AD73" s="167">
        <v>0</v>
      </c>
      <c r="AE73" s="167">
        <v>0</v>
      </c>
      <c r="AF73" s="167">
        <v>0</v>
      </c>
      <c r="AG73" s="167">
        <v>0</v>
      </c>
      <c r="AH73" s="167">
        <v>0</v>
      </c>
      <c r="AI73" s="167">
        <v>0</v>
      </c>
      <c r="AJ73" s="167">
        <v>0</v>
      </c>
      <c r="AK73" s="167">
        <v>0</v>
      </c>
      <c r="AL73" s="167">
        <v>0</v>
      </c>
      <c r="AM73" s="167">
        <v>0</v>
      </c>
      <c r="AN73" s="167">
        <v>0</v>
      </c>
      <c r="AO73" s="167">
        <v>0</v>
      </c>
      <c r="AP73" s="167">
        <v>0</v>
      </c>
      <c r="AQ73" s="167">
        <v>0</v>
      </c>
      <c r="AR73" s="167">
        <v>0</v>
      </c>
      <c r="AS73" s="167">
        <v>0</v>
      </c>
      <c r="AT73" s="167">
        <v>0</v>
      </c>
      <c r="AU73" s="168">
        <v>0</v>
      </c>
    </row>
    <row r="74" spans="1:47" x14ac:dyDescent="0.25">
      <c r="A74" s="129" t="s">
        <v>65</v>
      </c>
      <c r="B74" s="171">
        <v>2.2999999999999998</v>
      </c>
      <c r="C74" s="171">
        <v>11.8</v>
      </c>
      <c r="D74" s="171">
        <v>0</v>
      </c>
      <c r="E74" s="166">
        <v>0.6</v>
      </c>
      <c r="F74" s="167">
        <v>9.1</v>
      </c>
      <c r="G74" s="167">
        <v>0</v>
      </c>
      <c r="H74" s="167">
        <v>0.6</v>
      </c>
      <c r="I74" s="167">
        <v>1.5</v>
      </c>
      <c r="J74" s="167">
        <v>0</v>
      </c>
      <c r="K74" s="167">
        <v>0</v>
      </c>
      <c r="L74" s="167">
        <v>0</v>
      </c>
      <c r="M74" s="167">
        <v>0</v>
      </c>
      <c r="N74" s="167">
        <v>0</v>
      </c>
      <c r="O74" s="167">
        <v>0</v>
      </c>
      <c r="P74" s="167">
        <v>0</v>
      </c>
      <c r="Q74" s="167">
        <v>1.1000000000000001</v>
      </c>
      <c r="R74" s="167">
        <v>0.3</v>
      </c>
      <c r="S74" s="167">
        <v>0</v>
      </c>
      <c r="T74" s="167">
        <v>0</v>
      </c>
      <c r="U74" s="167">
        <v>0</v>
      </c>
      <c r="V74" s="167">
        <v>0</v>
      </c>
      <c r="W74" s="167">
        <v>0</v>
      </c>
      <c r="X74" s="167">
        <v>0</v>
      </c>
      <c r="Y74" s="167">
        <v>0</v>
      </c>
      <c r="Z74" s="167">
        <v>0</v>
      </c>
      <c r="AA74" s="167">
        <v>0</v>
      </c>
      <c r="AB74" s="167">
        <v>0</v>
      </c>
      <c r="AC74" s="167">
        <v>0</v>
      </c>
      <c r="AD74" s="167">
        <v>0.9</v>
      </c>
      <c r="AE74" s="167">
        <v>0</v>
      </c>
      <c r="AF74" s="167">
        <v>0</v>
      </c>
      <c r="AG74" s="167">
        <v>0</v>
      </c>
      <c r="AH74" s="167">
        <v>0</v>
      </c>
      <c r="AI74" s="167">
        <v>0</v>
      </c>
      <c r="AJ74" s="167">
        <v>0</v>
      </c>
      <c r="AK74" s="167">
        <v>0</v>
      </c>
      <c r="AL74" s="167">
        <v>0</v>
      </c>
      <c r="AM74" s="167">
        <v>0</v>
      </c>
      <c r="AN74" s="167">
        <v>0</v>
      </c>
      <c r="AO74" s="167">
        <v>0</v>
      </c>
      <c r="AP74" s="167">
        <v>0</v>
      </c>
      <c r="AQ74" s="167">
        <v>0</v>
      </c>
      <c r="AR74" s="167">
        <v>0</v>
      </c>
      <c r="AS74" s="167">
        <v>0</v>
      </c>
      <c r="AT74" s="167">
        <v>0</v>
      </c>
      <c r="AU74" s="168">
        <v>0</v>
      </c>
    </row>
    <row r="75" spans="1:47" x14ac:dyDescent="0.25">
      <c r="A75" s="129" t="s">
        <v>66</v>
      </c>
      <c r="B75" s="171">
        <v>18.299999999999997</v>
      </c>
      <c r="C75" s="171">
        <v>94.87</v>
      </c>
      <c r="D75" s="171">
        <v>0</v>
      </c>
      <c r="E75" s="166">
        <v>4.38</v>
      </c>
      <c r="F75" s="167">
        <v>28.78</v>
      </c>
      <c r="G75" s="167">
        <v>0</v>
      </c>
      <c r="H75" s="167">
        <v>1.46</v>
      </c>
      <c r="I75" s="167">
        <v>25.61</v>
      </c>
      <c r="J75" s="167">
        <v>0</v>
      </c>
      <c r="K75" s="167">
        <v>2.88</v>
      </c>
      <c r="L75" s="167">
        <v>18.89</v>
      </c>
      <c r="M75" s="167">
        <v>0</v>
      </c>
      <c r="N75" s="167">
        <v>3.84</v>
      </c>
      <c r="O75" s="167">
        <v>3.79</v>
      </c>
      <c r="P75" s="167">
        <v>0</v>
      </c>
      <c r="Q75" s="167">
        <v>2.56</v>
      </c>
      <c r="R75" s="167">
        <v>0.63</v>
      </c>
      <c r="S75" s="167">
        <v>0</v>
      </c>
      <c r="T75" s="167">
        <v>1.05</v>
      </c>
      <c r="U75" s="167">
        <v>2.76</v>
      </c>
      <c r="V75" s="167">
        <v>0</v>
      </c>
      <c r="W75" s="167">
        <v>0.9</v>
      </c>
      <c r="X75" s="167">
        <v>2</v>
      </c>
      <c r="Y75" s="167">
        <v>0</v>
      </c>
      <c r="Z75" s="167">
        <v>1.23</v>
      </c>
      <c r="AA75" s="167">
        <v>11.61</v>
      </c>
      <c r="AB75" s="167">
        <v>0</v>
      </c>
      <c r="AC75" s="167">
        <v>0</v>
      </c>
      <c r="AD75" s="167">
        <v>0</v>
      </c>
      <c r="AE75" s="167">
        <v>0</v>
      </c>
      <c r="AF75" s="167" t="s">
        <v>209</v>
      </c>
      <c r="AG75" s="167">
        <v>0</v>
      </c>
      <c r="AH75" s="167">
        <v>0.8</v>
      </c>
      <c r="AI75" s="167">
        <v>0</v>
      </c>
      <c r="AJ75" s="167">
        <v>0</v>
      </c>
      <c r="AK75" s="167">
        <v>0</v>
      </c>
      <c r="AL75" s="167">
        <v>0</v>
      </c>
      <c r="AM75" s="167">
        <v>0</v>
      </c>
      <c r="AN75" s="167">
        <v>0</v>
      </c>
      <c r="AO75" s="167">
        <v>0</v>
      </c>
      <c r="AP75" s="167">
        <v>0</v>
      </c>
      <c r="AQ75" s="167">
        <v>0</v>
      </c>
      <c r="AR75" s="167">
        <v>0</v>
      </c>
      <c r="AS75" s="167">
        <v>0</v>
      </c>
      <c r="AT75" s="167">
        <v>0</v>
      </c>
      <c r="AU75" s="168">
        <v>0</v>
      </c>
    </row>
    <row r="76" spans="1:47" x14ac:dyDescent="0.25">
      <c r="A76" s="129" t="s">
        <v>67</v>
      </c>
      <c r="B76" s="171">
        <v>6.0500000000000007</v>
      </c>
      <c r="C76" s="171">
        <v>49.459999999999994</v>
      </c>
      <c r="D76" s="171">
        <v>0</v>
      </c>
      <c r="E76" s="166">
        <v>0</v>
      </c>
      <c r="F76" s="167">
        <v>11.79</v>
      </c>
      <c r="G76" s="167">
        <v>0</v>
      </c>
      <c r="H76" s="167">
        <v>0.4</v>
      </c>
      <c r="I76" s="167">
        <v>9.01</v>
      </c>
      <c r="J76" s="167">
        <v>0</v>
      </c>
      <c r="K76" s="167">
        <v>0</v>
      </c>
      <c r="L76" s="167">
        <v>15.25</v>
      </c>
      <c r="M76" s="167">
        <v>0</v>
      </c>
      <c r="N76" s="167">
        <v>5.65</v>
      </c>
      <c r="O76" s="167">
        <v>9.2899999999999991</v>
      </c>
      <c r="P76" s="167">
        <v>0</v>
      </c>
      <c r="Q76" s="167">
        <v>0</v>
      </c>
      <c r="R76" s="167">
        <v>0</v>
      </c>
      <c r="S76" s="167">
        <v>0</v>
      </c>
      <c r="T76" s="167">
        <v>0</v>
      </c>
      <c r="U76" s="167">
        <v>0</v>
      </c>
      <c r="V76" s="167">
        <v>0</v>
      </c>
      <c r="W76" s="167">
        <v>0</v>
      </c>
      <c r="X76" s="167">
        <v>0</v>
      </c>
      <c r="Y76" s="167">
        <v>0</v>
      </c>
      <c r="Z76" s="167">
        <v>0</v>
      </c>
      <c r="AA76" s="167">
        <v>4.12</v>
      </c>
      <c r="AB76" s="167">
        <v>0</v>
      </c>
      <c r="AC76" s="167">
        <v>0</v>
      </c>
      <c r="AD76" s="167">
        <v>0</v>
      </c>
      <c r="AE76" s="167">
        <v>0</v>
      </c>
      <c r="AF76" s="167">
        <v>0</v>
      </c>
      <c r="AG76" s="167">
        <v>0</v>
      </c>
      <c r="AH76" s="167">
        <v>0</v>
      </c>
      <c r="AI76" s="167">
        <v>0</v>
      </c>
      <c r="AJ76" s="167">
        <v>0</v>
      </c>
      <c r="AK76" s="167">
        <v>0</v>
      </c>
      <c r="AL76" s="167">
        <v>0</v>
      </c>
      <c r="AM76" s="167">
        <v>0</v>
      </c>
      <c r="AN76" s="167">
        <v>0</v>
      </c>
      <c r="AO76" s="167">
        <v>0</v>
      </c>
      <c r="AP76" s="167">
        <v>0</v>
      </c>
      <c r="AQ76" s="167">
        <v>0</v>
      </c>
      <c r="AR76" s="167">
        <v>0</v>
      </c>
      <c r="AS76" s="167">
        <v>0</v>
      </c>
      <c r="AT76" s="167">
        <v>0</v>
      </c>
      <c r="AU76" s="168">
        <v>0</v>
      </c>
    </row>
    <row r="77" spans="1:47" x14ac:dyDescent="0.25">
      <c r="A77" s="129" t="s">
        <v>68</v>
      </c>
      <c r="B77" s="171">
        <v>6.74</v>
      </c>
      <c r="C77" s="171">
        <v>18.52</v>
      </c>
      <c r="D77" s="171">
        <v>0</v>
      </c>
      <c r="E77" s="166">
        <v>0.49</v>
      </c>
      <c r="F77" s="167">
        <v>8.09</v>
      </c>
      <c r="G77" s="167">
        <v>0</v>
      </c>
      <c r="H77" s="167">
        <v>0.89</v>
      </c>
      <c r="I77" s="167">
        <v>5.99</v>
      </c>
      <c r="J77" s="167">
        <v>0</v>
      </c>
      <c r="K77" s="167">
        <v>0</v>
      </c>
      <c r="L77" s="167">
        <v>0.21</v>
      </c>
      <c r="M77" s="167">
        <v>0</v>
      </c>
      <c r="N77" s="167">
        <v>5.36</v>
      </c>
      <c r="O77" s="167">
        <v>0.53</v>
      </c>
      <c r="P77" s="167">
        <v>0</v>
      </c>
      <c r="Q77" s="167">
        <v>0</v>
      </c>
      <c r="R77" s="167">
        <v>0</v>
      </c>
      <c r="S77" s="167">
        <v>0</v>
      </c>
      <c r="T77" s="167">
        <v>0</v>
      </c>
      <c r="U77" s="167">
        <v>0</v>
      </c>
      <c r="V77" s="167">
        <v>0</v>
      </c>
      <c r="W77" s="167">
        <v>0</v>
      </c>
      <c r="X77" s="167">
        <v>0</v>
      </c>
      <c r="Y77" s="167">
        <v>0</v>
      </c>
      <c r="Z77" s="167">
        <v>0</v>
      </c>
      <c r="AA77" s="167">
        <v>2.1100000000000003</v>
      </c>
      <c r="AB77" s="167">
        <v>0</v>
      </c>
      <c r="AC77" s="167">
        <v>0</v>
      </c>
      <c r="AD77" s="167">
        <v>1.59</v>
      </c>
      <c r="AE77" s="167">
        <v>0</v>
      </c>
      <c r="AF77" s="167">
        <v>0</v>
      </c>
      <c r="AG77" s="167">
        <v>0</v>
      </c>
      <c r="AH77" s="167">
        <v>0</v>
      </c>
      <c r="AI77" s="167">
        <v>0</v>
      </c>
      <c r="AJ77" s="167">
        <v>0</v>
      </c>
      <c r="AK77" s="167">
        <v>0</v>
      </c>
      <c r="AL77" s="167">
        <v>0</v>
      </c>
      <c r="AM77" s="167">
        <v>0</v>
      </c>
      <c r="AN77" s="167">
        <v>0</v>
      </c>
      <c r="AO77" s="167">
        <v>0</v>
      </c>
      <c r="AP77" s="167">
        <v>0</v>
      </c>
      <c r="AQ77" s="167">
        <v>0</v>
      </c>
      <c r="AR77" s="167">
        <v>0</v>
      </c>
      <c r="AS77" s="167">
        <v>0</v>
      </c>
      <c r="AT77" s="167">
        <v>0</v>
      </c>
      <c r="AU77" s="168">
        <v>0</v>
      </c>
    </row>
    <row r="78" spans="1:47" x14ac:dyDescent="0.25">
      <c r="A78" s="129" t="s">
        <v>69</v>
      </c>
      <c r="B78" s="171">
        <v>5.7510999999999992</v>
      </c>
      <c r="C78" s="171">
        <v>57.074000000000012</v>
      </c>
      <c r="D78" s="171">
        <v>0</v>
      </c>
      <c r="E78" s="166">
        <v>0.51319999999999999</v>
      </c>
      <c r="F78" s="167">
        <v>9.1544000000000008</v>
      </c>
      <c r="G78" s="167">
        <v>0</v>
      </c>
      <c r="H78" s="167">
        <v>0.6</v>
      </c>
      <c r="I78" s="167">
        <v>10.949799999999998</v>
      </c>
      <c r="J78" s="167">
        <v>0</v>
      </c>
      <c r="K78" s="167">
        <v>0.63519999999999999</v>
      </c>
      <c r="L78" s="167">
        <v>17.434600000000007</v>
      </c>
      <c r="M78" s="167">
        <v>0</v>
      </c>
      <c r="N78" s="167">
        <v>0.89999999999999991</v>
      </c>
      <c r="O78" s="167">
        <v>15.1694</v>
      </c>
      <c r="P78" s="167">
        <v>0</v>
      </c>
      <c r="Q78" s="167">
        <v>0.21</v>
      </c>
      <c r="R78" s="167">
        <v>0.71050000000000002</v>
      </c>
      <c r="S78" s="167">
        <v>0</v>
      </c>
      <c r="T78" s="167">
        <v>0</v>
      </c>
      <c r="U78" s="167">
        <v>0</v>
      </c>
      <c r="V78" s="167">
        <v>0</v>
      </c>
      <c r="W78" s="167">
        <v>0</v>
      </c>
      <c r="X78" s="167">
        <v>1.9710999999999999</v>
      </c>
      <c r="Y78" s="167">
        <v>0</v>
      </c>
      <c r="Z78" s="167">
        <v>2.1032999999999999</v>
      </c>
      <c r="AA78" s="167">
        <v>0.84209999999999996</v>
      </c>
      <c r="AB78" s="167">
        <v>0</v>
      </c>
      <c r="AC78" s="167">
        <v>0.78939999999999999</v>
      </c>
      <c r="AD78" s="167">
        <v>0.84209999999999996</v>
      </c>
      <c r="AE78" s="167">
        <v>0</v>
      </c>
      <c r="AF78" s="167">
        <v>0</v>
      </c>
      <c r="AG78" s="167">
        <v>0</v>
      </c>
      <c r="AH78" s="167">
        <v>0</v>
      </c>
      <c r="AI78" s="167">
        <v>0</v>
      </c>
      <c r="AJ78" s="167">
        <v>0</v>
      </c>
      <c r="AK78" s="167">
        <v>0</v>
      </c>
      <c r="AL78" s="167">
        <v>0</v>
      </c>
      <c r="AM78" s="167">
        <v>0</v>
      </c>
      <c r="AN78" s="167">
        <v>0</v>
      </c>
      <c r="AO78" s="167">
        <v>0</v>
      </c>
      <c r="AP78" s="167">
        <v>0</v>
      </c>
      <c r="AQ78" s="167">
        <v>0</v>
      </c>
      <c r="AR78" s="167">
        <v>0</v>
      </c>
      <c r="AS78" s="167">
        <v>0</v>
      </c>
      <c r="AT78" s="167">
        <v>0</v>
      </c>
      <c r="AU78" s="168">
        <v>0</v>
      </c>
    </row>
    <row r="79" spans="1:47" x14ac:dyDescent="0.25">
      <c r="A79" s="129" t="s">
        <v>70</v>
      </c>
      <c r="B79" s="171">
        <v>25.4</v>
      </c>
      <c r="C79" s="171">
        <v>124.6</v>
      </c>
      <c r="D79" s="171">
        <v>0</v>
      </c>
      <c r="E79" s="166">
        <v>0</v>
      </c>
      <c r="F79" s="167">
        <v>0</v>
      </c>
      <c r="G79" s="167">
        <v>0</v>
      </c>
      <c r="H79" s="167">
        <v>0</v>
      </c>
      <c r="I79" s="167">
        <v>0</v>
      </c>
      <c r="J79" s="167">
        <v>0</v>
      </c>
      <c r="K79" s="167">
        <v>0</v>
      </c>
      <c r="L79" s="167">
        <v>0</v>
      </c>
      <c r="M79" s="167">
        <v>0</v>
      </c>
      <c r="N79" s="167">
        <v>0</v>
      </c>
      <c r="O79" s="167">
        <v>0</v>
      </c>
      <c r="P79" s="167">
        <v>0</v>
      </c>
      <c r="Q79" s="167">
        <v>0</v>
      </c>
      <c r="R79" s="167">
        <v>0</v>
      </c>
      <c r="S79" s="167">
        <v>0</v>
      </c>
      <c r="T79" s="167">
        <v>0</v>
      </c>
      <c r="U79" s="167">
        <v>0</v>
      </c>
      <c r="V79" s="167">
        <v>0</v>
      </c>
      <c r="W79" s="167">
        <v>0</v>
      </c>
      <c r="X79" s="167">
        <v>0</v>
      </c>
      <c r="Y79" s="167">
        <v>0</v>
      </c>
      <c r="Z79" s="167">
        <v>0</v>
      </c>
      <c r="AA79" s="167">
        <v>0</v>
      </c>
      <c r="AB79" s="167">
        <v>0</v>
      </c>
      <c r="AC79" s="167">
        <v>0</v>
      </c>
      <c r="AD79" s="167">
        <v>0</v>
      </c>
      <c r="AE79" s="167">
        <v>0</v>
      </c>
      <c r="AF79" s="167" t="s">
        <v>210</v>
      </c>
      <c r="AG79" s="167">
        <v>2.1</v>
      </c>
      <c r="AH79" s="167">
        <v>16.600000000000001</v>
      </c>
      <c r="AI79" s="167">
        <v>0</v>
      </c>
      <c r="AJ79" s="167" t="s">
        <v>211</v>
      </c>
      <c r="AK79" s="167">
        <v>11</v>
      </c>
      <c r="AL79" s="167">
        <v>89.4</v>
      </c>
      <c r="AM79" s="167">
        <v>0</v>
      </c>
      <c r="AN79" s="167" t="s">
        <v>212</v>
      </c>
      <c r="AO79" s="167">
        <v>9.6</v>
      </c>
      <c r="AP79" s="167">
        <v>8.3000000000000007</v>
      </c>
      <c r="AQ79" s="167">
        <v>0</v>
      </c>
      <c r="AR79" s="167" t="s">
        <v>213</v>
      </c>
      <c r="AS79" s="167">
        <v>2.7</v>
      </c>
      <c r="AT79" s="167">
        <v>10.299999999999999</v>
      </c>
      <c r="AU79" s="168">
        <v>0</v>
      </c>
    </row>
    <row r="80" spans="1:47" x14ac:dyDescent="0.25">
      <c r="A80" s="129" t="s">
        <v>71</v>
      </c>
      <c r="B80" s="171">
        <v>6.44</v>
      </c>
      <c r="C80" s="171">
        <v>30.6</v>
      </c>
      <c r="D80" s="171">
        <v>0</v>
      </c>
      <c r="E80" s="166">
        <v>0.33</v>
      </c>
      <c r="F80" s="167">
        <v>11.29</v>
      </c>
      <c r="G80" s="167">
        <v>0</v>
      </c>
      <c r="H80" s="167">
        <v>0.49</v>
      </c>
      <c r="I80" s="167">
        <v>2.87</v>
      </c>
      <c r="J80" s="167">
        <v>0</v>
      </c>
      <c r="K80" s="167">
        <v>0</v>
      </c>
      <c r="L80" s="167">
        <v>0</v>
      </c>
      <c r="M80" s="167">
        <v>0</v>
      </c>
      <c r="N80" s="167">
        <v>3.12</v>
      </c>
      <c r="O80" s="167">
        <v>9.8699999999999992</v>
      </c>
      <c r="P80" s="167">
        <v>0</v>
      </c>
      <c r="Q80" s="167">
        <v>0</v>
      </c>
      <c r="R80" s="167">
        <v>0</v>
      </c>
      <c r="S80" s="167">
        <v>0</v>
      </c>
      <c r="T80" s="167">
        <v>0.42</v>
      </c>
      <c r="U80" s="167">
        <v>2.91</v>
      </c>
      <c r="V80" s="167">
        <v>0</v>
      </c>
      <c r="W80" s="167">
        <v>0</v>
      </c>
      <c r="X80" s="167">
        <v>0.56000000000000005</v>
      </c>
      <c r="Y80" s="167">
        <v>0</v>
      </c>
      <c r="Z80" s="167">
        <v>2.08</v>
      </c>
      <c r="AA80" s="167">
        <v>3.1</v>
      </c>
      <c r="AB80" s="167">
        <v>0</v>
      </c>
      <c r="AC80" s="167">
        <v>0</v>
      </c>
      <c r="AD80" s="167">
        <v>0</v>
      </c>
      <c r="AE80" s="167">
        <v>0</v>
      </c>
      <c r="AF80" s="167" t="s">
        <v>214</v>
      </c>
      <c r="AG80" s="167">
        <v>0</v>
      </c>
      <c r="AH80" s="167">
        <v>0</v>
      </c>
      <c r="AI80" s="167">
        <v>0</v>
      </c>
      <c r="AJ80" s="167">
        <v>0</v>
      </c>
      <c r="AK80" s="167">
        <v>0</v>
      </c>
      <c r="AL80" s="167">
        <v>0</v>
      </c>
      <c r="AM80" s="167">
        <v>0</v>
      </c>
      <c r="AN80" s="167">
        <v>0</v>
      </c>
      <c r="AO80" s="167">
        <v>0</v>
      </c>
      <c r="AP80" s="167">
        <v>0</v>
      </c>
      <c r="AQ80" s="167">
        <v>0</v>
      </c>
      <c r="AR80" s="167">
        <v>0</v>
      </c>
      <c r="AS80" s="167">
        <v>0</v>
      </c>
      <c r="AT80" s="167">
        <v>0</v>
      </c>
      <c r="AU80" s="168">
        <v>0</v>
      </c>
    </row>
    <row r="81" spans="1:47" x14ac:dyDescent="0.25">
      <c r="A81" s="129" t="s">
        <v>72</v>
      </c>
      <c r="B81" s="171">
        <v>2.31</v>
      </c>
      <c r="C81" s="171">
        <v>22.22</v>
      </c>
      <c r="D81" s="171">
        <v>0</v>
      </c>
      <c r="E81" s="166">
        <v>0.84</v>
      </c>
      <c r="F81" s="167">
        <v>9.25</v>
      </c>
      <c r="G81" s="167">
        <v>0</v>
      </c>
      <c r="H81" s="167">
        <v>0</v>
      </c>
      <c r="I81" s="167">
        <v>7.13</v>
      </c>
      <c r="J81" s="167">
        <v>0</v>
      </c>
      <c r="K81" s="167">
        <v>0</v>
      </c>
      <c r="L81" s="167">
        <v>4.5199999999999996</v>
      </c>
      <c r="M81" s="167">
        <v>0</v>
      </c>
      <c r="N81" s="167">
        <v>0</v>
      </c>
      <c r="O81" s="167">
        <v>0</v>
      </c>
      <c r="P81" s="167">
        <v>0</v>
      </c>
      <c r="Q81" s="167">
        <v>1.47</v>
      </c>
      <c r="R81" s="167">
        <v>0.21</v>
      </c>
      <c r="S81" s="167">
        <v>0</v>
      </c>
      <c r="T81" s="167">
        <v>0</v>
      </c>
      <c r="U81" s="167">
        <v>0.21</v>
      </c>
      <c r="V81" s="167">
        <v>0</v>
      </c>
      <c r="W81" s="167">
        <v>0</v>
      </c>
      <c r="X81" s="167">
        <v>0</v>
      </c>
      <c r="Y81" s="167">
        <v>0</v>
      </c>
      <c r="Z81" s="167">
        <v>0</v>
      </c>
      <c r="AA81" s="167">
        <v>0</v>
      </c>
      <c r="AB81" s="167">
        <v>0</v>
      </c>
      <c r="AC81" s="167">
        <v>0</v>
      </c>
      <c r="AD81" s="167">
        <v>0.9</v>
      </c>
      <c r="AE81" s="167">
        <v>0</v>
      </c>
      <c r="AF81" s="167">
        <v>0</v>
      </c>
      <c r="AG81" s="167">
        <v>0</v>
      </c>
      <c r="AH81" s="167">
        <v>0</v>
      </c>
      <c r="AI81" s="167">
        <v>0</v>
      </c>
      <c r="AJ81" s="167">
        <v>0</v>
      </c>
      <c r="AK81" s="167">
        <v>0</v>
      </c>
      <c r="AL81" s="167">
        <v>0</v>
      </c>
      <c r="AM81" s="167">
        <v>0</v>
      </c>
      <c r="AN81" s="167">
        <v>0</v>
      </c>
      <c r="AO81" s="167">
        <v>0</v>
      </c>
      <c r="AP81" s="167">
        <v>0</v>
      </c>
      <c r="AQ81" s="167">
        <v>0</v>
      </c>
      <c r="AR81" s="167">
        <v>0</v>
      </c>
      <c r="AS81" s="167">
        <v>0</v>
      </c>
      <c r="AT81" s="167">
        <v>0</v>
      </c>
      <c r="AU81" s="168">
        <v>0</v>
      </c>
    </row>
    <row r="82" spans="1:47" x14ac:dyDescent="0.25">
      <c r="A82" s="129" t="s">
        <v>73</v>
      </c>
      <c r="B82" s="171">
        <v>46.59</v>
      </c>
      <c r="C82" s="171">
        <v>218.31</v>
      </c>
      <c r="D82" s="171">
        <v>0</v>
      </c>
      <c r="E82" s="166">
        <v>5.36</v>
      </c>
      <c r="F82" s="167">
        <v>29.01</v>
      </c>
      <c r="G82" s="167">
        <v>0</v>
      </c>
      <c r="H82" s="167">
        <v>1.3</v>
      </c>
      <c r="I82" s="167">
        <v>41.42</v>
      </c>
      <c r="J82" s="167">
        <v>0</v>
      </c>
      <c r="K82" s="167">
        <v>19.8</v>
      </c>
      <c r="L82" s="167">
        <v>90.09</v>
      </c>
      <c r="M82" s="167">
        <v>0</v>
      </c>
      <c r="N82" s="167">
        <v>17.82</v>
      </c>
      <c r="O82" s="167">
        <v>40</v>
      </c>
      <c r="P82" s="167">
        <v>0</v>
      </c>
      <c r="Q82" s="167">
        <v>0.82</v>
      </c>
      <c r="R82" s="167">
        <v>0</v>
      </c>
      <c r="S82" s="167">
        <v>0</v>
      </c>
      <c r="T82" s="167">
        <v>0</v>
      </c>
      <c r="U82" s="167">
        <v>1.46</v>
      </c>
      <c r="V82" s="167">
        <v>0</v>
      </c>
      <c r="W82" s="167">
        <v>1.49</v>
      </c>
      <c r="X82" s="167">
        <v>2.41</v>
      </c>
      <c r="Y82" s="167">
        <v>0</v>
      </c>
      <c r="Z82" s="167">
        <v>0</v>
      </c>
      <c r="AA82" s="167">
        <v>8.92</v>
      </c>
      <c r="AB82" s="167">
        <v>0</v>
      </c>
      <c r="AC82" s="167">
        <v>0</v>
      </c>
      <c r="AD82" s="167">
        <v>4</v>
      </c>
      <c r="AE82" s="167">
        <v>0</v>
      </c>
      <c r="AF82" s="167" t="s">
        <v>194</v>
      </c>
      <c r="AG82" s="167">
        <v>0</v>
      </c>
      <c r="AH82" s="167">
        <v>1</v>
      </c>
      <c r="AI82" s="167">
        <v>0</v>
      </c>
      <c r="AJ82" s="167">
        <v>0</v>
      </c>
      <c r="AK82" s="167">
        <v>0</v>
      </c>
      <c r="AL82" s="167">
        <v>0</v>
      </c>
      <c r="AM82" s="167">
        <v>0</v>
      </c>
      <c r="AN82" s="167">
        <v>0</v>
      </c>
      <c r="AO82" s="167">
        <v>0</v>
      </c>
      <c r="AP82" s="167">
        <v>0</v>
      </c>
      <c r="AQ82" s="167">
        <v>0</v>
      </c>
      <c r="AR82" s="167">
        <v>0</v>
      </c>
      <c r="AS82" s="167">
        <v>0</v>
      </c>
      <c r="AT82" s="167">
        <v>0</v>
      </c>
      <c r="AU82" s="168">
        <v>0</v>
      </c>
    </row>
    <row r="83" spans="1:47" x14ac:dyDescent="0.25">
      <c r="A83" s="129" t="s">
        <v>74</v>
      </c>
      <c r="B83" s="171">
        <v>36.970000000000006</v>
      </c>
      <c r="C83" s="171">
        <v>226.73999999999998</v>
      </c>
      <c r="D83" s="171">
        <v>0</v>
      </c>
      <c r="E83" s="166">
        <v>4.05</v>
      </c>
      <c r="F83" s="167">
        <v>40.86</v>
      </c>
      <c r="G83" s="167">
        <v>0</v>
      </c>
      <c r="H83" s="167">
        <v>4.8</v>
      </c>
      <c r="I83" s="167">
        <v>67.41</v>
      </c>
      <c r="J83" s="167">
        <v>0</v>
      </c>
      <c r="K83" s="167">
        <v>3.13</v>
      </c>
      <c r="L83" s="167">
        <v>61.3</v>
      </c>
      <c r="M83" s="167">
        <v>0</v>
      </c>
      <c r="N83" s="167">
        <v>3.39</v>
      </c>
      <c r="O83" s="167">
        <v>18.309999999999999</v>
      </c>
      <c r="P83" s="167">
        <v>0</v>
      </c>
      <c r="Q83" s="167">
        <v>1.65</v>
      </c>
      <c r="R83" s="167">
        <v>0</v>
      </c>
      <c r="S83" s="167">
        <v>0</v>
      </c>
      <c r="T83" s="167">
        <v>17.43</v>
      </c>
      <c r="U83" s="167">
        <v>23.81</v>
      </c>
      <c r="V83" s="167">
        <v>0</v>
      </c>
      <c r="W83" s="167">
        <v>0</v>
      </c>
      <c r="X83" s="167">
        <v>0.79</v>
      </c>
      <c r="Y83" s="167">
        <v>0</v>
      </c>
      <c r="Z83" s="167">
        <v>2.31</v>
      </c>
      <c r="AA83" s="167">
        <v>13.73</v>
      </c>
      <c r="AB83" s="167">
        <v>0</v>
      </c>
      <c r="AC83" s="167">
        <v>0.21</v>
      </c>
      <c r="AD83" s="167">
        <v>0.53</v>
      </c>
      <c r="AE83" s="167">
        <v>0</v>
      </c>
      <c r="AF83" s="167">
        <v>0</v>
      </c>
      <c r="AG83" s="167">
        <v>0</v>
      </c>
      <c r="AH83" s="167">
        <v>0</v>
      </c>
      <c r="AI83" s="167">
        <v>0</v>
      </c>
      <c r="AJ83" s="167">
        <v>0</v>
      </c>
      <c r="AK83" s="167">
        <v>0</v>
      </c>
      <c r="AL83" s="167">
        <v>0</v>
      </c>
      <c r="AM83" s="167">
        <v>0</v>
      </c>
      <c r="AN83" s="167">
        <v>0</v>
      </c>
      <c r="AO83" s="167">
        <v>0</v>
      </c>
      <c r="AP83" s="167">
        <v>0</v>
      </c>
      <c r="AQ83" s="167">
        <v>0</v>
      </c>
      <c r="AR83" s="167">
        <v>0</v>
      </c>
      <c r="AS83" s="167">
        <v>0</v>
      </c>
      <c r="AT83" s="167">
        <v>0</v>
      </c>
      <c r="AU83" s="168">
        <v>0</v>
      </c>
    </row>
    <row r="84" spans="1:47" x14ac:dyDescent="0.25">
      <c r="A84" s="129" t="s">
        <v>75</v>
      </c>
      <c r="B84" s="171">
        <v>12.33</v>
      </c>
      <c r="C84" s="171">
        <v>60.53</v>
      </c>
      <c r="D84" s="171">
        <v>0</v>
      </c>
      <c r="E84" s="166">
        <v>0.42</v>
      </c>
      <c r="F84" s="167">
        <v>12.97</v>
      </c>
      <c r="G84" s="167">
        <v>0</v>
      </c>
      <c r="H84" s="167">
        <v>0.74</v>
      </c>
      <c r="I84" s="167">
        <v>26.61</v>
      </c>
      <c r="J84" s="167">
        <v>0</v>
      </c>
      <c r="K84" s="167">
        <v>0</v>
      </c>
      <c r="L84" s="167">
        <v>0</v>
      </c>
      <c r="M84" s="167">
        <v>0</v>
      </c>
      <c r="N84" s="167">
        <v>1.51</v>
      </c>
      <c r="O84" s="167">
        <v>11.39</v>
      </c>
      <c r="P84" s="167">
        <v>0</v>
      </c>
      <c r="Q84" s="167">
        <v>3.87</v>
      </c>
      <c r="R84" s="167">
        <v>0.42</v>
      </c>
      <c r="S84" s="167">
        <v>0</v>
      </c>
      <c r="T84" s="167">
        <v>1.72</v>
      </c>
      <c r="U84" s="167">
        <v>4.01</v>
      </c>
      <c r="V84" s="167">
        <v>0</v>
      </c>
      <c r="W84" s="167">
        <v>0.89</v>
      </c>
      <c r="X84" s="167">
        <v>0.6</v>
      </c>
      <c r="Y84" s="167">
        <v>0</v>
      </c>
      <c r="Z84" s="167">
        <v>3.18</v>
      </c>
      <c r="AA84" s="167">
        <v>4.53</v>
      </c>
      <c r="AB84" s="167">
        <v>0</v>
      </c>
      <c r="AC84" s="167">
        <v>0</v>
      </c>
      <c r="AD84" s="167">
        <v>0</v>
      </c>
      <c r="AE84" s="167">
        <v>0</v>
      </c>
      <c r="AF84" s="167" t="s">
        <v>215</v>
      </c>
      <c r="AG84" s="167">
        <v>0</v>
      </c>
      <c r="AH84" s="167">
        <v>0</v>
      </c>
      <c r="AI84" s="167">
        <v>0</v>
      </c>
      <c r="AJ84" s="167">
        <v>0</v>
      </c>
      <c r="AK84" s="167">
        <v>0</v>
      </c>
      <c r="AL84" s="167">
        <v>0</v>
      </c>
      <c r="AM84" s="167">
        <v>0</v>
      </c>
      <c r="AN84" s="167">
        <v>0</v>
      </c>
      <c r="AO84" s="167">
        <v>0</v>
      </c>
      <c r="AP84" s="167">
        <v>0</v>
      </c>
      <c r="AQ84" s="167">
        <v>0</v>
      </c>
      <c r="AR84" s="167">
        <v>0</v>
      </c>
      <c r="AS84" s="167">
        <v>0</v>
      </c>
      <c r="AT84" s="167">
        <v>0</v>
      </c>
      <c r="AU84" s="168">
        <v>0</v>
      </c>
    </row>
    <row r="85" spans="1:47" x14ac:dyDescent="0.25">
      <c r="A85" s="129" t="s">
        <v>76</v>
      </c>
      <c r="B85" s="171">
        <v>35.189999999999991</v>
      </c>
      <c r="C85" s="171">
        <v>340.9</v>
      </c>
      <c r="D85" s="171">
        <v>0</v>
      </c>
      <c r="E85" s="166">
        <v>3.89</v>
      </c>
      <c r="F85" s="167">
        <v>18.720000000000002</v>
      </c>
      <c r="G85" s="167">
        <v>0</v>
      </c>
      <c r="H85" s="167">
        <v>5.4799999999999995</v>
      </c>
      <c r="I85" s="167">
        <v>219.9899999999999</v>
      </c>
      <c r="J85" s="167">
        <v>0</v>
      </c>
      <c r="K85" s="167">
        <v>6.44</v>
      </c>
      <c r="L85" s="167">
        <v>50.639999999999993</v>
      </c>
      <c r="M85" s="167">
        <v>0</v>
      </c>
      <c r="N85" s="167">
        <v>1.8299999999999998</v>
      </c>
      <c r="O85" s="167">
        <v>5.29</v>
      </c>
      <c r="P85" s="167">
        <v>0</v>
      </c>
      <c r="Q85" s="167">
        <v>0.92</v>
      </c>
      <c r="R85" s="167">
        <v>3.97</v>
      </c>
      <c r="S85" s="167">
        <v>0</v>
      </c>
      <c r="T85" s="167">
        <v>10.819999999999993</v>
      </c>
      <c r="U85" s="167">
        <v>22.860000000000024</v>
      </c>
      <c r="V85" s="167">
        <v>0</v>
      </c>
      <c r="W85" s="167">
        <v>0.8</v>
      </c>
      <c r="X85" s="167">
        <v>2.2199999999999998</v>
      </c>
      <c r="Y85" s="167">
        <v>0</v>
      </c>
      <c r="Z85" s="167">
        <v>2.78</v>
      </c>
      <c r="AA85" s="167">
        <v>15.76</v>
      </c>
      <c r="AB85" s="167">
        <v>0</v>
      </c>
      <c r="AC85" s="167">
        <v>2.23</v>
      </c>
      <c r="AD85" s="167">
        <v>1.4500000000000002</v>
      </c>
      <c r="AE85" s="167">
        <v>0</v>
      </c>
      <c r="AF85" s="167">
        <v>0</v>
      </c>
      <c r="AG85" s="167">
        <v>0</v>
      </c>
      <c r="AH85" s="167">
        <v>0</v>
      </c>
      <c r="AI85" s="167">
        <v>0</v>
      </c>
      <c r="AJ85" s="167">
        <v>0</v>
      </c>
      <c r="AK85" s="167">
        <v>0</v>
      </c>
      <c r="AL85" s="167">
        <v>0</v>
      </c>
      <c r="AM85" s="167">
        <v>0</v>
      </c>
      <c r="AN85" s="167">
        <v>0</v>
      </c>
      <c r="AO85" s="167">
        <v>0</v>
      </c>
      <c r="AP85" s="167">
        <v>0</v>
      </c>
      <c r="AQ85" s="167">
        <v>0</v>
      </c>
      <c r="AR85" s="167">
        <v>0</v>
      </c>
      <c r="AS85" s="167">
        <v>0</v>
      </c>
      <c r="AT85" s="167">
        <v>0</v>
      </c>
      <c r="AU85" s="168">
        <v>0</v>
      </c>
    </row>
    <row r="86" spans="1:47" x14ac:dyDescent="0.25">
      <c r="A86" s="129" t="s">
        <v>77</v>
      </c>
      <c r="B86" s="171">
        <v>45.33</v>
      </c>
      <c r="C86" s="171">
        <v>109.02000000000001</v>
      </c>
      <c r="D86" s="171">
        <v>0</v>
      </c>
      <c r="E86" s="166">
        <v>4.3</v>
      </c>
      <c r="F86" s="167">
        <v>10.9</v>
      </c>
      <c r="G86" s="167">
        <v>0</v>
      </c>
      <c r="H86" s="167">
        <v>8.56</v>
      </c>
      <c r="I86" s="167">
        <v>45.72</v>
      </c>
      <c r="J86" s="167">
        <v>0</v>
      </c>
      <c r="K86" s="167">
        <v>6.48</v>
      </c>
      <c r="L86" s="167">
        <v>14</v>
      </c>
      <c r="M86" s="167">
        <v>0</v>
      </c>
      <c r="N86" s="167">
        <v>19.989999999999998</v>
      </c>
      <c r="O86" s="167">
        <v>26.94</v>
      </c>
      <c r="P86" s="167">
        <v>0</v>
      </c>
      <c r="Q86" s="167">
        <v>0</v>
      </c>
      <c r="R86" s="167">
        <v>1.2</v>
      </c>
      <c r="S86" s="167">
        <v>0</v>
      </c>
      <c r="T86" s="167">
        <v>4.8</v>
      </c>
      <c r="U86" s="167">
        <v>4.4000000000000004</v>
      </c>
      <c r="V86" s="167">
        <v>0</v>
      </c>
      <c r="W86" s="167">
        <v>0.6</v>
      </c>
      <c r="X86" s="167">
        <v>1.4</v>
      </c>
      <c r="Y86" s="167">
        <v>0</v>
      </c>
      <c r="Z86" s="167">
        <v>0.6</v>
      </c>
      <c r="AA86" s="167">
        <v>4.46</v>
      </c>
      <c r="AB86" s="167">
        <v>0</v>
      </c>
      <c r="AC86" s="167">
        <v>0</v>
      </c>
      <c r="AD86" s="167">
        <v>0</v>
      </c>
      <c r="AE86" s="167">
        <v>0</v>
      </c>
      <c r="AF86" s="167">
        <v>0</v>
      </c>
      <c r="AG86" s="167">
        <v>0</v>
      </c>
      <c r="AH86" s="167">
        <v>0</v>
      </c>
      <c r="AI86" s="167">
        <v>0</v>
      </c>
      <c r="AJ86" s="167">
        <v>0</v>
      </c>
      <c r="AK86" s="167">
        <v>0</v>
      </c>
      <c r="AL86" s="167">
        <v>0</v>
      </c>
      <c r="AM86" s="167">
        <v>0</v>
      </c>
      <c r="AN86" s="167">
        <v>0</v>
      </c>
      <c r="AO86" s="167">
        <v>0</v>
      </c>
      <c r="AP86" s="167">
        <v>0</v>
      </c>
      <c r="AQ86" s="167">
        <v>0</v>
      </c>
      <c r="AR86" s="167">
        <v>0</v>
      </c>
      <c r="AS86" s="167">
        <v>0</v>
      </c>
      <c r="AT86" s="167">
        <v>0</v>
      </c>
      <c r="AU86" s="168">
        <v>0</v>
      </c>
    </row>
    <row r="87" spans="1:47" x14ac:dyDescent="0.25">
      <c r="A87" s="129" t="s">
        <v>78</v>
      </c>
      <c r="B87" s="171">
        <v>29.2</v>
      </c>
      <c r="C87" s="171">
        <v>169.37999999999997</v>
      </c>
      <c r="D87" s="171">
        <v>0.63</v>
      </c>
      <c r="E87" s="166">
        <v>3.7500000000000071</v>
      </c>
      <c r="F87" s="167">
        <v>34.590000000000003</v>
      </c>
      <c r="G87" s="167">
        <v>0</v>
      </c>
      <c r="H87" s="167">
        <v>1.870000000000001</v>
      </c>
      <c r="I87" s="167">
        <v>53.489999999999938</v>
      </c>
      <c r="J87" s="167">
        <v>0</v>
      </c>
      <c r="K87" s="167">
        <v>3.45</v>
      </c>
      <c r="L87" s="167">
        <v>36.840000000000011</v>
      </c>
      <c r="M87" s="167">
        <v>0</v>
      </c>
      <c r="N87" s="167">
        <v>8.789999999999992</v>
      </c>
      <c r="O87" s="167">
        <v>19.240000000000009</v>
      </c>
      <c r="P87" s="167">
        <v>0.63</v>
      </c>
      <c r="Q87" s="167">
        <v>0</v>
      </c>
      <c r="R87" s="167">
        <v>0</v>
      </c>
      <c r="S87" s="167">
        <v>0</v>
      </c>
      <c r="T87" s="167">
        <v>6.3100000000000023</v>
      </c>
      <c r="U87" s="167">
        <v>15.060000000000009</v>
      </c>
      <c r="V87" s="167">
        <v>0</v>
      </c>
      <c r="W87" s="167">
        <v>2.1599999999999966</v>
      </c>
      <c r="X87" s="167">
        <v>5.0200000000000014</v>
      </c>
      <c r="Y87" s="167">
        <v>0</v>
      </c>
      <c r="Z87" s="167">
        <v>1.870000000000001</v>
      </c>
      <c r="AA87" s="167">
        <v>2.3599999999999994</v>
      </c>
      <c r="AB87" s="167">
        <v>0</v>
      </c>
      <c r="AC87" s="167">
        <v>1</v>
      </c>
      <c r="AD87" s="167">
        <v>2.7799999999999994</v>
      </c>
      <c r="AE87" s="167">
        <v>0</v>
      </c>
      <c r="AF87" s="167">
        <v>0</v>
      </c>
      <c r="AG87" s="167">
        <v>0</v>
      </c>
      <c r="AH87" s="167">
        <v>0</v>
      </c>
      <c r="AI87" s="167">
        <v>0</v>
      </c>
      <c r="AJ87" s="167">
        <v>0</v>
      </c>
      <c r="AK87" s="167">
        <v>0</v>
      </c>
      <c r="AL87" s="167">
        <v>0</v>
      </c>
      <c r="AM87" s="167">
        <v>0</v>
      </c>
      <c r="AN87" s="167">
        <v>0</v>
      </c>
      <c r="AO87" s="167">
        <v>0</v>
      </c>
      <c r="AP87" s="167">
        <v>0</v>
      </c>
      <c r="AQ87" s="167">
        <v>0</v>
      </c>
      <c r="AR87" s="167">
        <v>0</v>
      </c>
      <c r="AS87" s="167">
        <v>0</v>
      </c>
      <c r="AT87" s="167">
        <v>0</v>
      </c>
      <c r="AU87" s="168">
        <v>0</v>
      </c>
    </row>
    <row r="88" spans="1:47" x14ac:dyDescent="0.25">
      <c r="A88" s="129" t="s">
        <v>79</v>
      </c>
      <c r="B88" s="171">
        <v>1</v>
      </c>
      <c r="C88" s="171">
        <v>19.700000000000003</v>
      </c>
      <c r="D88" s="171">
        <v>0</v>
      </c>
      <c r="E88" s="166">
        <v>0</v>
      </c>
      <c r="F88" s="167">
        <v>0</v>
      </c>
      <c r="G88" s="167">
        <v>0</v>
      </c>
      <c r="H88" s="167">
        <v>0</v>
      </c>
      <c r="I88" s="167">
        <v>11.3</v>
      </c>
      <c r="J88" s="167">
        <v>0</v>
      </c>
      <c r="K88" s="167">
        <v>0</v>
      </c>
      <c r="L88" s="167">
        <v>6</v>
      </c>
      <c r="M88" s="167">
        <v>0</v>
      </c>
      <c r="N88" s="167">
        <v>0.3</v>
      </c>
      <c r="O88" s="167">
        <v>0.8</v>
      </c>
      <c r="P88" s="167">
        <v>0</v>
      </c>
      <c r="Q88" s="167">
        <v>0</v>
      </c>
      <c r="R88" s="167">
        <v>0</v>
      </c>
      <c r="S88" s="167">
        <v>0</v>
      </c>
      <c r="T88" s="167">
        <v>0</v>
      </c>
      <c r="U88" s="167">
        <v>0</v>
      </c>
      <c r="V88" s="167">
        <v>0</v>
      </c>
      <c r="W88" s="167">
        <v>0.5</v>
      </c>
      <c r="X88" s="167">
        <v>0</v>
      </c>
      <c r="Y88" s="167">
        <v>0</v>
      </c>
      <c r="Z88" s="167">
        <v>0</v>
      </c>
      <c r="AA88" s="167">
        <v>0</v>
      </c>
      <c r="AB88" s="167">
        <v>0</v>
      </c>
      <c r="AC88" s="167">
        <v>0</v>
      </c>
      <c r="AD88" s="167">
        <v>0</v>
      </c>
      <c r="AE88" s="167">
        <v>0</v>
      </c>
      <c r="AF88" s="167" t="s">
        <v>216</v>
      </c>
      <c r="AG88" s="167">
        <v>0</v>
      </c>
      <c r="AH88" s="167">
        <v>1.6</v>
      </c>
      <c r="AI88" s="167">
        <v>0</v>
      </c>
      <c r="AJ88" s="167" t="s">
        <v>217</v>
      </c>
      <c r="AK88" s="167">
        <v>0.2</v>
      </c>
      <c r="AL88" s="167">
        <v>0</v>
      </c>
      <c r="AM88" s="167">
        <v>0</v>
      </c>
      <c r="AN88" s="167" t="s">
        <v>218</v>
      </c>
      <c r="AO88" s="167">
        <v>0</v>
      </c>
      <c r="AP88" s="167">
        <v>0</v>
      </c>
      <c r="AQ88" s="167">
        <v>0</v>
      </c>
      <c r="AR88" s="167" t="s">
        <v>219</v>
      </c>
      <c r="AS88" s="167">
        <v>0</v>
      </c>
      <c r="AT88" s="167">
        <v>0</v>
      </c>
      <c r="AU88" s="168">
        <v>0</v>
      </c>
    </row>
    <row r="89" spans="1:47" x14ac:dyDescent="0.25">
      <c r="A89" s="159"/>
      <c r="B89" s="136"/>
      <c r="C89" s="136"/>
      <c r="D89" s="136"/>
      <c r="E89" s="160"/>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1"/>
      <c r="AH89" s="161"/>
      <c r="AI89" s="161"/>
      <c r="AJ89" s="161"/>
      <c r="AK89" s="161"/>
      <c r="AL89" s="161"/>
      <c r="AM89" s="161"/>
      <c r="AN89" s="161"/>
      <c r="AO89" s="161"/>
      <c r="AP89" s="161"/>
      <c r="AQ89" s="161"/>
      <c r="AR89" s="161"/>
      <c r="AS89" s="161"/>
      <c r="AT89" s="161"/>
      <c r="AU89" s="162"/>
    </row>
    <row r="90" spans="1:47" x14ac:dyDescent="0.25">
      <c r="A90" s="163" t="s">
        <v>80</v>
      </c>
      <c r="B90" s="141">
        <f t="shared" ref="B90:D90" si="0">SUM(B9:B89)</f>
        <v>1419.4645075187968</v>
      </c>
      <c r="C90" s="141">
        <f t="shared" si="0"/>
        <v>8707.4437139097772</v>
      </c>
      <c r="D90" s="141">
        <f t="shared" si="0"/>
        <v>1.63</v>
      </c>
      <c r="E90" s="141">
        <f>SUM(E9:E89)</f>
        <v>121.72416680161942</v>
      </c>
      <c r="F90" s="141">
        <f t="shared" ref="F90:AU90" si="1">SUM(F9:F89)</f>
        <v>1025.2064821862346</v>
      </c>
      <c r="G90" s="141">
        <f t="shared" si="1"/>
        <v>0</v>
      </c>
      <c r="H90" s="141">
        <f t="shared" si="1"/>
        <v>103.11397625795252</v>
      </c>
      <c r="I90" s="141">
        <f t="shared" si="1"/>
        <v>2559.5250923655285</v>
      </c>
      <c r="J90" s="141">
        <f t="shared" si="1"/>
        <v>0</v>
      </c>
      <c r="K90" s="141">
        <f t="shared" si="1"/>
        <v>276.59911052631577</v>
      </c>
      <c r="L90" s="141">
        <f t="shared" si="1"/>
        <v>2425.4931578947371</v>
      </c>
      <c r="M90" s="141">
        <f t="shared" si="1"/>
        <v>0</v>
      </c>
      <c r="N90" s="141">
        <f t="shared" si="1"/>
        <v>322.62078571428566</v>
      </c>
      <c r="O90" s="141">
        <f t="shared" si="1"/>
        <v>987.08861445922503</v>
      </c>
      <c r="P90" s="141">
        <f t="shared" si="1"/>
        <v>1.23</v>
      </c>
      <c r="Q90" s="141">
        <f t="shared" si="1"/>
        <v>64.228601821862327</v>
      </c>
      <c r="R90" s="141">
        <f t="shared" si="1"/>
        <v>51.645660323886652</v>
      </c>
      <c r="S90" s="141">
        <f t="shared" si="1"/>
        <v>0.4</v>
      </c>
      <c r="T90" s="141">
        <f t="shared" si="1"/>
        <v>212.30141619433203</v>
      </c>
      <c r="U90" s="141">
        <f t="shared" si="1"/>
        <v>337.87440445344117</v>
      </c>
      <c r="V90" s="141">
        <f t="shared" si="1"/>
        <v>0</v>
      </c>
      <c r="W90" s="141">
        <f t="shared" si="1"/>
        <v>37.585222672064774</v>
      </c>
      <c r="X90" s="141">
        <f t="shared" si="1"/>
        <v>100.05951376518215</v>
      </c>
      <c r="Y90" s="141">
        <f t="shared" si="1"/>
        <v>0</v>
      </c>
      <c r="Z90" s="141">
        <f t="shared" si="1"/>
        <v>140.18632753036439</v>
      </c>
      <c r="AA90" s="141">
        <f t="shared" si="1"/>
        <v>562.16197246963554</v>
      </c>
      <c r="AB90" s="141">
        <f t="shared" si="1"/>
        <v>0</v>
      </c>
      <c r="AC90" s="141">
        <f t="shared" si="1"/>
        <v>26.479400000000002</v>
      </c>
      <c r="AD90" s="141">
        <f t="shared" si="1"/>
        <v>54.378331781376531</v>
      </c>
      <c r="AE90" s="141">
        <f t="shared" si="1"/>
        <v>0</v>
      </c>
      <c r="AF90" s="141">
        <f t="shared" si="1"/>
        <v>0</v>
      </c>
      <c r="AG90" s="141">
        <f t="shared" si="1"/>
        <v>66.572100000000006</v>
      </c>
      <c r="AH90" s="141">
        <f t="shared" si="1"/>
        <v>321.9094842105265</v>
      </c>
      <c r="AI90" s="141">
        <f t="shared" si="1"/>
        <v>0</v>
      </c>
      <c r="AJ90" s="141">
        <f t="shared" si="1"/>
        <v>0</v>
      </c>
      <c r="AK90" s="141">
        <f t="shared" si="1"/>
        <v>20.041399999999999</v>
      </c>
      <c r="AL90" s="141">
        <f t="shared" si="1"/>
        <v>200.94100000000003</v>
      </c>
      <c r="AM90" s="141">
        <f t="shared" si="1"/>
        <v>0</v>
      </c>
      <c r="AN90" s="141">
        <f t="shared" si="1"/>
        <v>0</v>
      </c>
      <c r="AO90" s="141">
        <f t="shared" si="1"/>
        <v>22.891999999999999</v>
      </c>
      <c r="AP90" s="141">
        <f t="shared" si="1"/>
        <v>50</v>
      </c>
      <c r="AQ90" s="141">
        <f t="shared" si="1"/>
        <v>0</v>
      </c>
      <c r="AR90" s="141">
        <f t="shared" si="1"/>
        <v>0</v>
      </c>
      <c r="AS90" s="141">
        <f t="shared" si="1"/>
        <v>5.12</v>
      </c>
      <c r="AT90" s="141">
        <f t="shared" si="1"/>
        <v>31.159999999999997</v>
      </c>
      <c r="AU90" s="142">
        <f t="shared" si="1"/>
        <v>0</v>
      </c>
    </row>
    <row r="91" spans="1:47"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39997558519241921"/>
  </sheetPr>
  <dimension ref="A1:AW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47" width="8.7109375" style="113" customWidth="1"/>
    <col min="48" max="49" width="12.7109375" style="108"/>
    <col min="50" max="16384" width="12.7109375" style="109"/>
  </cols>
  <sheetData>
    <row r="1" spans="1:49"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row>
    <row r="2" spans="1:49"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c r="AU2" s="111"/>
    </row>
    <row r="3" spans="1:49" x14ac:dyDescent="0.25">
      <c r="A3" s="112" t="str">
        <f>'Employment Totals'!$A$3</f>
        <v>2018-19</v>
      </c>
    </row>
    <row r="4" spans="1:49" ht="15.75" x14ac:dyDescent="0.25">
      <c r="A4" s="145"/>
      <c r="B4" s="116" t="s">
        <v>170</v>
      </c>
      <c r="C4" s="116"/>
      <c r="D4" s="116"/>
      <c r="E4" s="115" t="s">
        <v>162</v>
      </c>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c r="AT4" s="116"/>
      <c r="AU4" s="117" t="s">
        <v>151</v>
      </c>
    </row>
    <row r="5" spans="1:49" s="119" customFormat="1" ht="14.25" x14ac:dyDescent="0.25">
      <c r="A5" s="118"/>
      <c r="B5" s="61"/>
      <c r="C5" s="62"/>
      <c r="D5" s="62"/>
      <c r="E5" s="60"/>
      <c r="F5" s="61"/>
      <c r="G5" s="61"/>
      <c r="H5" s="61"/>
      <c r="I5" s="61"/>
      <c r="J5" s="61"/>
      <c r="K5" s="61"/>
      <c r="L5" s="62"/>
      <c r="M5" s="62"/>
      <c r="N5" s="61"/>
      <c r="O5" s="62"/>
      <c r="P5" s="62"/>
      <c r="Q5" s="61"/>
      <c r="R5" s="62"/>
      <c r="S5" s="62"/>
      <c r="T5" s="61"/>
      <c r="U5" s="62"/>
      <c r="V5" s="62"/>
      <c r="W5" s="61"/>
      <c r="X5" s="62"/>
      <c r="Y5" s="62"/>
      <c r="Z5" s="61"/>
      <c r="AA5" s="62"/>
      <c r="AB5" s="62"/>
      <c r="AC5" s="61"/>
      <c r="AD5" s="62"/>
      <c r="AE5" s="62"/>
      <c r="AF5" s="61"/>
      <c r="AG5" s="61"/>
      <c r="AH5" s="62"/>
      <c r="AI5" s="62"/>
      <c r="AJ5" s="61"/>
      <c r="AK5" s="61"/>
      <c r="AL5" s="62"/>
      <c r="AM5" s="62"/>
      <c r="AN5" s="61"/>
      <c r="AO5" s="61"/>
      <c r="AP5" s="62"/>
      <c r="AQ5" s="62"/>
      <c r="AR5" s="61"/>
      <c r="AS5" s="61"/>
      <c r="AT5" s="62"/>
      <c r="AU5" s="73"/>
    </row>
    <row r="6" spans="1:49" ht="14.25" x14ac:dyDescent="0.25">
      <c r="A6" s="149"/>
      <c r="B6" s="71"/>
      <c r="C6" s="54"/>
      <c r="D6" s="72"/>
      <c r="E6" s="74">
        <v>23050</v>
      </c>
      <c r="F6" s="54"/>
      <c r="G6" s="72"/>
      <c r="H6" s="74">
        <v>23100</v>
      </c>
      <c r="I6" s="54"/>
      <c r="J6" s="72"/>
      <c r="K6" s="74">
        <v>23110</v>
      </c>
      <c r="L6" s="54"/>
      <c r="M6" s="72"/>
      <c r="N6" s="74">
        <v>23135</v>
      </c>
      <c r="O6" s="54"/>
      <c r="P6" s="72"/>
      <c r="Q6" s="74">
        <v>23150</v>
      </c>
      <c r="R6" s="54"/>
      <c r="S6" s="72"/>
      <c r="T6" s="74">
        <v>23200</v>
      </c>
      <c r="U6" s="54"/>
      <c r="V6" s="72"/>
      <c r="W6" s="74">
        <v>23250</v>
      </c>
      <c r="X6" s="54"/>
      <c r="Y6" s="72"/>
      <c r="Z6" s="74">
        <v>23300</v>
      </c>
      <c r="AA6" s="54"/>
      <c r="AB6" s="72"/>
      <c r="AC6" s="74">
        <v>23350</v>
      </c>
      <c r="AD6" s="54"/>
      <c r="AE6" s="72"/>
      <c r="AF6" s="74">
        <v>23600</v>
      </c>
      <c r="AG6" s="79"/>
      <c r="AH6" s="54"/>
      <c r="AI6" s="72"/>
      <c r="AJ6" s="74">
        <v>23605</v>
      </c>
      <c r="AK6" s="79"/>
      <c r="AL6" s="54"/>
      <c r="AM6" s="72"/>
      <c r="AN6" s="74">
        <v>23610</v>
      </c>
      <c r="AO6" s="79"/>
      <c r="AP6" s="54"/>
      <c r="AQ6" s="72"/>
      <c r="AR6" s="74">
        <v>23615</v>
      </c>
      <c r="AS6" s="79"/>
      <c r="AT6" s="54"/>
      <c r="AU6" s="55"/>
      <c r="AV6" s="109"/>
      <c r="AW6" s="109"/>
    </row>
    <row r="7" spans="1:49" s="122" customFormat="1" ht="22.5" x14ac:dyDescent="0.25">
      <c r="A7" s="150"/>
      <c r="B7" s="69" t="s">
        <v>148</v>
      </c>
      <c r="C7" s="57" t="s">
        <v>148</v>
      </c>
      <c r="D7" s="57" t="s">
        <v>148</v>
      </c>
      <c r="E7" s="75" t="s">
        <v>82</v>
      </c>
      <c r="F7" s="76"/>
      <c r="G7" s="77"/>
      <c r="H7" s="75" t="s">
        <v>85</v>
      </c>
      <c r="I7" s="76"/>
      <c r="J7" s="77"/>
      <c r="K7" s="75" t="s">
        <v>86</v>
      </c>
      <c r="L7" s="76"/>
      <c r="M7" s="77"/>
      <c r="N7" s="75" t="s">
        <v>87</v>
      </c>
      <c r="O7" s="76"/>
      <c r="P7" s="77"/>
      <c r="Q7" s="75" t="s">
        <v>88</v>
      </c>
      <c r="R7" s="76"/>
      <c r="S7" s="77"/>
      <c r="T7" s="75" t="s">
        <v>89</v>
      </c>
      <c r="U7" s="76"/>
      <c r="V7" s="77"/>
      <c r="W7" s="75" t="s">
        <v>90</v>
      </c>
      <c r="X7" s="76"/>
      <c r="Y7" s="77"/>
      <c r="Z7" s="75" t="s">
        <v>91</v>
      </c>
      <c r="AA7" s="76"/>
      <c r="AB7" s="77"/>
      <c r="AC7" s="75" t="s">
        <v>92</v>
      </c>
      <c r="AD7" s="76"/>
      <c r="AE7" s="77"/>
      <c r="AF7" s="75" t="s">
        <v>93</v>
      </c>
      <c r="AG7" s="80"/>
      <c r="AH7" s="76"/>
      <c r="AI7" s="77"/>
      <c r="AJ7" s="75" t="s">
        <v>94</v>
      </c>
      <c r="AK7" s="80"/>
      <c r="AL7" s="76"/>
      <c r="AM7" s="77"/>
      <c r="AN7" s="75" t="s">
        <v>95</v>
      </c>
      <c r="AO7" s="80"/>
      <c r="AP7" s="76"/>
      <c r="AQ7" s="77"/>
      <c r="AR7" s="75" t="s">
        <v>96</v>
      </c>
      <c r="AS7" s="80"/>
      <c r="AT7" s="76"/>
      <c r="AU7" s="78"/>
    </row>
    <row r="8" spans="1:49" x14ac:dyDescent="0.25">
      <c r="A8" s="151"/>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103</v>
      </c>
      <c r="U8" s="59" t="s">
        <v>104</v>
      </c>
      <c r="V8" s="68" t="s">
        <v>144</v>
      </c>
      <c r="W8" s="70" t="s">
        <v>103</v>
      </c>
      <c r="X8" s="59" t="s">
        <v>104</v>
      </c>
      <c r="Y8" s="68" t="s">
        <v>144</v>
      </c>
      <c r="Z8" s="70" t="s">
        <v>103</v>
      </c>
      <c r="AA8" s="59" t="s">
        <v>104</v>
      </c>
      <c r="AB8" s="68" t="s">
        <v>144</v>
      </c>
      <c r="AC8" s="70" t="s">
        <v>103</v>
      </c>
      <c r="AD8" s="59" t="s">
        <v>104</v>
      </c>
      <c r="AE8" s="68" t="s">
        <v>144</v>
      </c>
      <c r="AF8" s="70"/>
      <c r="AG8" s="59" t="s">
        <v>103</v>
      </c>
      <c r="AH8" s="59" t="s">
        <v>104</v>
      </c>
      <c r="AI8" s="68" t="s">
        <v>144</v>
      </c>
      <c r="AJ8" s="70"/>
      <c r="AK8" s="59" t="s">
        <v>103</v>
      </c>
      <c r="AL8" s="59" t="s">
        <v>104</v>
      </c>
      <c r="AM8" s="68" t="s">
        <v>144</v>
      </c>
      <c r="AN8" s="70"/>
      <c r="AO8" s="59" t="s">
        <v>103</v>
      </c>
      <c r="AP8" s="59" t="s">
        <v>104</v>
      </c>
      <c r="AQ8" s="68" t="s">
        <v>144</v>
      </c>
      <c r="AR8" s="70"/>
      <c r="AS8" s="59" t="s">
        <v>103</v>
      </c>
      <c r="AT8" s="59" t="s">
        <v>104</v>
      </c>
      <c r="AU8" s="58" t="s">
        <v>144</v>
      </c>
    </row>
    <row r="9" spans="1:49" x14ac:dyDescent="0.25">
      <c r="A9" s="124"/>
      <c r="B9" s="128"/>
      <c r="C9" s="128"/>
      <c r="D9" s="128"/>
      <c r="E9" s="152"/>
      <c r="F9" s="153"/>
      <c r="G9" s="153"/>
      <c r="H9" s="153"/>
      <c r="I9" s="153"/>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row>
    <row r="10" spans="1:49" s="170" customFormat="1" x14ac:dyDescent="0.25">
      <c r="A10" s="164" t="s">
        <v>1</v>
      </c>
      <c r="B10" s="165">
        <v>42.33</v>
      </c>
      <c r="C10" s="165">
        <v>44.96</v>
      </c>
      <c r="D10" s="165">
        <v>0</v>
      </c>
      <c r="E10" s="166">
        <v>4.0999999999999996</v>
      </c>
      <c r="F10" s="167">
        <v>14.39</v>
      </c>
      <c r="G10" s="167">
        <v>0</v>
      </c>
      <c r="H10" s="167">
        <v>0</v>
      </c>
      <c r="I10" s="167">
        <v>8.8000000000000007</v>
      </c>
      <c r="J10" s="167">
        <v>0</v>
      </c>
      <c r="K10" s="167">
        <v>0</v>
      </c>
      <c r="L10" s="167">
        <v>0</v>
      </c>
      <c r="M10" s="167">
        <v>0</v>
      </c>
      <c r="N10" s="167">
        <v>11.74</v>
      </c>
      <c r="O10" s="167">
        <v>5</v>
      </c>
      <c r="P10" s="167">
        <v>0</v>
      </c>
      <c r="Q10" s="167">
        <v>1.61</v>
      </c>
      <c r="R10" s="167">
        <v>1.28</v>
      </c>
      <c r="S10" s="167">
        <v>0</v>
      </c>
      <c r="T10" s="167">
        <v>3.6</v>
      </c>
      <c r="U10" s="167">
        <v>1.98</v>
      </c>
      <c r="V10" s="167">
        <v>0</v>
      </c>
      <c r="W10" s="167">
        <v>0</v>
      </c>
      <c r="X10" s="167">
        <v>0</v>
      </c>
      <c r="Y10" s="167">
        <v>0</v>
      </c>
      <c r="Z10" s="167">
        <v>5.33</v>
      </c>
      <c r="AA10" s="167">
        <v>10.51</v>
      </c>
      <c r="AB10" s="167">
        <v>0</v>
      </c>
      <c r="AC10" s="167">
        <v>15.95</v>
      </c>
      <c r="AD10" s="167">
        <v>3</v>
      </c>
      <c r="AE10" s="167">
        <v>0</v>
      </c>
      <c r="AF10" s="167">
        <v>0</v>
      </c>
      <c r="AG10" s="167">
        <v>0</v>
      </c>
      <c r="AH10" s="167">
        <v>0</v>
      </c>
      <c r="AI10" s="167">
        <v>0</v>
      </c>
      <c r="AJ10" s="167">
        <v>0</v>
      </c>
      <c r="AK10" s="167">
        <v>0</v>
      </c>
      <c r="AL10" s="167">
        <v>0</v>
      </c>
      <c r="AM10" s="167">
        <v>0</v>
      </c>
      <c r="AN10" s="167">
        <v>0</v>
      </c>
      <c r="AO10" s="167">
        <v>0</v>
      </c>
      <c r="AP10" s="167">
        <v>0</v>
      </c>
      <c r="AQ10" s="167">
        <v>0</v>
      </c>
      <c r="AR10" s="167">
        <v>0</v>
      </c>
      <c r="AS10" s="167">
        <v>0</v>
      </c>
      <c r="AT10" s="167">
        <v>0</v>
      </c>
      <c r="AU10" s="168">
        <v>0</v>
      </c>
      <c r="AV10" s="169"/>
      <c r="AW10" s="169"/>
    </row>
    <row r="11" spans="1:49" x14ac:dyDescent="0.25">
      <c r="A11" s="129" t="s">
        <v>2</v>
      </c>
      <c r="B11" s="165">
        <v>75.25</v>
      </c>
      <c r="C11" s="165">
        <v>44.17</v>
      </c>
      <c r="D11" s="165">
        <v>0</v>
      </c>
      <c r="E11" s="166">
        <v>8</v>
      </c>
      <c r="F11" s="167">
        <v>17.54</v>
      </c>
      <c r="G11" s="167">
        <v>0</v>
      </c>
      <c r="H11" s="167">
        <v>0</v>
      </c>
      <c r="I11" s="167">
        <v>1.58</v>
      </c>
      <c r="J11" s="167">
        <v>0</v>
      </c>
      <c r="K11" s="167">
        <v>2.2400000000000002</v>
      </c>
      <c r="L11" s="167">
        <v>5.39</v>
      </c>
      <c r="M11" s="167">
        <v>0</v>
      </c>
      <c r="N11" s="167">
        <v>20.29</v>
      </c>
      <c r="O11" s="167">
        <v>7.1300000000000008</v>
      </c>
      <c r="P11" s="167">
        <v>0</v>
      </c>
      <c r="Q11" s="167">
        <v>2.36</v>
      </c>
      <c r="R11" s="167">
        <v>0</v>
      </c>
      <c r="S11" s="167">
        <v>0</v>
      </c>
      <c r="T11" s="167">
        <v>0.2</v>
      </c>
      <c r="U11" s="167">
        <v>0</v>
      </c>
      <c r="V11" s="167">
        <v>0</v>
      </c>
      <c r="W11" s="167">
        <v>1</v>
      </c>
      <c r="X11" s="167">
        <v>1</v>
      </c>
      <c r="Y11" s="167">
        <v>0</v>
      </c>
      <c r="Z11" s="167">
        <v>3</v>
      </c>
      <c r="AA11" s="167">
        <v>6.53</v>
      </c>
      <c r="AB11" s="167">
        <v>0</v>
      </c>
      <c r="AC11" s="167">
        <v>38.159999999999997</v>
      </c>
      <c r="AD11" s="167">
        <v>5</v>
      </c>
      <c r="AE11" s="167">
        <v>0</v>
      </c>
      <c r="AF11" s="167">
        <v>0</v>
      </c>
      <c r="AG11" s="167">
        <v>0</v>
      </c>
      <c r="AH11" s="167">
        <v>0</v>
      </c>
      <c r="AI11" s="167">
        <v>0</v>
      </c>
      <c r="AJ11" s="167">
        <v>0</v>
      </c>
      <c r="AK11" s="167">
        <v>0</v>
      </c>
      <c r="AL11" s="167">
        <v>0</v>
      </c>
      <c r="AM11" s="167">
        <v>0</v>
      </c>
      <c r="AN11" s="167">
        <v>0</v>
      </c>
      <c r="AO11" s="167">
        <v>0</v>
      </c>
      <c r="AP11" s="167">
        <v>0</v>
      </c>
      <c r="AQ11" s="167">
        <v>0</v>
      </c>
      <c r="AR11" s="167">
        <v>0</v>
      </c>
      <c r="AS11" s="167">
        <v>0</v>
      </c>
      <c r="AT11" s="167">
        <v>0</v>
      </c>
      <c r="AU11" s="168">
        <v>0</v>
      </c>
    </row>
    <row r="12" spans="1:49" x14ac:dyDescent="0.25">
      <c r="A12" s="129" t="s">
        <v>3</v>
      </c>
      <c r="B12" s="165">
        <v>310</v>
      </c>
      <c r="C12" s="165">
        <v>350.20000000000005</v>
      </c>
      <c r="D12" s="165">
        <v>0</v>
      </c>
      <c r="E12" s="166">
        <v>57.8</v>
      </c>
      <c r="F12" s="167">
        <v>71.099999999999994</v>
      </c>
      <c r="G12" s="167">
        <v>0</v>
      </c>
      <c r="H12" s="167">
        <v>6.1</v>
      </c>
      <c r="I12" s="167">
        <v>73.8</v>
      </c>
      <c r="J12" s="167">
        <v>0</v>
      </c>
      <c r="K12" s="167">
        <v>6.3</v>
      </c>
      <c r="L12" s="167">
        <v>49</v>
      </c>
      <c r="M12" s="167">
        <v>0</v>
      </c>
      <c r="N12" s="167">
        <v>101.3</v>
      </c>
      <c r="O12" s="167">
        <v>74.599999999999994</v>
      </c>
      <c r="P12" s="167">
        <v>0</v>
      </c>
      <c r="Q12" s="167">
        <v>18</v>
      </c>
      <c r="R12" s="167">
        <v>0</v>
      </c>
      <c r="S12" s="167">
        <v>0</v>
      </c>
      <c r="T12" s="167">
        <v>19.600000000000001</v>
      </c>
      <c r="U12" s="167">
        <v>14.3</v>
      </c>
      <c r="V12" s="167">
        <v>0</v>
      </c>
      <c r="W12" s="167">
        <v>5.0999999999999996</v>
      </c>
      <c r="X12" s="167">
        <v>6.1</v>
      </c>
      <c r="Y12" s="167">
        <v>0</v>
      </c>
      <c r="Z12" s="167">
        <v>17</v>
      </c>
      <c r="AA12" s="167">
        <v>43.6</v>
      </c>
      <c r="AB12" s="167">
        <v>0</v>
      </c>
      <c r="AC12" s="167">
        <v>78.8</v>
      </c>
      <c r="AD12" s="167">
        <v>17.7</v>
      </c>
      <c r="AE12" s="167">
        <v>0</v>
      </c>
      <c r="AF12" s="167">
        <v>0</v>
      </c>
      <c r="AG12" s="167">
        <v>0</v>
      </c>
      <c r="AH12" s="167">
        <v>0</v>
      </c>
      <c r="AI12" s="167">
        <v>0</v>
      </c>
      <c r="AJ12" s="167">
        <v>0</v>
      </c>
      <c r="AK12" s="167">
        <v>0</v>
      </c>
      <c r="AL12" s="167">
        <v>0</v>
      </c>
      <c r="AM12" s="167">
        <v>0</v>
      </c>
      <c r="AN12" s="167">
        <v>0</v>
      </c>
      <c r="AO12" s="167">
        <v>0</v>
      </c>
      <c r="AP12" s="167">
        <v>0</v>
      </c>
      <c r="AQ12" s="167">
        <v>0</v>
      </c>
      <c r="AR12" s="167">
        <v>0</v>
      </c>
      <c r="AS12" s="167">
        <v>0</v>
      </c>
      <c r="AT12" s="167">
        <v>0</v>
      </c>
      <c r="AU12" s="168">
        <v>0</v>
      </c>
    </row>
    <row r="13" spans="1:49" x14ac:dyDescent="0.25">
      <c r="A13" s="129" t="s">
        <v>4</v>
      </c>
      <c r="B13" s="165">
        <v>289.89999999999998</v>
      </c>
      <c r="C13" s="165">
        <v>359.6</v>
      </c>
      <c r="D13" s="165">
        <v>0</v>
      </c>
      <c r="E13" s="166">
        <v>50.6</v>
      </c>
      <c r="F13" s="167">
        <v>81</v>
      </c>
      <c r="G13" s="167">
        <v>0</v>
      </c>
      <c r="H13" s="167">
        <v>8.4</v>
      </c>
      <c r="I13" s="167">
        <v>99.5</v>
      </c>
      <c r="J13" s="167">
        <v>0</v>
      </c>
      <c r="K13" s="167">
        <v>12.3</v>
      </c>
      <c r="L13" s="167">
        <v>80.8</v>
      </c>
      <c r="M13" s="167">
        <v>0</v>
      </c>
      <c r="N13" s="167">
        <v>92.3</v>
      </c>
      <c r="O13" s="167">
        <v>47.2</v>
      </c>
      <c r="P13" s="167">
        <v>0</v>
      </c>
      <c r="Q13" s="167">
        <v>30</v>
      </c>
      <c r="R13" s="167">
        <v>5.0999999999999996</v>
      </c>
      <c r="S13" s="167">
        <v>0</v>
      </c>
      <c r="T13" s="167">
        <v>34.1</v>
      </c>
      <c r="U13" s="167">
        <v>15.8</v>
      </c>
      <c r="V13" s="167">
        <v>0</v>
      </c>
      <c r="W13" s="167">
        <v>14</v>
      </c>
      <c r="X13" s="167">
        <v>2</v>
      </c>
      <c r="Y13" s="167">
        <v>0</v>
      </c>
      <c r="Z13" s="167">
        <v>29.2</v>
      </c>
      <c r="AA13" s="167">
        <v>27.2</v>
      </c>
      <c r="AB13" s="167">
        <v>0</v>
      </c>
      <c r="AC13" s="167">
        <v>19</v>
      </c>
      <c r="AD13" s="167">
        <v>1</v>
      </c>
      <c r="AE13" s="167">
        <v>0</v>
      </c>
      <c r="AF13" s="167">
        <v>0</v>
      </c>
      <c r="AG13" s="167">
        <v>0</v>
      </c>
      <c r="AH13" s="167">
        <v>0</v>
      </c>
      <c r="AI13" s="167">
        <v>0</v>
      </c>
      <c r="AJ13" s="167">
        <v>0</v>
      </c>
      <c r="AK13" s="167">
        <v>0</v>
      </c>
      <c r="AL13" s="167">
        <v>0</v>
      </c>
      <c r="AM13" s="167">
        <v>0</v>
      </c>
      <c r="AN13" s="167">
        <v>0</v>
      </c>
      <c r="AO13" s="167">
        <v>0</v>
      </c>
      <c r="AP13" s="167">
        <v>0</v>
      </c>
      <c r="AQ13" s="167">
        <v>0</v>
      </c>
      <c r="AR13" s="167">
        <v>0</v>
      </c>
      <c r="AS13" s="167">
        <v>0</v>
      </c>
      <c r="AT13" s="167">
        <v>0</v>
      </c>
      <c r="AU13" s="168">
        <v>0</v>
      </c>
    </row>
    <row r="14" spans="1:49" x14ac:dyDescent="0.25">
      <c r="A14" s="129" t="s">
        <v>5</v>
      </c>
      <c r="B14" s="165">
        <v>132.39999999999998</v>
      </c>
      <c r="C14" s="165">
        <v>158.9</v>
      </c>
      <c r="D14" s="165">
        <v>0</v>
      </c>
      <c r="E14" s="166">
        <v>20.2</v>
      </c>
      <c r="F14" s="167">
        <v>67.900000000000006</v>
      </c>
      <c r="G14" s="167">
        <v>0</v>
      </c>
      <c r="H14" s="167">
        <v>1.8</v>
      </c>
      <c r="I14" s="167">
        <v>7.7</v>
      </c>
      <c r="J14" s="167">
        <v>0</v>
      </c>
      <c r="K14" s="167">
        <v>3.3</v>
      </c>
      <c r="L14" s="167">
        <v>38.200000000000003</v>
      </c>
      <c r="M14" s="167">
        <v>0</v>
      </c>
      <c r="N14" s="167">
        <v>38</v>
      </c>
      <c r="O14" s="167">
        <v>8.3000000000000007</v>
      </c>
      <c r="P14" s="167">
        <v>0</v>
      </c>
      <c r="Q14" s="167">
        <v>2.8</v>
      </c>
      <c r="R14" s="167">
        <v>1.5</v>
      </c>
      <c r="S14" s="167">
        <v>0</v>
      </c>
      <c r="T14" s="167">
        <v>0.5</v>
      </c>
      <c r="U14" s="167">
        <v>1.3</v>
      </c>
      <c r="V14" s="167">
        <v>0</v>
      </c>
      <c r="W14" s="167">
        <v>2</v>
      </c>
      <c r="X14" s="167">
        <v>3</v>
      </c>
      <c r="Y14" s="167">
        <v>0</v>
      </c>
      <c r="Z14" s="167">
        <v>13.8</v>
      </c>
      <c r="AA14" s="167">
        <v>23.8</v>
      </c>
      <c r="AB14" s="167">
        <v>0</v>
      </c>
      <c r="AC14" s="167">
        <v>50</v>
      </c>
      <c r="AD14" s="167">
        <v>7.2</v>
      </c>
      <c r="AE14" s="167">
        <v>0</v>
      </c>
      <c r="AF14" s="167">
        <v>0</v>
      </c>
      <c r="AG14" s="167">
        <v>0</v>
      </c>
      <c r="AH14" s="167">
        <v>0</v>
      </c>
      <c r="AI14" s="167">
        <v>0</v>
      </c>
      <c r="AJ14" s="167">
        <v>0</v>
      </c>
      <c r="AK14" s="167">
        <v>0</v>
      </c>
      <c r="AL14" s="167">
        <v>0</v>
      </c>
      <c r="AM14" s="167">
        <v>0</v>
      </c>
      <c r="AN14" s="167">
        <v>0</v>
      </c>
      <c r="AO14" s="167">
        <v>0</v>
      </c>
      <c r="AP14" s="167">
        <v>0</v>
      </c>
      <c r="AQ14" s="167">
        <v>0</v>
      </c>
      <c r="AR14" s="167">
        <v>0</v>
      </c>
      <c r="AS14" s="167">
        <v>0</v>
      </c>
      <c r="AT14" s="167">
        <v>0</v>
      </c>
      <c r="AU14" s="168">
        <v>0</v>
      </c>
    </row>
    <row r="15" spans="1:49" x14ac:dyDescent="0.25">
      <c r="A15" s="129" t="s">
        <v>6</v>
      </c>
      <c r="B15" s="165">
        <v>119.27859999999998</v>
      </c>
      <c r="C15" s="165">
        <v>150.93710000000002</v>
      </c>
      <c r="D15" s="165">
        <v>0</v>
      </c>
      <c r="E15" s="166">
        <v>13.8263</v>
      </c>
      <c r="F15" s="167">
        <v>23.618500000000001</v>
      </c>
      <c r="G15" s="167">
        <v>0</v>
      </c>
      <c r="H15" s="167">
        <v>0</v>
      </c>
      <c r="I15" s="167">
        <v>16.928699999999999</v>
      </c>
      <c r="J15" s="167">
        <v>0</v>
      </c>
      <c r="K15" s="167">
        <v>5.0741999999999994</v>
      </c>
      <c r="L15" s="167">
        <v>42.366500000000002</v>
      </c>
      <c r="M15" s="167">
        <v>0</v>
      </c>
      <c r="N15" s="167">
        <v>49.747399999999999</v>
      </c>
      <c r="O15" s="167">
        <v>11.8963</v>
      </c>
      <c r="P15" s="167">
        <v>0</v>
      </c>
      <c r="Q15" s="167">
        <v>0</v>
      </c>
      <c r="R15" s="167">
        <v>1</v>
      </c>
      <c r="S15" s="167">
        <v>0</v>
      </c>
      <c r="T15" s="167">
        <v>4.4306999999999999</v>
      </c>
      <c r="U15" s="167">
        <v>2.2018</v>
      </c>
      <c r="V15" s="167">
        <v>0</v>
      </c>
      <c r="W15" s="167">
        <v>12</v>
      </c>
      <c r="X15" s="167">
        <v>2.1974</v>
      </c>
      <c r="Y15" s="167">
        <v>0</v>
      </c>
      <c r="Z15" s="167">
        <v>10</v>
      </c>
      <c r="AA15" s="167">
        <v>24.315799999999999</v>
      </c>
      <c r="AB15" s="167">
        <v>0</v>
      </c>
      <c r="AC15" s="167">
        <v>18.600000000000001</v>
      </c>
      <c r="AD15" s="167">
        <v>6</v>
      </c>
      <c r="AE15" s="167">
        <v>0</v>
      </c>
      <c r="AF15" s="167" t="s">
        <v>174</v>
      </c>
      <c r="AG15" s="167">
        <v>5.6</v>
      </c>
      <c r="AH15" s="167">
        <v>20.412099999999999</v>
      </c>
      <c r="AI15" s="167">
        <v>0</v>
      </c>
      <c r="AJ15" s="167">
        <v>0</v>
      </c>
      <c r="AK15" s="167">
        <v>0</v>
      </c>
      <c r="AL15" s="167">
        <v>0</v>
      </c>
      <c r="AM15" s="167">
        <v>0</v>
      </c>
      <c r="AN15" s="167">
        <v>0</v>
      </c>
      <c r="AO15" s="167">
        <v>0</v>
      </c>
      <c r="AP15" s="167">
        <v>0</v>
      </c>
      <c r="AQ15" s="167">
        <v>0</v>
      </c>
      <c r="AR15" s="167">
        <v>0</v>
      </c>
      <c r="AS15" s="167">
        <v>0</v>
      </c>
      <c r="AT15" s="167">
        <v>0</v>
      </c>
      <c r="AU15" s="168">
        <v>0</v>
      </c>
    </row>
    <row r="16" spans="1:49" x14ac:dyDescent="0.25">
      <c r="A16" s="129" t="s">
        <v>7</v>
      </c>
      <c r="B16" s="165">
        <v>141.29999999999998</v>
      </c>
      <c r="C16" s="165">
        <v>273.83999999999997</v>
      </c>
      <c r="D16" s="165">
        <v>0</v>
      </c>
      <c r="E16" s="166">
        <v>52.6</v>
      </c>
      <c r="F16" s="167">
        <v>70.37</v>
      </c>
      <c r="G16" s="167">
        <v>0</v>
      </c>
      <c r="H16" s="167">
        <v>0</v>
      </c>
      <c r="I16" s="167">
        <v>20.14</v>
      </c>
      <c r="J16" s="167">
        <v>0</v>
      </c>
      <c r="K16" s="167">
        <v>11.65</v>
      </c>
      <c r="L16" s="167">
        <v>79.63</v>
      </c>
      <c r="M16" s="167">
        <v>0</v>
      </c>
      <c r="N16" s="167">
        <v>10.24</v>
      </c>
      <c r="O16" s="167">
        <v>39.769999999999996</v>
      </c>
      <c r="P16" s="167">
        <v>0</v>
      </c>
      <c r="Q16" s="167">
        <v>1</v>
      </c>
      <c r="R16" s="167">
        <v>5.6</v>
      </c>
      <c r="S16" s="167">
        <v>0</v>
      </c>
      <c r="T16" s="167">
        <v>19.21</v>
      </c>
      <c r="U16" s="167">
        <v>7.42</v>
      </c>
      <c r="V16" s="167">
        <v>0</v>
      </c>
      <c r="W16" s="167">
        <v>8</v>
      </c>
      <c r="X16" s="167">
        <v>4.1500000000000004</v>
      </c>
      <c r="Y16" s="167">
        <v>0</v>
      </c>
      <c r="Z16" s="167">
        <v>24.6</v>
      </c>
      <c r="AA16" s="167">
        <v>31.07</v>
      </c>
      <c r="AB16" s="167">
        <v>0</v>
      </c>
      <c r="AC16" s="167">
        <v>0</v>
      </c>
      <c r="AD16" s="167">
        <v>0</v>
      </c>
      <c r="AE16" s="167">
        <v>0</v>
      </c>
      <c r="AF16" s="167" t="s">
        <v>175</v>
      </c>
      <c r="AG16" s="167">
        <v>2</v>
      </c>
      <c r="AH16" s="167">
        <v>6.33</v>
      </c>
      <c r="AI16" s="167">
        <v>0</v>
      </c>
      <c r="AJ16" s="167" t="s">
        <v>176</v>
      </c>
      <c r="AK16" s="167">
        <v>7</v>
      </c>
      <c r="AL16" s="167">
        <v>3.6</v>
      </c>
      <c r="AM16" s="167">
        <v>0</v>
      </c>
      <c r="AN16" s="167" t="s">
        <v>177</v>
      </c>
      <c r="AO16" s="167">
        <v>2</v>
      </c>
      <c r="AP16" s="167">
        <v>1</v>
      </c>
      <c r="AQ16" s="167">
        <v>0</v>
      </c>
      <c r="AR16" s="167" t="s">
        <v>178</v>
      </c>
      <c r="AS16" s="167">
        <v>3</v>
      </c>
      <c r="AT16" s="167">
        <v>4.76</v>
      </c>
      <c r="AU16" s="168">
        <v>0</v>
      </c>
    </row>
    <row r="17" spans="1:49" ht="14.25" x14ac:dyDescent="0.25">
      <c r="A17" s="129" t="s">
        <v>8</v>
      </c>
      <c r="B17" s="165">
        <v>48.7</v>
      </c>
      <c r="C17" s="165">
        <v>72.5</v>
      </c>
      <c r="D17" s="165">
        <v>0</v>
      </c>
      <c r="E17" s="166">
        <v>10.4</v>
      </c>
      <c r="F17" s="167">
        <v>22</v>
      </c>
      <c r="G17" s="167">
        <v>0</v>
      </c>
      <c r="H17" s="167">
        <v>0.4</v>
      </c>
      <c r="I17" s="167">
        <v>12.9</v>
      </c>
      <c r="J17" s="167">
        <v>0</v>
      </c>
      <c r="K17" s="167">
        <v>0.7</v>
      </c>
      <c r="L17" s="167">
        <v>15.9</v>
      </c>
      <c r="M17" s="167">
        <v>0</v>
      </c>
      <c r="N17" s="167">
        <v>5</v>
      </c>
      <c r="O17" s="167">
        <v>12.5</v>
      </c>
      <c r="P17" s="167">
        <v>0</v>
      </c>
      <c r="Q17" s="167">
        <v>4.8</v>
      </c>
      <c r="R17" s="167">
        <v>0</v>
      </c>
      <c r="S17" s="167">
        <v>0</v>
      </c>
      <c r="T17" s="167">
        <v>0.4</v>
      </c>
      <c r="U17" s="167">
        <v>2.4</v>
      </c>
      <c r="V17" s="167">
        <v>0</v>
      </c>
      <c r="W17" s="167">
        <v>0</v>
      </c>
      <c r="X17" s="167">
        <v>0.8</v>
      </c>
      <c r="Y17" s="167">
        <v>0</v>
      </c>
      <c r="Z17" s="167">
        <v>2</v>
      </c>
      <c r="AA17" s="167">
        <v>4.5999999999999996</v>
      </c>
      <c r="AB17" s="167">
        <v>0</v>
      </c>
      <c r="AC17" s="167">
        <v>25</v>
      </c>
      <c r="AD17" s="167">
        <v>1.4</v>
      </c>
      <c r="AE17" s="167">
        <v>0</v>
      </c>
      <c r="AF17" s="167">
        <v>0</v>
      </c>
      <c r="AG17" s="167">
        <v>0</v>
      </c>
      <c r="AH17" s="167">
        <v>0</v>
      </c>
      <c r="AI17" s="167">
        <v>0</v>
      </c>
      <c r="AJ17" s="167">
        <v>0</v>
      </c>
      <c r="AK17" s="167">
        <v>0</v>
      </c>
      <c r="AL17" s="167">
        <v>0</v>
      </c>
      <c r="AM17" s="167">
        <v>0</v>
      </c>
      <c r="AN17" s="167">
        <v>0</v>
      </c>
      <c r="AO17" s="167">
        <v>0</v>
      </c>
      <c r="AP17" s="167">
        <v>0</v>
      </c>
      <c r="AQ17" s="167">
        <v>0</v>
      </c>
      <c r="AR17" s="167">
        <v>0</v>
      </c>
      <c r="AS17" s="167">
        <v>0</v>
      </c>
      <c r="AT17" s="167">
        <v>0</v>
      </c>
      <c r="AU17" s="168">
        <v>0</v>
      </c>
      <c r="AV17" s="109"/>
      <c r="AW17" s="109"/>
    </row>
    <row r="18" spans="1:49" ht="14.25" x14ac:dyDescent="0.25">
      <c r="A18" s="129" t="s">
        <v>9</v>
      </c>
      <c r="B18" s="165">
        <v>340.21999999999991</v>
      </c>
      <c r="C18" s="165">
        <v>454.9</v>
      </c>
      <c r="D18" s="165">
        <v>0</v>
      </c>
      <c r="E18" s="166">
        <v>73.58</v>
      </c>
      <c r="F18" s="167">
        <v>124.9</v>
      </c>
      <c r="G18" s="167">
        <v>0</v>
      </c>
      <c r="H18" s="167">
        <v>7.6</v>
      </c>
      <c r="I18" s="167">
        <v>50.11</v>
      </c>
      <c r="J18" s="167">
        <v>0</v>
      </c>
      <c r="K18" s="167">
        <v>20.23</v>
      </c>
      <c r="L18" s="167">
        <v>84.88</v>
      </c>
      <c r="M18" s="167">
        <v>0</v>
      </c>
      <c r="N18" s="167">
        <v>9.49</v>
      </c>
      <c r="O18" s="167">
        <v>72.62</v>
      </c>
      <c r="P18" s="167">
        <v>0</v>
      </c>
      <c r="Q18" s="167">
        <v>65.569999999999993</v>
      </c>
      <c r="R18" s="167">
        <v>5</v>
      </c>
      <c r="S18" s="167">
        <v>0</v>
      </c>
      <c r="T18" s="167">
        <v>20.45</v>
      </c>
      <c r="U18" s="167">
        <v>10.92</v>
      </c>
      <c r="V18" s="167">
        <v>0</v>
      </c>
      <c r="W18" s="167">
        <v>4</v>
      </c>
      <c r="X18" s="167">
        <v>10.08</v>
      </c>
      <c r="Y18" s="167">
        <v>0</v>
      </c>
      <c r="Z18" s="167">
        <v>0</v>
      </c>
      <c r="AA18" s="167">
        <v>3.42</v>
      </c>
      <c r="AB18" s="167">
        <v>0</v>
      </c>
      <c r="AC18" s="167">
        <v>17</v>
      </c>
      <c r="AD18" s="167">
        <v>10.4</v>
      </c>
      <c r="AE18" s="167">
        <v>0</v>
      </c>
      <c r="AF18" s="167" t="s">
        <v>179</v>
      </c>
      <c r="AG18" s="167">
        <v>32.89</v>
      </c>
      <c r="AH18" s="167">
        <v>36.29</v>
      </c>
      <c r="AI18" s="167">
        <v>0</v>
      </c>
      <c r="AJ18" s="167" t="s">
        <v>180</v>
      </c>
      <c r="AK18" s="167">
        <v>56.63</v>
      </c>
      <c r="AL18" s="167">
        <v>16.75</v>
      </c>
      <c r="AM18" s="167">
        <v>0</v>
      </c>
      <c r="AN18" s="167" t="s">
        <v>181</v>
      </c>
      <c r="AO18" s="167">
        <v>32.78</v>
      </c>
      <c r="AP18" s="167">
        <v>29.53</v>
      </c>
      <c r="AQ18" s="167">
        <v>0</v>
      </c>
      <c r="AR18" s="167">
        <v>0</v>
      </c>
      <c r="AS18" s="167">
        <v>0</v>
      </c>
      <c r="AT18" s="167">
        <v>0</v>
      </c>
      <c r="AU18" s="168">
        <v>0</v>
      </c>
      <c r="AV18" s="109"/>
      <c r="AW18" s="109"/>
    </row>
    <row r="19" spans="1:49" ht="14.25" x14ac:dyDescent="0.25">
      <c r="A19" s="129" t="s">
        <v>10</v>
      </c>
      <c r="B19" s="165">
        <v>396.7</v>
      </c>
      <c r="C19" s="165">
        <v>418.99999999999994</v>
      </c>
      <c r="D19" s="165">
        <v>0</v>
      </c>
      <c r="E19" s="166">
        <v>48</v>
      </c>
      <c r="F19" s="167">
        <v>47.3</v>
      </c>
      <c r="G19" s="167">
        <v>0</v>
      </c>
      <c r="H19" s="167">
        <v>12.8</v>
      </c>
      <c r="I19" s="167">
        <v>90.5</v>
      </c>
      <c r="J19" s="167">
        <v>0</v>
      </c>
      <c r="K19" s="167">
        <v>14.2</v>
      </c>
      <c r="L19" s="167">
        <v>78</v>
      </c>
      <c r="M19" s="167">
        <v>0</v>
      </c>
      <c r="N19" s="167">
        <v>124.1</v>
      </c>
      <c r="O19" s="167">
        <v>91.6</v>
      </c>
      <c r="P19" s="167">
        <v>0</v>
      </c>
      <c r="Q19" s="167">
        <v>56.8</v>
      </c>
      <c r="R19" s="167">
        <v>1</v>
      </c>
      <c r="S19" s="167">
        <v>0</v>
      </c>
      <c r="T19" s="167">
        <v>57</v>
      </c>
      <c r="U19" s="167">
        <v>21.4</v>
      </c>
      <c r="V19" s="167">
        <v>0</v>
      </c>
      <c r="W19" s="167">
        <v>13.3</v>
      </c>
      <c r="X19" s="167">
        <v>12.8</v>
      </c>
      <c r="Y19" s="167">
        <v>0</v>
      </c>
      <c r="Z19" s="167">
        <v>25.5</v>
      </c>
      <c r="AA19" s="167">
        <v>37</v>
      </c>
      <c r="AB19" s="167">
        <v>0</v>
      </c>
      <c r="AC19" s="167">
        <v>25</v>
      </c>
      <c r="AD19" s="167">
        <v>3.9</v>
      </c>
      <c r="AE19" s="167">
        <v>0</v>
      </c>
      <c r="AF19" s="167" t="s">
        <v>182</v>
      </c>
      <c r="AG19" s="167">
        <v>20</v>
      </c>
      <c r="AH19" s="167">
        <v>35.5</v>
      </c>
      <c r="AI19" s="167">
        <v>0</v>
      </c>
      <c r="AJ19" s="167">
        <v>0</v>
      </c>
      <c r="AK19" s="167">
        <v>0</v>
      </c>
      <c r="AL19" s="167">
        <v>0</v>
      </c>
      <c r="AM19" s="167">
        <v>0</v>
      </c>
      <c r="AN19" s="167">
        <v>0</v>
      </c>
      <c r="AO19" s="167">
        <v>0</v>
      </c>
      <c r="AP19" s="167">
        <v>0</v>
      </c>
      <c r="AQ19" s="167">
        <v>0</v>
      </c>
      <c r="AR19" s="167">
        <v>0</v>
      </c>
      <c r="AS19" s="167">
        <v>0</v>
      </c>
      <c r="AT19" s="167">
        <v>0</v>
      </c>
      <c r="AU19" s="168">
        <v>0</v>
      </c>
      <c r="AV19" s="109"/>
      <c r="AW19" s="109"/>
    </row>
    <row r="20" spans="1:49" ht="14.25" x14ac:dyDescent="0.25">
      <c r="A20" s="129" t="s">
        <v>11</v>
      </c>
      <c r="B20" s="165">
        <v>71.400000000000006</v>
      </c>
      <c r="C20" s="165">
        <v>37.900000000000006</v>
      </c>
      <c r="D20" s="165">
        <v>0</v>
      </c>
      <c r="E20" s="166">
        <v>8.6</v>
      </c>
      <c r="F20" s="167">
        <v>14.2</v>
      </c>
      <c r="G20" s="167">
        <v>0</v>
      </c>
      <c r="H20" s="167">
        <v>1.8</v>
      </c>
      <c r="I20" s="167">
        <v>4</v>
      </c>
      <c r="J20" s="167">
        <v>0</v>
      </c>
      <c r="K20" s="167">
        <v>1.3</v>
      </c>
      <c r="L20" s="167">
        <v>9.1000000000000014</v>
      </c>
      <c r="M20" s="167">
        <v>0</v>
      </c>
      <c r="N20" s="167">
        <v>4.4000000000000004</v>
      </c>
      <c r="O20" s="167">
        <v>1</v>
      </c>
      <c r="P20" s="167">
        <v>0</v>
      </c>
      <c r="Q20" s="167">
        <v>5.7</v>
      </c>
      <c r="R20" s="167">
        <v>1.3</v>
      </c>
      <c r="S20" s="167">
        <v>0</v>
      </c>
      <c r="T20" s="167">
        <v>13.7</v>
      </c>
      <c r="U20" s="167">
        <v>2</v>
      </c>
      <c r="V20" s="167">
        <v>0</v>
      </c>
      <c r="W20" s="167">
        <v>0</v>
      </c>
      <c r="X20" s="167">
        <v>1</v>
      </c>
      <c r="Y20" s="167">
        <v>0</v>
      </c>
      <c r="Z20" s="167">
        <v>2</v>
      </c>
      <c r="AA20" s="167">
        <v>3.7</v>
      </c>
      <c r="AB20" s="167">
        <v>0</v>
      </c>
      <c r="AC20" s="167">
        <v>33.9</v>
      </c>
      <c r="AD20" s="167">
        <v>1.6</v>
      </c>
      <c r="AE20" s="167">
        <v>0</v>
      </c>
      <c r="AF20" s="167">
        <v>0</v>
      </c>
      <c r="AG20" s="167">
        <v>0</v>
      </c>
      <c r="AH20" s="167">
        <v>0</v>
      </c>
      <c r="AI20" s="167">
        <v>0</v>
      </c>
      <c r="AJ20" s="167">
        <v>0</v>
      </c>
      <c r="AK20" s="167">
        <v>0</v>
      </c>
      <c r="AL20" s="167">
        <v>0</v>
      </c>
      <c r="AM20" s="167">
        <v>0</v>
      </c>
      <c r="AN20" s="167">
        <v>0</v>
      </c>
      <c r="AO20" s="167">
        <v>0</v>
      </c>
      <c r="AP20" s="167">
        <v>0</v>
      </c>
      <c r="AQ20" s="167">
        <v>0</v>
      </c>
      <c r="AR20" s="167">
        <v>0</v>
      </c>
      <c r="AS20" s="167">
        <v>0</v>
      </c>
      <c r="AT20" s="167">
        <v>0</v>
      </c>
      <c r="AU20" s="168">
        <v>0</v>
      </c>
      <c r="AV20" s="109"/>
      <c r="AW20" s="109"/>
    </row>
    <row r="21" spans="1:49" ht="14.25" x14ac:dyDescent="0.25">
      <c r="A21" s="129" t="s">
        <v>12</v>
      </c>
      <c r="B21" s="165">
        <v>136.41570000000002</v>
      </c>
      <c r="C21" s="165">
        <v>169.81269999999998</v>
      </c>
      <c r="D21" s="165">
        <v>0</v>
      </c>
      <c r="E21" s="166">
        <v>22</v>
      </c>
      <c r="F21" s="167">
        <v>65.438199999999995</v>
      </c>
      <c r="G21" s="167">
        <v>0</v>
      </c>
      <c r="H21" s="167">
        <v>0</v>
      </c>
      <c r="I21" s="167">
        <v>32.788499999999999</v>
      </c>
      <c r="J21" s="167">
        <v>0</v>
      </c>
      <c r="K21" s="167">
        <v>1.7858000000000001</v>
      </c>
      <c r="L21" s="167">
        <v>28.609599999999997</v>
      </c>
      <c r="M21" s="167">
        <v>0</v>
      </c>
      <c r="N21" s="167">
        <v>30.63</v>
      </c>
      <c r="O21" s="167">
        <v>19.035700000000002</v>
      </c>
      <c r="P21" s="167">
        <v>0</v>
      </c>
      <c r="Q21" s="167">
        <v>1</v>
      </c>
      <c r="R21" s="167">
        <v>0</v>
      </c>
      <c r="S21" s="167">
        <v>0</v>
      </c>
      <c r="T21" s="167">
        <v>0</v>
      </c>
      <c r="U21" s="167">
        <v>0</v>
      </c>
      <c r="V21" s="167">
        <v>0</v>
      </c>
      <c r="W21" s="167">
        <v>1</v>
      </c>
      <c r="X21" s="167">
        <v>4.4210000000000003</v>
      </c>
      <c r="Y21" s="167">
        <v>0</v>
      </c>
      <c r="Z21" s="167">
        <v>30.9999</v>
      </c>
      <c r="AA21" s="167">
        <v>17.5197</v>
      </c>
      <c r="AB21" s="167">
        <v>0</v>
      </c>
      <c r="AC21" s="167">
        <v>49</v>
      </c>
      <c r="AD21" s="167">
        <v>2</v>
      </c>
      <c r="AE21" s="167">
        <v>0</v>
      </c>
      <c r="AF21" s="167">
        <v>0</v>
      </c>
      <c r="AG21" s="167">
        <v>0</v>
      </c>
      <c r="AH21" s="167">
        <v>0</v>
      </c>
      <c r="AI21" s="167">
        <v>0</v>
      </c>
      <c r="AJ21" s="167">
        <v>0</v>
      </c>
      <c r="AK21" s="167">
        <v>0</v>
      </c>
      <c r="AL21" s="167">
        <v>0</v>
      </c>
      <c r="AM21" s="167">
        <v>0</v>
      </c>
      <c r="AN21" s="167">
        <v>0</v>
      </c>
      <c r="AO21" s="167">
        <v>0</v>
      </c>
      <c r="AP21" s="167">
        <v>0</v>
      </c>
      <c r="AQ21" s="167">
        <v>0</v>
      </c>
      <c r="AR21" s="167">
        <v>0</v>
      </c>
      <c r="AS21" s="167">
        <v>0</v>
      </c>
      <c r="AT21" s="167">
        <v>0</v>
      </c>
      <c r="AU21" s="168">
        <v>0</v>
      </c>
      <c r="AV21" s="109"/>
      <c r="AW21" s="109"/>
    </row>
    <row r="22" spans="1:49" ht="14.25" x14ac:dyDescent="0.25">
      <c r="A22" s="129" t="s">
        <v>13</v>
      </c>
      <c r="B22" s="165">
        <v>157.68</v>
      </c>
      <c r="C22" s="165">
        <v>205.15999999999997</v>
      </c>
      <c r="D22" s="165">
        <v>0</v>
      </c>
      <c r="E22" s="166">
        <v>42.7</v>
      </c>
      <c r="F22" s="167">
        <v>65.14</v>
      </c>
      <c r="G22" s="167">
        <v>0</v>
      </c>
      <c r="H22" s="167">
        <v>4.84</v>
      </c>
      <c r="I22" s="167">
        <v>50.019999999999996</v>
      </c>
      <c r="J22" s="167">
        <v>0</v>
      </c>
      <c r="K22" s="167">
        <v>0</v>
      </c>
      <c r="L22" s="167">
        <v>1</v>
      </c>
      <c r="M22" s="167">
        <v>0</v>
      </c>
      <c r="N22" s="167">
        <v>15.7</v>
      </c>
      <c r="O22" s="167">
        <v>17.97</v>
      </c>
      <c r="P22" s="167">
        <v>0</v>
      </c>
      <c r="Q22" s="167">
        <v>1</v>
      </c>
      <c r="R22" s="167">
        <v>3.4699999999999998</v>
      </c>
      <c r="S22" s="167">
        <v>0</v>
      </c>
      <c r="T22" s="167">
        <v>14.04</v>
      </c>
      <c r="U22" s="167">
        <v>12.26</v>
      </c>
      <c r="V22" s="167">
        <v>0</v>
      </c>
      <c r="W22" s="167">
        <v>25.84</v>
      </c>
      <c r="X22" s="167">
        <v>10.76</v>
      </c>
      <c r="Y22" s="167">
        <v>0</v>
      </c>
      <c r="Z22" s="167">
        <v>13</v>
      </c>
      <c r="AA22" s="167">
        <v>30.12</v>
      </c>
      <c r="AB22" s="167">
        <v>0</v>
      </c>
      <c r="AC22" s="167">
        <v>39.56</v>
      </c>
      <c r="AD22" s="167">
        <v>9.42</v>
      </c>
      <c r="AE22" s="167">
        <v>0</v>
      </c>
      <c r="AF22" s="167" t="s">
        <v>175</v>
      </c>
      <c r="AG22" s="167">
        <v>1</v>
      </c>
      <c r="AH22" s="167">
        <v>5</v>
      </c>
      <c r="AI22" s="167">
        <v>0</v>
      </c>
      <c r="AJ22" s="167">
        <v>0</v>
      </c>
      <c r="AK22" s="167">
        <v>0</v>
      </c>
      <c r="AL22" s="167">
        <v>0</v>
      </c>
      <c r="AM22" s="167">
        <v>0</v>
      </c>
      <c r="AN22" s="167">
        <v>0</v>
      </c>
      <c r="AO22" s="167">
        <v>0</v>
      </c>
      <c r="AP22" s="167">
        <v>0</v>
      </c>
      <c r="AQ22" s="167">
        <v>0</v>
      </c>
      <c r="AR22" s="167">
        <v>0</v>
      </c>
      <c r="AS22" s="167">
        <v>0</v>
      </c>
      <c r="AT22" s="167">
        <v>0</v>
      </c>
      <c r="AU22" s="168">
        <v>0</v>
      </c>
      <c r="AV22" s="109"/>
      <c r="AW22" s="109"/>
    </row>
    <row r="23" spans="1:49" ht="14.25" x14ac:dyDescent="0.25">
      <c r="A23" s="129" t="s">
        <v>14</v>
      </c>
      <c r="B23" s="165">
        <v>344.33000000000004</v>
      </c>
      <c r="C23" s="165">
        <v>852.73</v>
      </c>
      <c r="D23" s="165">
        <v>0</v>
      </c>
      <c r="E23" s="166">
        <v>84.9</v>
      </c>
      <c r="F23" s="167">
        <v>174.2</v>
      </c>
      <c r="G23" s="167">
        <v>0</v>
      </c>
      <c r="H23" s="167">
        <v>20.100000000000001</v>
      </c>
      <c r="I23" s="167">
        <v>343.5</v>
      </c>
      <c r="J23" s="167">
        <v>0</v>
      </c>
      <c r="K23" s="167">
        <v>21.18</v>
      </c>
      <c r="L23" s="167">
        <v>154.23000000000002</v>
      </c>
      <c r="M23" s="167">
        <v>0</v>
      </c>
      <c r="N23" s="167">
        <v>58.8</v>
      </c>
      <c r="O23" s="167">
        <v>57.6</v>
      </c>
      <c r="P23" s="167">
        <v>0</v>
      </c>
      <c r="Q23" s="167">
        <v>2</v>
      </c>
      <c r="R23" s="167">
        <v>8.1</v>
      </c>
      <c r="S23" s="167">
        <v>0</v>
      </c>
      <c r="T23" s="167">
        <v>46.75</v>
      </c>
      <c r="U23" s="167">
        <v>27.299999999999997</v>
      </c>
      <c r="V23" s="167">
        <v>0</v>
      </c>
      <c r="W23" s="167">
        <v>33</v>
      </c>
      <c r="X23" s="167">
        <v>9.7200000000000006</v>
      </c>
      <c r="Y23" s="167">
        <v>0</v>
      </c>
      <c r="Z23" s="167">
        <v>51</v>
      </c>
      <c r="AA23" s="167">
        <v>71.78</v>
      </c>
      <c r="AB23" s="167">
        <v>0</v>
      </c>
      <c r="AC23" s="167">
        <v>26.6</v>
      </c>
      <c r="AD23" s="167">
        <v>6.3</v>
      </c>
      <c r="AE23" s="167">
        <v>0</v>
      </c>
      <c r="AF23" s="167">
        <v>0</v>
      </c>
      <c r="AG23" s="167">
        <v>0</v>
      </c>
      <c r="AH23" s="167">
        <v>0</v>
      </c>
      <c r="AI23" s="167">
        <v>0</v>
      </c>
      <c r="AJ23" s="167">
        <v>0</v>
      </c>
      <c r="AK23" s="167">
        <v>0</v>
      </c>
      <c r="AL23" s="167">
        <v>0</v>
      </c>
      <c r="AM23" s="167">
        <v>0</v>
      </c>
      <c r="AN23" s="167">
        <v>0</v>
      </c>
      <c r="AO23" s="167">
        <v>0</v>
      </c>
      <c r="AP23" s="167">
        <v>0</v>
      </c>
      <c r="AQ23" s="167">
        <v>0</v>
      </c>
      <c r="AR23" s="167">
        <v>0</v>
      </c>
      <c r="AS23" s="167">
        <v>0</v>
      </c>
      <c r="AT23" s="167">
        <v>0</v>
      </c>
      <c r="AU23" s="168">
        <v>0</v>
      </c>
      <c r="AV23" s="109"/>
      <c r="AW23" s="109"/>
    </row>
    <row r="24" spans="1:49" ht="14.25" x14ac:dyDescent="0.25">
      <c r="A24" s="129" t="s">
        <v>15</v>
      </c>
      <c r="B24" s="165">
        <v>66.3</v>
      </c>
      <c r="C24" s="165">
        <v>65.95</v>
      </c>
      <c r="D24" s="165">
        <v>0</v>
      </c>
      <c r="E24" s="166">
        <v>11.42</v>
      </c>
      <c r="F24" s="167">
        <v>17.45</v>
      </c>
      <c r="G24" s="167">
        <v>0</v>
      </c>
      <c r="H24" s="167">
        <v>1.2</v>
      </c>
      <c r="I24" s="167">
        <v>23.369999999999997</v>
      </c>
      <c r="J24" s="167">
        <v>0</v>
      </c>
      <c r="K24" s="167">
        <v>4.17</v>
      </c>
      <c r="L24" s="167">
        <v>9.58</v>
      </c>
      <c r="M24" s="167">
        <v>0</v>
      </c>
      <c r="N24" s="167">
        <v>9.48</v>
      </c>
      <c r="O24" s="167">
        <v>6.7</v>
      </c>
      <c r="P24" s="167">
        <v>0</v>
      </c>
      <c r="Q24" s="167">
        <v>0.35</v>
      </c>
      <c r="R24" s="167">
        <v>0</v>
      </c>
      <c r="S24" s="167">
        <v>0</v>
      </c>
      <c r="T24" s="167">
        <v>0.24</v>
      </c>
      <c r="U24" s="167">
        <v>1.44</v>
      </c>
      <c r="V24" s="167">
        <v>0</v>
      </c>
      <c r="W24" s="167">
        <v>0</v>
      </c>
      <c r="X24" s="167">
        <v>0.63</v>
      </c>
      <c r="Y24" s="167">
        <v>0</v>
      </c>
      <c r="Z24" s="167">
        <v>4.5</v>
      </c>
      <c r="AA24" s="167">
        <v>4.67</v>
      </c>
      <c r="AB24" s="167">
        <v>0</v>
      </c>
      <c r="AC24" s="167">
        <v>34.94</v>
      </c>
      <c r="AD24" s="167">
        <v>2.1100000000000003</v>
      </c>
      <c r="AE24" s="167">
        <v>0</v>
      </c>
      <c r="AF24" s="167">
        <v>0</v>
      </c>
      <c r="AG24" s="167">
        <v>0</v>
      </c>
      <c r="AH24" s="167">
        <v>0</v>
      </c>
      <c r="AI24" s="167">
        <v>0</v>
      </c>
      <c r="AJ24" s="167">
        <v>0</v>
      </c>
      <c r="AK24" s="167">
        <v>0</v>
      </c>
      <c r="AL24" s="167">
        <v>0</v>
      </c>
      <c r="AM24" s="167">
        <v>0</v>
      </c>
      <c r="AN24" s="167">
        <v>0</v>
      </c>
      <c r="AO24" s="167">
        <v>0</v>
      </c>
      <c r="AP24" s="167">
        <v>0</v>
      </c>
      <c r="AQ24" s="167">
        <v>0</v>
      </c>
      <c r="AR24" s="167">
        <v>0</v>
      </c>
      <c r="AS24" s="167">
        <v>0</v>
      </c>
      <c r="AT24" s="167">
        <v>0</v>
      </c>
      <c r="AU24" s="168">
        <v>0</v>
      </c>
      <c r="AV24" s="109"/>
      <c r="AW24" s="109"/>
    </row>
    <row r="25" spans="1:49" ht="14.25" x14ac:dyDescent="0.25">
      <c r="A25" s="129" t="s">
        <v>16</v>
      </c>
      <c r="B25" s="165">
        <v>110.5</v>
      </c>
      <c r="C25" s="165">
        <v>109.99999999999999</v>
      </c>
      <c r="D25" s="165">
        <v>0</v>
      </c>
      <c r="E25" s="166">
        <v>27.6</v>
      </c>
      <c r="F25" s="167">
        <v>39.299999999999997</v>
      </c>
      <c r="G25" s="167">
        <v>0</v>
      </c>
      <c r="H25" s="167">
        <v>0</v>
      </c>
      <c r="I25" s="167">
        <v>5.6</v>
      </c>
      <c r="J25" s="167">
        <v>0</v>
      </c>
      <c r="K25" s="167">
        <v>4.5</v>
      </c>
      <c r="L25" s="167">
        <v>27.7</v>
      </c>
      <c r="M25" s="167">
        <v>0</v>
      </c>
      <c r="N25" s="167">
        <v>22.5</v>
      </c>
      <c r="O25" s="167">
        <v>20.100000000000001</v>
      </c>
      <c r="P25" s="167">
        <v>0</v>
      </c>
      <c r="Q25" s="167">
        <v>0</v>
      </c>
      <c r="R25" s="167">
        <v>2.8</v>
      </c>
      <c r="S25" s="167">
        <v>0</v>
      </c>
      <c r="T25" s="167">
        <v>14</v>
      </c>
      <c r="U25" s="167">
        <v>3.2</v>
      </c>
      <c r="V25" s="167">
        <v>0</v>
      </c>
      <c r="W25" s="167">
        <v>4.9000000000000004</v>
      </c>
      <c r="X25" s="167">
        <v>3.4</v>
      </c>
      <c r="Y25" s="167">
        <v>0</v>
      </c>
      <c r="Z25" s="167">
        <v>5</v>
      </c>
      <c r="AA25" s="167">
        <v>3.1</v>
      </c>
      <c r="AB25" s="167">
        <v>0</v>
      </c>
      <c r="AC25" s="167">
        <v>32</v>
      </c>
      <c r="AD25" s="167">
        <v>4.8</v>
      </c>
      <c r="AE25" s="167">
        <v>0</v>
      </c>
      <c r="AF25" s="167">
        <v>0</v>
      </c>
      <c r="AG25" s="167">
        <v>0</v>
      </c>
      <c r="AH25" s="167">
        <v>0</v>
      </c>
      <c r="AI25" s="167">
        <v>0</v>
      </c>
      <c r="AJ25" s="167">
        <v>0</v>
      </c>
      <c r="AK25" s="167">
        <v>0</v>
      </c>
      <c r="AL25" s="167">
        <v>0</v>
      </c>
      <c r="AM25" s="167">
        <v>0</v>
      </c>
      <c r="AN25" s="167">
        <v>0</v>
      </c>
      <c r="AO25" s="167">
        <v>0</v>
      </c>
      <c r="AP25" s="167">
        <v>0</v>
      </c>
      <c r="AQ25" s="167">
        <v>0</v>
      </c>
      <c r="AR25" s="167">
        <v>0</v>
      </c>
      <c r="AS25" s="167">
        <v>0</v>
      </c>
      <c r="AT25" s="167">
        <v>0</v>
      </c>
      <c r="AU25" s="168">
        <v>0</v>
      </c>
      <c r="AV25" s="109"/>
      <c r="AW25" s="109"/>
    </row>
    <row r="26" spans="1:49" ht="14.25" x14ac:dyDescent="0.25">
      <c r="A26" s="129" t="s">
        <v>17</v>
      </c>
      <c r="B26" s="165">
        <v>98.622799999999998</v>
      </c>
      <c r="C26" s="165">
        <v>84.710499999999982</v>
      </c>
      <c r="D26" s="165">
        <v>0</v>
      </c>
      <c r="E26" s="166">
        <v>2.84</v>
      </c>
      <c r="F26" s="167">
        <v>4.5236999999999998</v>
      </c>
      <c r="G26" s="167">
        <v>0</v>
      </c>
      <c r="H26" s="167">
        <v>2.4</v>
      </c>
      <c r="I26" s="167">
        <v>39.877199999999988</v>
      </c>
      <c r="J26" s="167">
        <v>0</v>
      </c>
      <c r="K26" s="167">
        <v>1</v>
      </c>
      <c r="L26" s="167">
        <v>3.4195000000000002</v>
      </c>
      <c r="M26" s="167">
        <v>0</v>
      </c>
      <c r="N26" s="167">
        <v>5</v>
      </c>
      <c r="O26" s="167">
        <v>2.7800000000000002</v>
      </c>
      <c r="P26" s="167">
        <v>0</v>
      </c>
      <c r="Q26" s="167">
        <v>3.4342999999999999</v>
      </c>
      <c r="R26" s="167">
        <v>3.2242999999999999</v>
      </c>
      <c r="S26" s="167">
        <v>0</v>
      </c>
      <c r="T26" s="167">
        <v>2</v>
      </c>
      <c r="U26" s="167">
        <v>0</v>
      </c>
      <c r="V26" s="167">
        <v>0</v>
      </c>
      <c r="W26" s="167">
        <v>2.74</v>
      </c>
      <c r="X26" s="167">
        <v>4.8521000000000001</v>
      </c>
      <c r="Y26" s="167">
        <v>0</v>
      </c>
      <c r="Z26" s="167">
        <v>3</v>
      </c>
      <c r="AA26" s="167">
        <v>9.41</v>
      </c>
      <c r="AB26" s="167">
        <v>0</v>
      </c>
      <c r="AC26" s="167">
        <v>54.74</v>
      </c>
      <c r="AD26" s="167">
        <v>4.6500000000000004</v>
      </c>
      <c r="AE26" s="167">
        <v>0</v>
      </c>
      <c r="AF26" s="167" t="s">
        <v>174</v>
      </c>
      <c r="AG26" s="167">
        <v>7.8421000000000003</v>
      </c>
      <c r="AH26" s="167">
        <v>10.2837</v>
      </c>
      <c r="AI26" s="167">
        <v>0</v>
      </c>
      <c r="AJ26" s="167" t="s">
        <v>183</v>
      </c>
      <c r="AK26" s="167">
        <v>3.5263999999999998</v>
      </c>
      <c r="AL26" s="167">
        <v>0.69</v>
      </c>
      <c r="AM26" s="167">
        <v>0</v>
      </c>
      <c r="AN26" s="167" t="s">
        <v>184</v>
      </c>
      <c r="AO26" s="167">
        <v>10.1</v>
      </c>
      <c r="AP26" s="167">
        <v>1</v>
      </c>
      <c r="AQ26" s="167">
        <v>0</v>
      </c>
      <c r="AR26" s="167">
        <v>0</v>
      </c>
      <c r="AS26" s="167">
        <v>0</v>
      </c>
      <c r="AT26" s="167">
        <v>0</v>
      </c>
      <c r="AU26" s="168">
        <v>0</v>
      </c>
      <c r="AV26" s="109"/>
      <c r="AW26" s="109"/>
    </row>
    <row r="27" spans="1:49" ht="14.25" x14ac:dyDescent="0.25">
      <c r="A27" s="129" t="s">
        <v>18</v>
      </c>
      <c r="B27" s="165">
        <v>300.02</v>
      </c>
      <c r="C27" s="165">
        <v>370.63999999999993</v>
      </c>
      <c r="D27" s="165">
        <v>0</v>
      </c>
      <c r="E27" s="166">
        <v>18</v>
      </c>
      <c r="F27" s="167">
        <v>15.6</v>
      </c>
      <c r="G27" s="167">
        <v>0</v>
      </c>
      <c r="H27" s="167">
        <v>19.05</v>
      </c>
      <c r="I27" s="167">
        <v>90.039999999999992</v>
      </c>
      <c r="J27" s="167">
        <v>0</v>
      </c>
      <c r="K27" s="167">
        <v>11.06</v>
      </c>
      <c r="L27" s="167">
        <v>74.149999999999963</v>
      </c>
      <c r="M27" s="167">
        <v>0</v>
      </c>
      <c r="N27" s="167">
        <v>84.31</v>
      </c>
      <c r="O27" s="167">
        <v>68.78</v>
      </c>
      <c r="P27" s="167">
        <v>0</v>
      </c>
      <c r="Q27" s="167">
        <v>29</v>
      </c>
      <c r="R27" s="167">
        <v>0</v>
      </c>
      <c r="S27" s="167">
        <v>0</v>
      </c>
      <c r="T27" s="167">
        <v>42.480000000000004</v>
      </c>
      <c r="U27" s="167">
        <v>14.760000000000007</v>
      </c>
      <c r="V27" s="167">
        <v>0</v>
      </c>
      <c r="W27" s="167">
        <v>10</v>
      </c>
      <c r="X27" s="167">
        <v>8.4</v>
      </c>
      <c r="Y27" s="167">
        <v>0</v>
      </c>
      <c r="Z27" s="167">
        <v>41.6</v>
      </c>
      <c r="AA27" s="167">
        <v>34.83</v>
      </c>
      <c r="AB27" s="167">
        <v>0</v>
      </c>
      <c r="AC27" s="167">
        <v>7</v>
      </c>
      <c r="AD27" s="167">
        <v>6</v>
      </c>
      <c r="AE27" s="167">
        <v>0</v>
      </c>
      <c r="AF27" s="167">
        <v>0</v>
      </c>
      <c r="AG27" s="167">
        <v>37.520000000000003</v>
      </c>
      <c r="AH27" s="167">
        <v>58.08</v>
      </c>
      <c r="AI27" s="167">
        <v>0</v>
      </c>
      <c r="AJ27" s="167">
        <v>0</v>
      </c>
      <c r="AK27" s="167">
        <v>0</v>
      </c>
      <c r="AL27" s="167">
        <v>0</v>
      </c>
      <c r="AM27" s="167">
        <v>0</v>
      </c>
      <c r="AN27" s="167">
        <v>0</v>
      </c>
      <c r="AO27" s="167">
        <v>0</v>
      </c>
      <c r="AP27" s="167">
        <v>0</v>
      </c>
      <c r="AQ27" s="167">
        <v>0</v>
      </c>
      <c r="AR27" s="167">
        <v>0</v>
      </c>
      <c r="AS27" s="167">
        <v>0</v>
      </c>
      <c r="AT27" s="167">
        <v>0</v>
      </c>
      <c r="AU27" s="168">
        <v>0</v>
      </c>
      <c r="AV27" s="109"/>
      <c r="AW27" s="109"/>
    </row>
    <row r="28" spans="1:49" ht="14.25" x14ac:dyDescent="0.25">
      <c r="A28" s="129" t="s">
        <v>19</v>
      </c>
      <c r="B28" s="165">
        <v>137.5</v>
      </c>
      <c r="C28" s="165">
        <v>136</v>
      </c>
      <c r="D28" s="165">
        <v>0</v>
      </c>
      <c r="E28" s="166">
        <v>21.4</v>
      </c>
      <c r="F28" s="167">
        <v>59.4</v>
      </c>
      <c r="G28" s="167">
        <v>0</v>
      </c>
      <c r="H28" s="167">
        <v>0</v>
      </c>
      <c r="I28" s="167">
        <v>5.0999999999999996</v>
      </c>
      <c r="J28" s="167">
        <v>0</v>
      </c>
      <c r="K28" s="167">
        <v>0</v>
      </c>
      <c r="L28" s="167">
        <v>0</v>
      </c>
      <c r="M28" s="167">
        <v>0</v>
      </c>
      <c r="N28" s="167">
        <v>9.1</v>
      </c>
      <c r="O28" s="167">
        <v>35.6</v>
      </c>
      <c r="P28" s="167">
        <v>0</v>
      </c>
      <c r="Q28" s="167">
        <v>15.6</v>
      </c>
      <c r="R28" s="167">
        <v>4.9000000000000004</v>
      </c>
      <c r="S28" s="167">
        <v>0</v>
      </c>
      <c r="T28" s="167">
        <v>59</v>
      </c>
      <c r="U28" s="167">
        <v>3.9</v>
      </c>
      <c r="V28" s="167">
        <v>0</v>
      </c>
      <c r="W28" s="167">
        <v>3</v>
      </c>
      <c r="X28" s="167">
        <v>2.6</v>
      </c>
      <c r="Y28" s="167">
        <v>0</v>
      </c>
      <c r="Z28" s="167">
        <v>18.399999999999999</v>
      </c>
      <c r="AA28" s="167">
        <v>22.5</v>
      </c>
      <c r="AB28" s="167">
        <v>0</v>
      </c>
      <c r="AC28" s="167">
        <v>11</v>
      </c>
      <c r="AD28" s="167">
        <v>2</v>
      </c>
      <c r="AE28" s="167">
        <v>0</v>
      </c>
      <c r="AF28" s="167">
        <v>0</v>
      </c>
      <c r="AG28" s="167">
        <v>0</v>
      </c>
      <c r="AH28" s="167">
        <v>0</v>
      </c>
      <c r="AI28" s="167">
        <v>0</v>
      </c>
      <c r="AJ28" s="167">
        <v>0</v>
      </c>
      <c r="AK28" s="167">
        <v>0</v>
      </c>
      <c r="AL28" s="167">
        <v>0</v>
      </c>
      <c r="AM28" s="167">
        <v>0</v>
      </c>
      <c r="AN28" s="167">
        <v>0</v>
      </c>
      <c r="AO28" s="167">
        <v>0</v>
      </c>
      <c r="AP28" s="167">
        <v>0</v>
      </c>
      <c r="AQ28" s="167">
        <v>0</v>
      </c>
      <c r="AR28" s="167">
        <v>0</v>
      </c>
      <c r="AS28" s="167">
        <v>0</v>
      </c>
      <c r="AT28" s="167">
        <v>0</v>
      </c>
      <c r="AU28" s="168">
        <v>0</v>
      </c>
      <c r="AV28" s="109"/>
      <c r="AW28" s="109"/>
    </row>
    <row r="29" spans="1:49" ht="14.25" x14ac:dyDescent="0.25">
      <c r="A29" s="129" t="s">
        <v>20</v>
      </c>
      <c r="B29" s="165">
        <v>269.04999999999995</v>
      </c>
      <c r="C29" s="165">
        <v>357.35</v>
      </c>
      <c r="D29" s="165">
        <v>0</v>
      </c>
      <c r="E29" s="166">
        <v>58</v>
      </c>
      <c r="F29" s="167">
        <v>109.49</v>
      </c>
      <c r="G29" s="167">
        <v>0</v>
      </c>
      <c r="H29" s="167">
        <v>10.97</v>
      </c>
      <c r="I29" s="167">
        <v>66.56</v>
      </c>
      <c r="J29" s="167">
        <v>0</v>
      </c>
      <c r="K29" s="167">
        <v>10.99</v>
      </c>
      <c r="L29" s="167">
        <v>57.74</v>
      </c>
      <c r="M29" s="167">
        <v>0</v>
      </c>
      <c r="N29" s="167">
        <v>61.92</v>
      </c>
      <c r="O29" s="167">
        <v>67.489999999999995</v>
      </c>
      <c r="P29" s="167">
        <v>0</v>
      </c>
      <c r="Q29" s="167">
        <v>2</v>
      </c>
      <c r="R29" s="167">
        <v>5</v>
      </c>
      <c r="S29" s="167">
        <v>0</v>
      </c>
      <c r="T29" s="167">
        <v>92.33</v>
      </c>
      <c r="U29" s="167">
        <v>26.740000000000002</v>
      </c>
      <c r="V29" s="167">
        <v>0</v>
      </c>
      <c r="W29" s="167">
        <v>12.84</v>
      </c>
      <c r="X29" s="167">
        <v>5.4</v>
      </c>
      <c r="Y29" s="167">
        <v>0</v>
      </c>
      <c r="Z29" s="167">
        <v>20</v>
      </c>
      <c r="AA29" s="167">
        <v>18.93</v>
      </c>
      <c r="AB29" s="167">
        <v>0</v>
      </c>
      <c r="AC29" s="167">
        <v>0</v>
      </c>
      <c r="AD29" s="167">
        <v>0</v>
      </c>
      <c r="AE29" s="167">
        <v>0</v>
      </c>
      <c r="AF29" s="167">
        <v>0</v>
      </c>
      <c r="AG29" s="167">
        <v>0</v>
      </c>
      <c r="AH29" s="167">
        <v>0</v>
      </c>
      <c r="AI29" s="167">
        <v>0</v>
      </c>
      <c r="AJ29" s="167">
        <v>0</v>
      </c>
      <c r="AK29" s="167">
        <v>0</v>
      </c>
      <c r="AL29" s="167">
        <v>0</v>
      </c>
      <c r="AM29" s="167">
        <v>0</v>
      </c>
      <c r="AN29" s="167">
        <v>0</v>
      </c>
      <c r="AO29" s="167">
        <v>0</v>
      </c>
      <c r="AP29" s="167">
        <v>0</v>
      </c>
      <c r="AQ29" s="167">
        <v>0</v>
      </c>
      <c r="AR29" s="167">
        <v>0</v>
      </c>
      <c r="AS29" s="167">
        <v>0</v>
      </c>
      <c r="AT29" s="167">
        <v>0</v>
      </c>
      <c r="AU29" s="168">
        <v>0</v>
      </c>
      <c r="AV29" s="109"/>
      <c r="AW29" s="109"/>
    </row>
    <row r="30" spans="1:49" ht="14.25" x14ac:dyDescent="0.25">
      <c r="A30" s="129" t="s">
        <v>21</v>
      </c>
      <c r="B30" s="165">
        <v>61.1</v>
      </c>
      <c r="C30" s="165">
        <v>97.7</v>
      </c>
      <c r="D30" s="165">
        <v>0</v>
      </c>
      <c r="E30" s="166">
        <v>5</v>
      </c>
      <c r="F30" s="167">
        <v>18</v>
      </c>
      <c r="G30" s="167">
        <v>0</v>
      </c>
      <c r="H30" s="167">
        <v>2</v>
      </c>
      <c r="I30" s="167">
        <v>36.700000000000003</v>
      </c>
      <c r="J30" s="167">
        <v>0</v>
      </c>
      <c r="K30" s="167">
        <v>1.5</v>
      </c>
      <c r="L30" s="167">
        <v>23</v>
      </c>
      <c r="M30" s="167">
        <v>0</v>
      </c>
      <c r="N30" s="167">
        <v>13</v>
      </c>
      <c r="O30" s="167">
        <v>8.8000000000000007</v>
      </c>
      <c r="P30" s="167">
        <v>0</v>
      </c>
      <c r="Q30" s="167">
        <v>0</v>
      </c>
      <c r="R30" s="167">
        <v>1</v>
      </c>
      <c r="S30" s="167">
        <v>0</v>
      </c>
      <c r="T30" s="167">
        <v>2.2000000000000002</v>
      </c>
      <c r="U30" s="167">
        <v>0.9</v>
      </c>
      <c r="V30" s="167">
        <v>0</v>
      </c>
      <c r="W30" s="167">
        <v>8</v>
      </c>
      <c r="X30" s="167">
        <v>1</v>
      </c>
      <c r="Y30" s="167">
        <v>0</v>
      </c>
      <c r="Z30" s="167">
        <v>3</v>
      </c>
      <c r="AA30" s="167">
        <v>5.3</v>
      </c>
      <c r="AB30" s="167">
        <v>0</v>
      </c>
      <c r="AC30" s="167">
        <v>23</v>
      </c>
      <c r="AD30" s="167">
        <v>0</v>
      </c>
      <c r="AE30" s="167">
        <v>0</v>
      </c>
      <c r="AF30" s="167" t="s">
        <v>185</v>
      </c>
      <c r="AG30" s="167">
        <v>0.4</v>
      </c>
      <c r="AH30" s="167">
        <v>3</v>
      </c>
      <c r="AI30" s="167">
        <v>0</v>
      </c>
      <c r="AJ30" s="167" t="s">
        <v>186</v>
      </c>
      <c r="AK30" s="167">
        <v>3</v>
      </c>
      <c r="AL30" s="167">
        <v>0</v>
      </c>
      <c r="AM30" s="167">
        <v>0</v>
      </c>
      <c r="AN30" s="167">
        <v>0</v>
      </c>
      <c r="AO30" s="167">
        <v>0</v>
      </c>
      <c r="AP30" s="167">
        <v>0</v>
      </c>
      <c r="AQ30" s="167">
        <v>0</v>
      </c>
      <c r="AR30" s="167">
        <v>0</v>
      </c>
      <c r="AS30" s="167">
        <v>0</v>
      </c>
      <c r="AT30" s="167">
        <v>0</v>
      </c>
      <c r="AU30" s="168">
        <v>0</v>
      </c>
      <c r="AV30" s="109"/>
      <c r="AW30" s="109"/>
    </row>
    <row r="31" spans="1:49" x14ac:dyDescent="0.25">
      <c r="A31" s="129" t="s">
        <v>22</v>
      </c>
      <c r="B31" s="165">
        <v>264.77199999999999</v>
      </c>
      <c r="C31" s="165">
        <v>438.44200000000006</v>
      </c>
      <c r="D31" s="165">
        <v>0</v>
      </c>
      <c r="E31" s="166">
        <v>34.6</v>
      </c>
      <c r="F31" s="167">
        <v>44.039000000000001</v>
      </c>
      <c r="G31" s="167">
        <v>0</v>
      </c>
      <c r="H31" s="167">
        <v>4</v>
      </c>
      <c r="I31" s="167">
        <v>69.021999999999991</v>
      </c>
      <c r="J31" s="167">
        <v>0</v>
      </c>
      <c r="K31" s="167">
        <v>29.036000000000001</v>
      </c>
      <c r="L31" s="167">
        <v>166.02199999999999</v>
      </c>
      <c r="M31" s="167">
        <v>0</v>
      </c>
      <c r="N31" s="167">
        <v>31.658000000000001</v>
      </c>
      <c r="O31" s="167">
        <v>71.701999999999998</v>
      </c>
      <c r="P31" s="167">
        <v>0</v>
      </c>
      <c r="Q31" s="167">
        <v>2</v>
      </c>
      <c r="R31" s="167">
        <v>2.5209999999999999</v>
      </c>
      <c r="S31" s="167">
        <v>0</v>
      </c>
      <c r="T31" s="167">
        <v>27.585999999999999</v>
      </c>
      <c r="U31" s="167">
        <v>12.708</v>
      </c>
      <c r="V31" s="167">
        <v>0</v>
      </c>
      <c r="W31" s="167">
        <v>61.445</v>
      </c>
      <c r="X31" s="167">
        <v>20.026</v>
      </c>
      <c r="Y31" s="167">
        <v>0</v>
      </c>
      <c r="Z31" s="167">
        <v>44</v>
      </c>
      <c r="AA31" s="167">
        <v>36.890999999999998</v>
      </c>
      <c r="AB31" s="167">
        <v>0</v>
      </c>
      <c r="AC31" s="167">
        <v>6</v>
      </c>
      <c r="AD31" s="167">
        <v>1</v>
      </c>
      <c r="AE31" s="167">
        <v>0</v>
      </c>
      <c r="AF31" s="167" t="s">
        <v>174</v>
      </c>
      <c r="AG31" s="167">
        <v>10</v>
      </c>
      <c r="AH31" s="167">
        <v>7</v>
      </c>
      <c r="AI31" s="167">
        <v>0</v>
      </c>
      <c r="AJ31" s="167">
        <v>0</v>
      </c>
      <c r="AK31" s="167">
        <v>9.3949999999999996</v>
      </c>
      <c r="AL31" s="167">
        <v>7.5110000000000001</v>
      </c>
      <c r="AM31" s="167">
        <v>0</v>
      </c>
      <c r="AN31" s="167">
        <v>0</v>
      </c>
      <c r="AO31" s="167">
        <v>5.0519999999999996</v>
      </c>
      <c r="AP31" s="167">
        <v>0</v>
      </c>
      <c r="AQ31" s="167">
        <v>0</v>
      </c>
      <c r="AR31" s="167">
        <v>0</v>
      </c>
      <c r="AS31" s="167">
        <v>0</v>
      </c>
      <c r="AT31" s="167">
        <v>0</v>
      </c>
      <c r="AU31" s="168">
        <v>0</v>
      </c>
    </row>
    <row r="32" spans="1:49" x14ac:dyDescent="0.25">
      <c r="A32" s="129" t="s">
        <v>23</v>
      </c>
      <c r="B32" s="165">
        <v>102.4</v>
      </c>
      <c r="C32" s="165">
        <v>132.05000000000001</v>
      </c>
      <c r="D32" s="165">
        <v>0</v>
      </c>
      <c r="E32" s="166">
        <v>11</v>
      </c>
      <c r="F32" s="167">
        <v>32.93</v>
      </c>
      <c r="G32" s="167">
        <v>0</v>
      </c>
      <c r="H32" s="167">
        <v>0.42</v>
      </c>
      <c r="I32" s="167">
        <v>41.620000000000005</v>
      </c>
      <c r="J32" s="167">
        <v>0</v>
      </c>
      <c r="K32" s="167">
        <v>3.24</v>
      </c>
      <c r="L32" s="167">
        <v>20.88</v>
      </c>
      <c r="M32" s="167">
        <v>0</v>
      </c>
      <c r="N32" s="167">
        <v>15.4</v>
      </c>
      <c r="O32" s="167">
        <v>15.33</v>
      </c>
      <c r="P32" s="167">
        <v>0</v>
      </c>
      <c r="Q32" s="167">
        <v>9.34</v>
      </c>
      <c r="R32" s="167">
        <v>0</v>
      </c>
      <c r="S32" s="167">
        <v>0</v>
      </c>
      <c r="T32" s="167">
        <v>9</v>
      </c>
      <c r="U32" s="167">
        <v>3.84</v>
      </c>
      <c r="V32" s="167">
        <v>0</v>
      </c>
      <c r="W32" s="167">
        <v>1</v>
      </c>
      <c r="X32" s="167">
        <v>0</v>
      </c>
      <c r="Y32" s="167">
        <v>0</v>
      </c>
      <c r="Z32" s="167">
        <v>18</v>
      </c>
      <c r="AA32" s="167">
        <v>17.45</v>
      </c>
      <c r="AB32" s="167">
        <v>0</v>
      </c>
      <c r="AC32" s="167">
        <v>35</v>
      </c>
      <c r="AD32" s="167">
        <v>0</v>
      </c>
      <c r="AE32" s="167">
        <v>0</v>
      </c>
      <c r="AF32" s="167">
        <v>0</v>
      </c>
      <c r="AG32" s="167">
        <v>0</v>
      </c>
      <c r="AH32" s="167">
        <v>0</v>
      </c>
      <c r="AI32" s="167">
        <v>0</v>
      </c>
      <c r="AJ32" s="167">
        <v>0</v>
      </c>
      <c r="AK32" s="167">
        <v>0</v>
      </c>
      <c r="AL32" s="167">
        <v>0</v>
      </c>
      <c r="AM32" s="167">
        <v>0</v>
      </c>
      <c r="AN32" s="167">
        <v>0</v>
      </c>
      <c r="AO32" s="167">
        <v>0</v>
      </c>
      <c r="AP32" s="167">
        <v>0</v>
      </c>
      <c r="AQ32" s="167">
        <v>0</v>
      </c>
      <c r="AR32" s="167">
        <v>0</v>
      </c>
      <c r="AS32" s="167">
        <v>0</v>
      </c>
      <c r="AT32" s="167">
        <v>0</v>
      </c>
      <c r="AU32" s="168">
        <v>0</v>
      </c>
    </row>
    <row r="33" spans="1:47" x14ac:dyDescent="0.25">
      <c r="A33" s="129" t="s">
        <v>24</v>
      </c>
      <c r="B33" s="165">
        <v>65.37</v>
      </c>
      <c r="C33" s="165">
        <v>107.33999999999999</v>
      </c>
      <c r="D33" s="165">
        <v>0</v>
      </c>
      <c r="E33" s="166">
        <v>12.48</v>
      </c>
      <c r="F33" s="167">
        <v>28.61</v>
      </c>
      <c r="G33" s="167">
        <v>0</v>
      </c>
      <c r="H33" s="167">
        <v>2.68</v>
      </c>
      <c r="I33" s="167">
        <v>40.03</v>
      </c>
      <c r="J33" s="167">
        <v>0</v>
      </c>
      <c r="K33" s="167">
        <v>2</v>
      </c>
      <c r="L33" s="167">
        <v>13.93</v>
      </c>
      <c r="M33" s="167">
        <v>0</v>
      </c>
      <c r="N33" s="167">
        <v>5</v>
      </c>
      <c r="O33" s="167">
        <v>9</v>
      </c>
      <c r="P33" s="167">
        <v>0</v>
      </c>
      <c r="Q33" s="167">
        <v>0.16</v>
      </c>
      <c r="R33" s="167">
        <v>1</v>
      </c>
      <c r="S33" s="167">
        <v>0</v>
      </c>
      <c r="T33" s="167">
        <v>8</v>
      </c>
      <c r="U33" s="167">
        <v>1</v>
      </c>
      <c r="V33" s="167">
        <v>0</v>
      </c>
      <c r="W33" s="167">
        <v>3</v>
      </c>
      <c r="X33" s="167">
        <v>0</v>
      </c>
      <c r="Y33" s="167">
        <v>0</v>
      </c>
      <c r="Z33" s="167">
        <v>9.0500000000000007</v>
      </c>
      <c r="AA33" s="167">
        <v>12.27</v>
      </c>
      <c r="AB33" s="167">
        <v>0</v>
      </c>
      <c r="AC33" s="167">
        <v>23</v>
      </c>
      <c r="AD33" s="167">
        <v>1.5</v>
      </c>
      <c r="AE33" s="167">
        <v>0</v>
      </c>
      <c r="AF33" s="167">
        <v>0</v>
      </c>
      <c r="AG33" s="167">
        <v>0</v>
      </c>
      <c r="AH33" s="167">
        <v>0</v>
      </c>
      <c r="AI33" s="167">
        <v>0</v>
      </c>
      <c r="AJ33" s="167">
        <v>0</v>
      </c>
      <c r="AK33" s="167">
        <v>0</v>
      </c>
      <c r="AL33" s="167">
        <v>0</v>
      </c>
      <c r="AM33" s="167">
        <v>0</v>
      </c>
      <c r="AN33" s="167">
        <v>0</v>
      </c>
      <c r="AO33" s="167">
        <v>0</v>
      </c>
      <c r="AP33" s="167">
        <v>0</v>
      </c>
      <c r="AQ33" s="167">
        <v>0</v>
      </c>
      <c r="AR33" s="167">
        <v>0</v>
      </c>
      <c r="AS33" s="167">
        <v>0</v>
      </c>
      <c r="AT33" s="167">
        <v>0</v>
      </c>
      <c r="AU33" s="168">
        <v>0</v>
      </c>
    </row>
    <row r="34" spans="1:47" x14ac:dyDescent="0.25">
      <c r="A34" s="129" t="s">
        <v>25</v>
      </c>
      <c r="B34" s="165">
        <v>337.33</v>
      </c>
      <c r="C34" s="165">
        <v>359.54</v>
      </c>
      <c r="D34" s="165">
        <v>0</v>
      </c>
      <c r="E34" s="166">
        <v>2</v>
      </c>
      <c r="F34" s="167">
        <v>0</v>
      </c>
      <c r="G34" s="167">
        <v>0</v>
      </c>
      <c r="H34" s="167">
        <v>1.7</v>
      </c>
      <c r="I34" s="167">
        <v>63.18</v>
      </c>
      <c r="J34" s="167">
        <v>0</v>
      </c>
      <c r="K34" s="167">
        <v>9.9</v>
      </c>
      <c r="L34" s="167">
        <v>53.06</v>
      </c>
      <c r="M34" s="167">
        <v>0</v>
      </c>
      <c r="N34" s="167">
        <v>59.69</v>
      </c>
      <c r="O34" s="167">
        <v>35.619999999999997</v>
      </c>
      <c r="P34" s="167">
        <v>0</v>
      </c>
      <c r="Q34" s="167">
        <v>49.54</v>
      </c>
      <c r="R34" s="167">
        <v>9.56</v>
      </c>
      <c r="S34" s="167">
        <v>0</v>
      </c>
      <c r="T34" s="167">
        <v>20.54</v>
      </c>
      <c r="U34" s="167">
        <v>11.77</v>
      </c>
      <c r="V34" s="167">
        <v>0</v>
      </c>
      <c r="W34" s="167">
        <v>11.8</v>
      </c>
      <c r="X34" s="167">
        <v>6.71</v>
      </c>
      <c r="Y34" s="167">
        <v>0</v>
      </c>
      <c r="Z34" s="167">
        <v>14.48</v>
      </c>
      <c r="AA34" s="167">
        <v>15.95</v>
      </c>
      <c r="AB34" s="167">
        <v>0</v>
      </c>
      <c r="AC34" s="167">
        <v>70</v>
      </c>
      <c r="AD34" s="167">
        <v>1</v>
      </c>
      <c r="AE34" s="167">
        <v>0</v>
      </c>
      <c r="AF34" s="167">
        <v>0</v>
      </c>
      <c r="AG34" s="167">
        <v>97.68</v>
      </c>
      <c r="AH34" s="167">
        <v>162.69</v>
      </c>
      <c r="AI34" s="167">
        <v>0</v>
      </c>
      <c r="AJ34" s="167">
        <v>0</v>
      </c>
      <c r="AK34" s="167">
        <v>0</v>
      </c>
      <c r="AL34" s="167">
        <v>0</v>
      </c>
      <c r="AM34" s="167">
        <v>0</v>
      </c>
      <c r="AN34" s="167">
        <v>0</v>
      </c>
      <c r="AO34" s="167">
        <v>0</v>
      </c>
      <c r="AP34" s="167">
        <v>0</v>
      </c>
      <c r="AQ34" s="167">
        <v>0</v>
      </c>
      <c r="AR34" s="167">
        <v>0</v>
      </c>
      <c r="AS34" s="167">
        <v>0</v>
      </c>
      <c r="AT34" s="167">
        <v>0</v>
      </c>
      <c r="AU34" s="168">
        <v>0</v>
      </c>
    </row>
    <row r="35" spans="1:47" x14ac:dyDescent="0.25">
      <c r="A35" s="129" t="s">
        <v>26</v>
      </c>
      <c r="B35" s="165">
        <v>307.3</v>
      </c>
      <c r="C35" s="165">
        <v>458.2</v>
      </c>
      <c r="D35" s="165">
        <v>0</v>
      </c>
      <c r="E35" s="166">
        <v>72.8</v>
      </c>
      <c r="F35" s="167">
        <v>103.9</v>
      </c>
      <c r="G35" s="167">
        <v>0</v>
      </c>
      <c r="H35" s="167">
        <v>16.600000000000001</v>
      </c>
      <c r="I35" s="167">
        <v>90.6</v>
      </c>
      <c r="J35" s="167">
        <v>0</v>
      </c>
      <c r="K35" s="167">
        <v>21.9</v>
      </c>
      <c r="L35" s="167">
        <v>109</v>
      </c>
      <c r="M35" s="167">
        <v>0</v>
      </c>
      <c r="N35" s="167">
        <v>70.599999999999994</v>
      </c>
      <c r="O35" s="167">
        <v>84.7</v>
      </c>
      <c r="P35" s="167">
        <v>0</v>
      </c>
      <c r="Q35" s="167">
        <v>4</v>
      </c>
      <c r="R35" s="167">
        <v>2.6</v>
      </c>
      <c r="S35" s="167">
        <v>0</v>
      </c>
      <c r="T35" s="167">
        <v>39</v>
      </c>
      <c r="U35" s="167">
        <v>8.9</v>
      </c>
      <c r="V35" s="167">
        <v>0</v>
      </c>
      <c r="W35" s="167">
        <v>16.8</v>
      </c>
      <c r="X35" s="167">
        <v>6</v>
      </c>
      <c r="Y35" s="167">
        <v>0</v>
      </c>
      <c r="Z35" s="167">
        <v>39.6</v>
      </c>
      <c r="AA35" s="167">
        <v>48.5</v>
      </c>
      <c r="AB35" s="167">
        <v>0</v>
      </c>
      <c r="AC35" s="167">
        <v>26</v>
      </c>
      <c r="AD35" s="167">
        <v>4</v>
      </c>
      <c r="AE35" s="167">
        <v>0</v>
      </c>
      <c r="AF35" s="167">
        <v>0</v>
      </c>
      <c r="AG35" s="167">
        <v>0</v>
      </c>
      <c r="AH35" s="167">
        <v>0</v>
      </c>
      <c r="AI35" s="167">
        <v>0</v>
      </c>
      <c r="AJ35" s="167">
        <v>0</v>
      </c>
      <c r="AK35" s="167">
        <v>0</v>
      </c>
      <c r="AL35" s="167">
        <v>0</v>
      </c>
      <c r="AM35" s="167">
        <v>0</v>
      </c>
      <c r="AN35" s="167">
        <v>0</v>
      </c>
      <c r="AO35" s="167">
        <v>0</v>
      </c>
      <c r="AP35" s="167">
        <v>0</v>
      </c>
      <c r="AQ35" s="167">
        <v>0</v>
      </c>
      <c r="AR35" s="167">
        <v>0</v>
      </c>
      <c r="AS35" s="167">
        <v>0</v>
      </c>
      <c r="AT35" s="167">
        <v>0</v>
      </c>
      <c r="AU35" s="168">
        <v>0</v>
      </c>
    </row>
    <row r="36" spans="1:47" x14ac:dyDescent="0.25">
      <c r="A36" s="129" t="s">
        <v>27</v>
      </c>
      <c r="B36" s="165">
        <v>651.96</v>
      </c>
      <c r="C36" s="165">
        <v>837.74</v>
      </c>
      <c r="D36" s="165">
        <v>0.6</v>
      </c>
      <c r="E36" s="166">
        <v>1.1200000000000001</v>
      </c>
      <c r="F36" s="167">
        <v>4.03</v>
      </c>
      <c r="G36" s="167">
        <v>0</v>
      </c>
      <c r="H36" s="167">
        <v>16.87</v>
      </c>
      <c r="I36" s="167">
        <v>260.01</v>
      </c>
      <c r="J36" s="167">
        <v>0</v>
      </c>
      <c r="K36" s="167">
        <v>14.559999999999999</v>
      </c>
      <c r="L36" s="167">
        <v>132.64000000000001</v>
      </c>
      <c r="M36" s="167">
        <v>0</v>
      </c>
      <c r="N36" s="167">
        <v>117.38</v>
      </c>
      <c r="O36" s="167">
        <v>34.020000000000003</v>
      </c>
      <c r="P36" s="167">
        <v>0.6</v>
      </c>
      <c r="Q36" s="167">
        <v>2.1399999999999997</v>
      </c>
      <c r="R36" s="167">
        <v>8.89</v>
      </c>
      <c r="S36" s="167">
        <v>0</v>
      </c>
      <c r="T36" s="167">
        <v>63.95</v>
      </c>
      <c r="U36" s="167">
        <v>12.98</v>
      </c>
      <c r="V36" s="167">
        <v>0</v>
      </c>
      <c r="W36" s="167">
        <v>41.53</v>
      </c>
      <c r="X36" s="167">
        <v>8.19</v>
      </c>
      <c r="Y36" s="167">
        <v>0</v>
      </c>
      <c r="Z36" s="167">
        <v>38.32</v>
      </c>
      <c r="AA36" s="167">
        <v>38.43</v>
      </c>
      <c r="AB36" s="167">
        <v>0</v>
      </c>
      <c r="AC36" s="167">
        <v>97.13</v>
      </c>
      <c r="AD36" s="167">
        <v>7.5600000000000005</v>
      </c>
      <c r="AE36" s="167">
        <v>0</v>
      </c>
      <c r="AF36" s="167" t="s">
        <v>174</v>
      </c>
      <c r="AG36" s="167">
        <v>258.96000000000004</v>
      </c>
      <c r="AH36" s="167">
        <v>330.99</v>
      </c>
      <c r="AI36" s="167">
        <v>0</v>
      </c>
      <c r="AJ36" s="167">
        <v>0</v>
      </c>
      <c r="AK36" s="167">
        <v>0</v>
      </c>
      <c r="AL36" s="167">
        <v>0</v>
      </c>
      <c r="AM36" s="167">
        <v>0</v>
      </c>
      <c r="AN36" s="167">
        <v>0</v>
      </c>
      <c r="AO36" s="167">
        <v>0</v>
      </c>
      <c r="AP36" s="167">
        <v>0</v>
      </c>
      <c r="AQ36" s="167">
        <v>0</v>
      </c>
      <c r="AR36" s="167">
        <v>0</v>
      </c>
      <c r="AS36" s="167">
        <v>0</v>
      </c>
      <c r="AT36" s="167">
        <v>0</v>
      </c>
      <c r="AU36" s="168">
        <v>0</v>
      </c>
    </row>
    <row r="37" spans="1:47" x14ac:dyDescent="0.25">
      <c r="A37" s="129" t="s">
        <v>28</v>
      </c>
      <c r="B37" s="165">
        <v>224.25</v>
      </c>
      <c r="C37" s="165">
        <v>296.06</v>
      </c>
      <c r="D37" s="165">
        <v>0</v>
      </c>
      <c r="E37" s="166">
        <v>0</v>
      </c>
      <c r="F37" s="167">
        <v>0</v>
      </c>
      <c r="G37" s="167">
        <v>0</v>
      </c>
      <c r="H37" s="167">
        <v>0</v>
      </c>
      <c r="I37" s="167">
        <v>0</v>
      </c>
      <c r="J37" s="167">
        <v>0</v>
      </c>
      <c r="K37" s="167">
        <v>0</v>
      </c>
      <c r="L37" s="167">
        <v>0</v>
      </c>
      <c r="M37" s="167">
        <v>0</v>
      </c>
      <c r="N37" s="167">
        <v>0</v>
      </c>
      <c r="O37" s="167">
        <v>0</v>
      </c>
      <c r="P37" s="167">
        <v>0</v>
      </c>
      <c r="Q37" s="167">
        <v>0</v>
      </c>
      <c r="R37" s="167">
        <v>0</v>
      </c>
      <c r="S37" s="167">
        <v>0</v>
      </c>
      <c r="T37" s="167">
        <v>0</v>
      </c>
      <c r="U37" s="167">
        <v>0</v>
      </c>
      <c r="V37" s="167">
        <v>0</v>
      </c>
      <c r="W37" s="167">
        <v>0</v>
      </c>
      <c r="X37" s="167">
        <v>0</v>
      </c>
      <c r="Y37" s="167">
        <v>0</v>
      </c>
      <c r="Z37" s="167">
        <v>0</v>
      </c>
      <c r="AA37" s="167">
        <v>0</v>
      </c>
      <c r="AB37" s="167">
        <v>0</v>
      </c>
      <c r="AC37" s="167">
        <v>0</v>
      </c>
      <c r="AD37" s="167">
        <v>0</v>
      </c>
      <c r="AE37" s="167">
        <v>0</v>
      </c>
      <c r="AF37" s="167" t="s">
        <v>187</v>
      </c>
      <c r="AG37" s="167">
        <v>32.840000000000003</v>
      </c>
      <c r="AH37" s="167">
        <v>74.08</v>
      </c>
      <c r="AI37" s="167">
        <v>0</v>
      </c>
      <c r="AJ37" s="167" t="s">
        <v>188</v>
      </c>
      <c r="AK37" s="167">
        <v>22.69</v>
      </c>
      <c r="AL37" s="167">
        <v>156.43</v>
      </c>
      <c r="AM37" s="167">
        <v>0</v>
      </c>
      <c r="AN37" s="167" t="s">
        <v>189</v>
      </c>
      <c r="AO37" s="167">
        <v>144</v>
      </c>
      <c r="AP37" s="167">
        <v>25.05</v>
      </c>
      <c r="AQ37" s="167">
        <v>0</v>
      </c>
      <c r="AR37" s="167" t="s">
        <v>190</v>
      </c>
      <c r="AS37" s="167">
        <v>24.72</v>
      </c>
      <c r="AT37" s="167">
        <v>40.5</v>
      </c>
      <c r="AU37" s="168">
        <v>0</v>
      </c>
    </row>
    <row r="38" spans="1:47" x14ac:dyDescent="0.25">
      <c r="A38" s="129" t="s">
        <v>29</v>
      </c>
      <c r="B38" s="165">
        <v>61.8</v>
      </c>
      <c r="C38" s="165">
        <v>46.100000000000009</v>
      </c>
      <c r="D38" s="165">
        <v>0</v>
      </c>
      <c r="E38" s="166">
        <v>9.3000000000000007</v>
      </c>
      <c r="F38" s="167">
        <v>22.6</v>
      </c>
      <c r="G38" s="167">
        <v>0</v>
      </c>
      <c r="H38" s="167">
        <v>0.6</v>
      </c>
      <c r="I38" s="167">
        <v>0</v>
      </c>
      <c r="J38" s="167">
        <v>0</v>
      </c>
      <c r="K38" s="167">
        <v>3.4</v>
      </c>
      <c r="L38" s="167">
        <v>9.1</v>
      </c>
      <c r="M38" s="167">
        <v>0</v>
      </c>
      <c r="N38" s="167">
        <v>8.5</v>
      </c>
      <c r="O38" s="167">
        <v>9</v>
      </c>
      <c r="P38" s="167">
        <v>0</v>
      </c>
      <c r="Q38" s="167">
        <v>1</v>
      </c>
      <c r="R38" s="167">
        <v>1</v>
      </c>
      <c r="S38" s="167">
        <v>0</v>
      </c>
      <c r="T38" s="167">
        <v>0.2</v>
      </c>
      <c r="U38" s="167">
        <v>1.7</v>
      </c>
      <c r="V38" s="167">
        <v>0</v>
      </c>
      <c r="W38" s="167">
        <v>2.6</v>
      </c>
      <c r="X38" s="167">
        <v>0</v>
      </c>
      <c r="Y38" s="167">
        <v>0</v>
      </c>
      <c r="Z38" s="167">
        <v>5</v>
      </c>
      <c r="AA38" s="167">
        <v>1.7</v>
      </c>
      <c r="AB38" s="167">
        <v>0</v>
      </c>
      <c r="AC38" s="167">
        <v>31.2</v>
      </c>
      <c r="AD38" s="167">
        <v>1</v>
      </c>
      <c r="AE38" s="167">
        <v>0</v>
      </c>
      <c r="AF38" s="167">
        <v>0</v>
      </c>
      <c r="AG38" s="167">
        <v>0</v>
      </c>
      <c r="AH38" s="167">
        <v>0</v>
      </c>
      <c r="AI38" s="167">
        <v>0</v>
      </c>
      <c r="AJ38" s="167">
        <v>0</v>
      </c>
      <c r="AK38" s="167">
        <v>0</v>
      </c>
      <c r="AL38" s="167">
        <v>0</v>
      </c>
      <c r="AM38" s="167">
        <v>0</v>
      </c>
      <c r="AN38" s="167">
        <v>0</v>
      </c>
      <c r="AO38" s="167">
        <v>0</v>
      </c>
      <c r="AP38" s="167">
        <v>0</v>
      </c>
      <c r="AQ38" s="167">
        <v>0</v>
      </c>
      <c r="AR38" s="167">
        <v>0</v>
      </c>
      <c r="AS38" s="167">
        <v>0</v>
      </c>
      <c r="AT38" s="167">
        <v>0</v>
      </c>
      <c r="AU38" s="168">
        <v>0</v>
      </c>
    </row>
    <row r="39" spans="1:47" x14ac:dyDescent="0.25">
      <c r="A39" s="129" t="s">
        <v>30</v>
      </c>
      <c r="B39" s="165">
        <v>53.846000000000004</v>
      </c>
      <c r="C39" s="165">
        <v>34.67</v>
      </c>
      <c r="D39" s="165">
        <v>0</v>
      </c>
      <c r="E39" s="166">
        <v>3</v>
      </c>
      <c r="F39" s="167">
        <v>9.41</v>
      </c>
      <c r="G39" s="167">
        <v>0</v>
      </c>
      <c r="H39" s="167">
        <v>1</v>
      </c>
      <c r="I39" s="167">
        <v>2.44</v>
      </c>
      <c r="J39" s="167">
        <v>0</v>
      </c>
      <c r="K39" s="167">
        <v>0</v>
      </c>
      <c r="L39" s="167">
        <v>10.530000000000001</v>
      </c>
      <c r="M39" s="167">
        <v>0</v>
      </c>
      <c r="N39" s="167">
        <v>0</v>
      </c>
      <c r="O39" s="167">
        <v>0</v>
      </c>
      <c r="P39" s="167">
        <v>0</v>
      </c>
      <c r="Q39" s="167">
        <v>0.84599999999999997</v>
      </c>
      <c r="R39" s="167">
        <v>0.39</v>
      </c>
      <c r="S39" s="167">
        <v>0</v>
      </c>
      <c r="T39" s="167">
        <v>0</v>
      </c>
      <c r="U39" s="167">
        <v>0.62</v>
      </c>
      <c r="V39" s="167">
        <v>0</v>
      </c>
      <c r="W39" s="167">
        <v>0</v>
      </c>
      <c r="X39" s="167">
        <v>1</v>
      </c>
      <c r="Y39" s="167">
        <v>0</v>
      </c>
      <c r="Z39" s="167">
        <v>2</v>
      </c>
      <c r="AA39" s="167">
        <v>4.91</v>
      </c>
      <c r="AB39" s="167">
        <v>0</v>
      </c>
      <c r="AC39" s="167">
        <v>47</v>
      </c>
      <c r="AD39" s="167">
        <v>5.37</v>
      </c>
      <c r="AE39" s="167">
        <v>0</v>
      </c>
      <c r="AF39" s="167">
        <v>0</v>
      </c>
      <c r="AG39" s="167">
        <v>0</v>
      </c>
      <c r="AH39" s="167">
        <v>0</v>
      </c>
      <c r="AI39" s="167">
        <v>0</v>
      </c>
      <c r="AJ39" s="167">
        <v>0</v>
      </c>
      <c r="AK39" s="167">
        <v>0</v>
      </c>
      <c r="AL39" s="167">
        <v>0</v>
      </c>
      <c r="AM39" s="167">
        <v>0</v>
      </c>
      <c r="AN39" s="167">
        <v>0</v>
      </c>
      <c r="AO39" s="167">
        <v>0</v>
      </c>
      <c r="AP39" s="167">
        <v>0</v>
      </c>
      <c r="AQ39" s="167">
        <v>0</v>
      </c>
      <c r="AR39" s="167">
        <v>0</v>
      </c>
      <c r="AS39" s="167">
        <v>0</v>
      </c>
      <c r="AT39" s="167">
        <v>0</v>
      </c>
      <c r="AU39" s="168">
        <v>0</v>
      </c>
    </row>
    <row r="40" spans="1:47" x14ac:dyDescent="0.25">
      <c r="A40" s="129" t="s">
        <v>31</v>
      </c>
      <c r="B40" s="165">
        <v>241.76999999999998</v>
      </c>
      <c r="C40" s="165">
        <v>326.29000000000002</v>
      </c>
      <c r="D40" s="165">
        <v>0</v>
      </c>
      <c r="E40" s="166">
        <v>7.64</v>
      </c>
      <c r="F40" s="167">
        <v>34.730000000000004</v>
      </c>
      <c r="G40" s="167">
        <v>0</v>
      </c>
      <c r="H40" s="167">
        <v>19.91</v>
      </c>
      <c r="I40" s="167">
        <v>101.78</v>
      </c>
      <c r="J40" s="167">
        <v>0</v>
      </c>
      <c r="K40" s="167">
        <v>8.1999999999999993</v>
      </c>
      <c r="L40" s="167">
        <v>66.400000000000006</v>
      </c>
      <c r="M40" s="167">
        <v>0</v>
      </c>
      <c r="N40" s="167">
        <v>63.32</v>
      </c>
      <c r="O40" s="167">
        <v>32.15</v>
      </c>
      <c r="P40" s="167">
        <v>0</v>
      </c>
      <c r="Q40" s="167">
        <v>3</v>
      </c>
      <c r="R40" s="167">
        <v>2.83</v>
      </c>
      <c r="S40" s="167">
        <v>0</v>
      </c>
      <c r="T40" s="167">
        <v>11.62</v>
      </c>
      <c r="U40" s="167">
        <v>7.22</v>
      </c>
      <c r="V40" s="167">
        <v>0</v>
      </c>
      <c r="W40" s="167">
        <v>108.66</v>
      </c>
      <c r="X40" s="167">
        <v>41.05</v>
      </c>
      <c r="Y40" s="167">
        <v>0</v>
      </c>
      <c r="Z40" s="167">
        <v>13</v>
      </c>
      <c r="AA40" s="167">
        <v>33.54</v>
      </c>
      <c r="AB40" s="167">
        <v>0</v>
      </c>
      <c r="AC40" s="167">
        <v>5.42</v>
      </c>
      <c r="AD40" s="167">
        <v>1</v>
      </c>
      <c r="AE40" s="167">
        <v>0</v>
      </c>
      <c r="AF40" s="167">
        <v>0</v>
      </c>
      <c r="AG40" s="167">
        <v>0</v>
      </c>
      <c r="AH40" s="167">
        <v>0</v>
      </c>
      <c r="AI40" s="167">
        <v>0</v>
      </c>
      <c r="AJ40" s="167">
        <v>0</v>
      </c>
      <c r="AK40" s="167">
        <v>1</v>
      </c>
      <c r="AL40" s="167">
        <v>5.59</v>
      </c>
      <c r="AM40" s="167">
        <v>0</v>
      </c>
      <c r="AN40" s="167">
        <v>0</v>
      </c>
      <c r="AO40" s="167">
        <v>0</v>
      </c>
      <c r="AP40" s="167">
        <v>0</v>
      </c>
      <c r="AQ40" s="167">
        <v>0</v>
      </c>
      <c r="AR40" s="167">
        <v>0</v>
      </c>
      <c r="AS40" s="167">
        <v>0</v>
      </c>
      <c r="AT40" s="167">
        <v>0</v>
      </c>
      <c r="AU40" s="168">
        <v>0</v>
      </c>
    </row>
    <row r="41" spans="1:47" x14ac:dyDescent="0.25">
      <c r="A41" s="129" t="s">
        <v>32</v>
      </c>
      <c r="B41" s="165">
        <v>120.41000000000001</v>
      </c>
      <c r="C41" s="165">
        <v>86.919999999999987</v>
      </c>
      <c r="D41" s="165">
        <v>0</v>
      </c>
      <c r="E41" s="166">
        <v>16.8</v>
      </c>
      <c r="F41" s="167">
        <v>29.09</v>
      </c>
      <c r="G41" s="167">
        <v>0</v>
      </c>
      <c r="H41" s="167">
        <v>2</v>
      </c>
      <c r="I41" s="167">
        <v>6.52</v>
      </c>
      <c r="J41" s="167">
        <v>0</v>
      </c>
      <c r="K41" s="167">
        <v>1.58</v>
      </c>
      <c r="L41" s="167">
        <v>21.91</v>
      </c>
      <c r="M41" s="167">
        <v>0</v>
      </c>
      <c r="N41" s="167">
        <v>22.83</v>
      </c>
      <c r="O41" s="167">
        <v>11.39</v>
      </c>
      <c r="P41" s="167">
        <v>0</v>
      </c>
      <c r="Q41" s="167">
        <v>12</v>
      </c>
      <c r="R41" s="167">
        <v>0</v>
      </c>
      <c r="S41" s="167">
        <v>0</v>
      </c>
      <c r="T41" s="167">
        <v>6.2</v>
      </c>
      <c r="U41" s="167">
        <v>2.38</v>
      </c>
      <c r="V41" s="167">
        <v>0</v>
      </c>
      <c r="W41" s="167">
        <v>11.08</v>
      </c>
      <c r="X41" s="167">
        <v>6.07</v>
      </c>
      <c r="Y41" s="167">
        <v>0</v>
      </c>
      <c r="Z41" s="167">
        <v>7.37</v>
      </c>
      <c r="AA41" s="167">
        <v>9.56</v>
      </c>
      <c r="AB41" s="167">
        <v>0</v>
      </c>
      <c r="AC41" s="167">
        <v>40.549999999999997</v>
      </c>
      <c r="AD41" s="167">
        <v>0</v>
      </c>
      <c r="AE41" s="167">
        <v>0</v>
      </c>
      <c r="AF41" s="167">
        <v>0</v>
      </c>
      <c r="AG41" s="167">
        <v>0</v>
      </c>
      <c r="AH41" s="167">
        <v>0</v>
      </c>
      <c r="AI41" s="167">
        <v>0</v>
      </c>
      <c r="AJ41" s="167">
        <v>0</v>
      </c>
      <c r="AK41" s="167">
        <v>0</v>
      </c>
      <c r="AL41" s="167">
        <v>0</v>
      </c>
      <c r="AM41" s="167">
        <v>0</v>
      </c>
      <c r="AN41" s="167">
        <v>0</v>
      </c>
      <c r="AO41" s="167">
        <v>0</v>
      </c>
      <c r="AP41" s="167">
        <v>0</v>
      </c>
      <c r="AQ41" s="167">
        <v>0</v>
      </c>
      <c r="AR41" s="167">
        <v>0</v>
      </c>
      <c r="AS41" s="167">
        <v>0</v>
      </c>
      <c r="AT41" s="167">
        <v>0</v>
      </c>
      <c r="AU41" s="168">
        <v>0</v>
      </c>
    </row>
    <row r="42" spans="1:47" x14ac:dyDescent="0.25">
      <c r="A42" s="129" t="s">
        <v>33</v>
      </c>
      <c r="B42" s="165">
        <v>334.625</v>
      </c>
      <c r="C42" s="165">
        <v>561.70803007518782</v>
      </c>
      <c r="D42" s="165">
        <v>0</v>
      </c>
      <c r="E42" s="166">
        <v>80</v>
      </c>
      <c r="F42" s="167">
        <v>81.245789473684212</v>
      </c>
      <c r="G42" s="167">
        <v>0</v>
      </c>
      <c r="H42" s="167">
        <v>10.336842105263157</v>
      </c>
      <c r="I42" s="167">
        <v>258.79552631578935</v>
      </c>
      <c r="J42" s="167">
        <v>0</v>
      </c>
      <c r="K42" s="167">
        <v>9.7368421052631575</v>
      </c>
      <c r="L42" s="167">
        <v>49.938947368421061</v>
      </c>
      <c r="M42" s="167">
        <v>0</v>
      </c>
      <c r="N42" s="167">
        <v>73.911842105263162</v>
      </c>
      <c r="O42" s="167">
        <v>83.264609022556385</v>
      </c>
      <c r="P42" s="167">
        <v>0</v>
      </c>
      <c r="Q42" s="167">
        <v>23.355263157894736</v>
      </c>
      <c r="R42" s="167">
        <v>3.1710526315789469</v>
      </c>
      <c r="S42" s="167">
        <v>0</v>
      </c>
      <c r="T42" s="167">
        <v>56.973684210526315</v>
      </c>
      <c r="U42" s="167">
        <v>13.657894736842106</v>
      </c>
      <c r="V42" s="167">
        <v>0</v>
      </c>
      <c r="W42" s="167">
        <v>19.789473684210527</v>
      </c>
      <c r="X42" s="167">
        <v>14.323684210526316</v>
      </c>
      <c r="Y42" s="167">
        <v>0</v>
      </c>
      <c r="Z42" s="167">
        <v>42.521052631578947</v>
      </c>
      <c r="AA42" s="167">
        <v>54.869736842105269</v>
      </c>
      <c r="AB42" s="167">
        <v>0</v>
      </c>
      <c r="AC42" s="167">
        <v>18</v>
      </c>
      <c r="AD42" s="167">
        <v>2.4407894736842106</v>
      </c>
      <c r="AE42" s="167">
        <v>0</v>
      </c>
      <c r="AF42" s="167">
        <v>0</v>
      </c>
      <c r="AG42" s="167">
        <v>0</v>
      </c>
      <c r="AH42" s="167">
        <v>0</v>
      </c>
      <c r="AI42" s="167">
        <v>0</v>
      </c>
      <c r="AJ42" s="167">
        <v>0</v>
      </c>
      <c r="AK42" s="167">
        <v>0</v>
      </c>
      <c r="AL42" s="167">
        <v>0</v>
      </c>
      <c r="AM42" s="167">
        <v>0</v>
      </c>
      <c r="AN42" s="167">
        <v>0</v>
      </c>
      <c r="AO42" s="167">
        <v>0</v>
      </c>
      <c r="AP42" s="167">
        <v>0</v>
      </c>
      <c r="AQ42" s="167">
        <v>0</v>
      </c>
      <c r="AR42" s="167">
        <v>0</v>
      </c>
      <c r="AS42" s="167">
        <v>0</v>
      </c>
      <c r="AT42" s="167">
        <v>0</v>
      </c>
      <c r="AU42" s="168">
        <v>0</v>
      </c>
    </row>
    <row r="43" spans="1:47" x14ac:dyDescent="0.25">
      <c r="A43" s="129" t="s">
        <v>34</v>
      </c>
      <c r="B43" s="165">
        <v>71.400000000000006</v>
      </c>
      <c r="C43" s="165">
        <v>48.7</v>
      </c>
      <c r="D43" s="165">
        <v>0</v>
      </c>
      <c r="E43" s="166">
        <v>15.3</v>
      </c>
      <c r="F43" s="167">
        <v>17.899999999999999</v>
      </c>
      <c r="G43" s="167">
        <v>0</v>
      </c>
      <c r="H43" s="167">
        <v>1</v>
      </c>
      <c r="I43" s="167">
        <v>4.7</v>
      </c>
      <c r="J43" s="167">
        <v>0</v>
      </c>
      <c r="K43" s="167">
        <v>0</v>
      </c>
      <c r="L43" s="167">
        <v>1</v>
      </c>
      <c r="M43" s="167">
        <v>0</v>
      </c>
      <c r="N43" s="167">
        <v>13.2</v>
      </c>
      <c r="O43" s="167">
        <v>9.8000000000000007</v>
      </c>
      <c r="P43" s="167">
        <v>0</v>
      </c>
      <c r="Q43" s="167">
        <v>0.9</v>
      </c>
      <c r="R43" s="167">
        <v>0</v>
      </c>
      <c r="S43" s="167">
        <v>0</v>
      </c>
      <c r="T43" s="167">
        <v>0</v>
      </c>
      <c r="U43" s="167">
        <v>0.5</v>
      </c>
      <c r="V43" s="167">
        <v>0</v>
      </c>
      <c r="W43" s="167">
        <v>0</v>
      </c>
      <c r="X43" s="167">
        <v>1.5</v>
      </c>
      <c r="Y43" s="167">
        <v>0</v>
      </c>
      <c r="Z43" s="167">
        <v>8.4</v>
      </c>
      <c r="AA43" s="167">
        <v>9.3000000000000007</v>
      </c>
      <c r="AB43" s="167">
        <v>0</v>
      </c>
      <c r="AC43" s="167">
        <v>32.6</v>
      </c>
      <c r="AD43" s="167">
        <v>4</v>
      </c>
      <c r="AE43" s="167">
        <v>0</v>
      </c>
      <c r="AF43" s="167">
        <v>0</v>
      </c>
      <c r="AG43" s="167">
        <v>0</v>
      </c>
      <c r="AH43" s="167">
        <v>0</v>
      </c>
      <c r="AI43" s="167">
        <v>0</v>
      </c>
      <c r="AJ43" s="167">
        <v>0</v>
      </c>
      <c r="AK43" s="167">
        <v>0</v>
      </c>
      <c r="AL43" s="167">
        <v>0</v>
      </c>
      <c r="AM43" s="167">
        <v>0</v>
      </c>
      <c r="AN43" s="167">
        <v>0</v>
      </c>
      <c r="AO43" s="167">
        <v>0</v>
      </c>
      <c r="AP43" s="167">
        <v>0</v>
      </c>
      <c r="AQ43" s="167">
        <v>0</v>
      </c>
      <c r="AR43" s="167">
        <v>0</v>
      </c>
      <c r="AS43" s="167">
        <v>0</v>
      </c>
      <c r="AT43" s="167">
        <v>0</v>
      </c>
      <c r="AU43" s="168">
        <v>0</v>
      </c>
    </row>
    <row r="44" spans="1:47" x14ac:dyDescent="0.25">
      <c r="A44" s="129" t="s">
        <v>35</v>
      </c>
      <c r="B44" s="165">
        <v>242.62</v>
      </c>
      <c r="C44" s="165">
        <v>527.24000000000012</v>
      </c>
      <c r="D44" s="165">
        <v>0</v>
      </c>
      <c r="E44" s="166">
        <v>2</v>
      </c>
      <c r="F44" s="167">
        <v>2.5</v>
      </c>
      <c r="G44" s="167">
        <v>0</v>
      </c>
      <c r="H44" s="167">
        <v>3.5</v>
      </c>
      <c r="I44" s="167">
        <v>131.22</v>
      </c>
      <c r="J44" s="167">
        <v>0</v>
      </c>
      <c r="K44" s="167">
        <v>21.78</v>
      </c>
      <c r="L44" s="167">
        <v>129.38999999999999</v>
      </c>
      <c r="M44" s="167">
        <v>0</v>
      </c>
      <c r="N44" s="167">
        <v>98.46</v>
      </c>
      <c r="O44" s="167">
        <v>97.22</v>
      </c>
      <c r="P44" s="167">
        <v>0</v>
      </c>
      <c r="Q44" s="167">
        <v>0</v>
      </c>
      <c r="R44" s="167">
        <v>0</v>
      </c>
      <c r="S44" s="167">
        <v>0</v>
      </c>
      <c r="T44" s="167">
        <v>24.4</v>
      </c>
      <c r="U44" s="167">
        <v>24.92</v>
      </c>
      <c r="V44" s="167">
        <v>0</v>
      </c>
      <c r="W44" s="167">
        <v>0</v>
      </c>
      <c r="X44" s="167">
        <v>0</v>
      </c>
      <c r="Y44" s="167">
        <v>0</v>
      </c>
      <c r="Z44" s="167">
        <v>0</v>
      </c>
      <c r="AA44" s="167">
        <v>0</v>
      </c>
      <c r="AB44" s="167">
        <v>0</v>
      </c>
      <c r="AC44" s="167">
        <v>34</v>
      </c>
      <c r="AD44" s="167">
        <v>14.43</v>
      </c>
      <c r="AE44" s="167">
        <v>0</v>
      </c>
      <c r="AF44" s="167">
        <v>0</v>
      </c>
      <c r="AG44" s="167">
        <v>26.18</v>
      </c>
      <c r="AH44" s="167">
        <v>50.370000000000005</v>
      </c>
      <c r="AI44" s="167">
        <v>0</v>
      </c>
      <c r="AJ44" s="167">
        <v>0</v>
      </c>
      <c r="AK44" s="167">
        <v>5.4</v>
      </c>
      <c r="AL44" s="167">
        <v>31.47</v>
      </c>
      <c r="AM44" s="167">
        <v>0</v>
      </c>
      <c r="AN44" s="167">
        <v>0</v>
      </c>
      <c r="AO44" s="167">
        <v>26.9</v>
      </c>
      <c r="AP44" s="167">
        <v>45.72</v>
      </c>
      <c r="AQ44" s="167">
        <v>0</v>
      </c>
      <c r="AR44" s="167">
        <v>0</v>
      </c>
      <c r="AS44" s="167">
        <v>0</v>
      </c>
      <c r="AT44" s="167">
        <v>0</v>
      </c>
      <c r="AU44" s="168">
        <v>0</v>
      </c>
    </row>
    <row r="45" spans="1:47" x14ac:dyDescent="0.25">
      <c r="A45" s="129" t="s">
        <v>36</v>
      </c>
      <c r="B45" s="165">
        <v>213.32263157894735</v>
      </c>
      <c r="C45" s="165">
        <v>439.95763157894731</v>
      </c>
      <c r="D45" s="165">
        <v>0</v>
      </c>
      <c r="E45" s="166">
        <v>47.817105263157899</v>
      </c>
      <c r="F45" s="167">
        <v>91.158947368421053</v>
      </c>
      <c r="G45" s="167">
        <v>0</v>
      </c>
      <c r="H45" s="167">
        <v>3</v>
      </c>
      <c r="I45" s="167">
        <v>205.27842105263153</v>
      </c>
      <c r="J45" s="167">
        <v>0</v>
      </c>
      <c r="K45" s="167">
        <v>12.694736842105261</v>
      </c>
      <c r="L45" s="167">
        <v>50.684210526315788</v>
      </c>
      <c r="M45" s="167">
        <v>0</v>
      </c>
      <c r="N45" s="167">
        <v>39.693421052631578</v>
      </c>
      <c r="O45" s="167">
        <v>26.946315789473683</v>
      </c>
      <c r="P45" s="167">
        <v>0</v>
      </c>
      <c r="Q45" s="167">
        <v>0</v>
      </c>
      <c r="R45" s="167">
        <v>3.8</v>
      </c>
      <c r="S45" s="167">
        <v>0</v>
      </c>
      <c r="T45" s="167">
        <v>21.01736842105263</v>
      </c>
      <c r="U45" s="167">
        <v>15.793684210526319</v>
      </c>
      <c r="V45" s="167">
        <v>0</v>
      </c>
      <c r="W45" s="167">
        <v>13.5</v>
      </c>
      <c r="X45" s="167">
        <v>6.2421052631578942</v>
      </c>
      <c r="Y45" s="167">
        <v>0</v>
      </c>
      <c r="Z45" s="167">
        <v>31.6</v>
      </c>
      <c r="AA45" s="167">
        <v>29.040789473684207</v>
      </c>
      <c r="AB45" s="167">
        <v>0</v>
      </c>
      <c r="AC45" s="167">
        <v>24</v>
      </c>
      <c r="AD45" s="167">
        <v>2.189473684210526</v>
      </c>
      <c r="AE45" s="167">
        <v>0</v>
      </c>
      <c r="AF45" s="167" t="s">
        <v>191</v>
      </c>
      <c r="AG45" s="167">
        <v>20</v>
      </c>
      <c r="AH45" s="167">
        <v>8.8236842105263165</v>
      </c>
      <c r="AI45" s="167">
        <v>0</v>
      </c>
      <c r="AJ45" s="167" t="s">
        <v>192</v>
      </c>
      <c r="AK45" s="167">
        <v>0</v>
      </c>
      <c r="AL45" s="167">
        <v>0</v>
      </c>
      <c r="AM45" s="167">
        <v>0</v>
      </c>
      <c r="AN45" s="167">
        <v>0</v>
      </c>
      <c r="AO45" s="167">
        <v>0</v>
      </c>
      <c r="AP45" s="167">
        <v>0</v>
      </c>
      <c r="AQ45" s="167">
        <v>0</v>
      </c>
      <c r="AR45" s="167">
        <v>0</v>
      </c>
      <c r="AS45" s="167">
        <v>0</v>
      </c>
      <c r="AT45" s="167">
        <v>0</v>
      </c>
      <c r="AU45" s="168">
        <v>0</v>
      </c>
    </row>
    <row r="46" spans="1:47" x14ac:dyDescent="0.25">
      <c r="A46" s="129" t="s">
        <v>37</v>
      </c>
      <c r="B46" s="165">
        <v>201.35999999999999</v>
      </c>
      <c r="C46" s="165">
        <v>382.01000000000005</v>
      </c>
      <c r="D46" s="165">
        <v>0</v>
      </c>
      <c r="E46" s="166">
        <v>41.48</v>
      </c>
      <c r="F46" s="167">
        <v>62.31</v>
      </c>
      <c r="G46" s="167">
        <v>0</v>
      </c>
      <c r="H46" s="167">
        <v>4.45</v>
      </c>
      <c r="I46" s="167">
        <v>140.19</v>
      </c>
      <c r="J46" s="167">
        <v>0</v>
      </c>
      <c r="K46" s="167">
        <v>4.8899999999999997</v>
      </c>
      <c r="L46" s="167">
        <v>65.14</v>
      </c>
      <c r="M46" s="167">
        <v>0</v>
      </c>
      <c r="N46" s="167">
        <v>64.569999999999993</v>
      </c>
      <c r="O46" s="167">
        <v>64.97</v>
      </c>
      <c r="P46" s="167">
        <v>0</v>
      </c>
      <c r="Q46" s="167">
        <v>6</v>
      </c>
      <c r="R46" s="167">
        <v>0</v>
      </c>
      <c r="S46" s="167">
        <v>0</v>
      </c>
      <c r="T46" s="167">
        <v>17.97</v>
      </c>
      <c r="U46" s="167">
        <v>6.92</v>
      </c>
      <c r="V46" s="167">
        <v>0</v>
      </c>
      <c r="W46" s="167">
        <v>10</v>
      </c>
      <c r="X46" s="167">
        <v>3</v>
      </c>
      <c r="Y46" s="167">
        <v>0</v>
      </c>
      <c r="Z46" s="167">
        <v>16</v>
      </c>
      <c r="AA46" s="167">
        <v>31.48</v>
      </c>
      <c r="AB46" s="167">
        <v>0</v>
      </c>
      <c r="AC46" s="167">
        <v>36</v>
      </c>
      <c r="AD46" s="167">
        <v>8</v>
      </c>
      <c r="AE46" s="167">
        <v>0</v>
      </c>
      <c r="AF46" s="167">
        <v>0</v>
      </c>
      <c r="AG46" s="167">
        <v>0</v>
      </c>
      <c r="AH46" s="167">
        <v>0</v>
      </c>
      <c r="AI46" s="167">
        <v>0</v>
      </c>
      <c r="AJ46" s="167">
        <v>0</v>
      </c>
      <c r="AK46" s="167">
        <v>0</v>
      </c>
      <c r="AL46" s="167">
        <v>0</v>
      </c>
      <c r="AM46" s="167">
        <v>0</v>
      </c>
      <c r="AN46" s="167">
        <v>0</v>
      </c>
      <c r="AO46" s="167">
        <v>0</v>
      </c>
      <c r="AP46" s="167">
        <v>0</v>
      </c>
      <c r="AQ46" s="167">
        <v>0</v>
      </c>
      <c r="AR46" s="167">
        <v>0</v>
      </c>
      <c r="AS46" s="167">
        <v>0</v>
      </c>
      <c r="AT46" s="167">
        <v>0</v>
      </c>
      <c r="AU46" s="168">
        <v>0</v>
      </c>
    </row>
    <row r="47" spans="1:47" x14ac:dyDescent="0.25">
      <c r="A47" s="129" t="s">
        <v>38</v>
      </c>
      <c r="B47" s="165">
        <v>85.39</v>
      </c>
      <c r="C47" s="165">
        <v>56.76</v>
      </c>
      <c r="D47" s="165">
        <v>0</v>
      </c>
      <c r="E47" s="166">
        <v>6.15</v>
      </c>
      <c r="F47" s="167">
        <v>4.43</v>
      </c>
      <c r="G47" s="167">
        <v>0</v>
      </c>
      <c r="H47" s="167">
        <v>2.66</v>
      </c>
      <c r="I47" s="167">
        <v>14</v>
      </c>
      <c r="J47" s="167">
        <v>0</v>
      </c>
      <c r="K47" s="167">
        <v>2.2199999999999998</v>
      </c>
      <c r="L47" s="167">
        <v>15.9</v>
      </c>
      <c r="M47" s="167">
        <v>0</v>
      </c>
      <c r="N47" s="167">
        <v>15.14</v>
      </c>
      <c r="O47" s="167">
        <v>0.86</v>
      </c>
      <c r="P47" s="167">
        <v>0</v>
      </c>
      <c r="Q47" s="167">
        <v>2.65</v>
      </c>
      <c r="R47" s="167">
        <v>0.72</v>
      </c>
      <c r="S47" s="167">
        <v>0</v>
      </c>
      <c r="T47" s="167">
        <v>11</v>
      </c>
      <c r="U47" s="167">
        <v>1.67</v>
      </c>
      <c r="V47" s="167">
        <v>0</v>
      </c>
      <c r="W47" s="167">
        <v>10</v>
      </c>
      <c r="X47" s="167">
        <v>3.3899999999999997</v>
      </c>
      <c r="Y47" s="167">
        <v>0</v>
      </c>
      <c r="Z47" s="167">
        <v>2</v>
      </c>
      <c r="AA47" s="167">
        <v>4.18</v>
      </c>
      <c r="AB47" s="167">
        <v>0</v>
      </c>
      <c r="AC47" s="167">
        <v>29.57</v>
      </c>
      <c r="AD47" s="167">
        <v>0</v>
      </c>
      <c r="AE47" s="167">
        <v>0</v>
      </c>
      <c r="AF47" s="167" t="s">
        <v>193</v>
      </c>
      <c r="AG47" s="167">
        <v>4</v>
      </c>
      <c r="AH47" s="167">
        <v>11.61</v>
      </c>
      <c r="AI47" s="167">
        <v>0</v>
      </c>
      <c r="AJ47" s="167">
        <v>0</v>
      </c>
      <c r="AK47" s="167">
        <v>0</v>
      </c>
      <c r="AL47" s="167">
        <v>0</v>
      </c>
      <c r="AM47" s="167">
        <v>0</v>
      </c>
      <c r="AN47" s="167">
        <v>0</v>
      </c>
      <c r="AO47" s="167">
        <v>0</v>
      </c>
      <c r="AP47" s="167">
        <v>0</v>
      </c>
      <c r="AQ47" s="167">
        <v>0</v>
      </c>
      <c r="AR47" s="167">
        <v>0</v>
      </c>
      <c r="AS47" s="167">
        <v>0</v>
      </c>
      <c r="AT47" s="167">
        <v>0</v>
      </c>
      <c r="AU47" s="168">
        <v>0</v>
      </c>
    </row>
    <row r="48" spans="1:47" x14ac:dyDescent="0.25">
      <c r="A48" s="129" t="s">
        <v>39</v>
      </c>
      <c r="B48" s="165">
        <v>126.59020000000001</v>
      </c>
      <c r="C48" s="165">
        <v>174.1687</v>
      </c>
      <c r="D48" s="165">
        <v>0</v>
      </c>
      <c r="E48" s="166">
        <v>18.809100000000001</v>
      </c>
      <c r="F48" s="167">
        <v>48.252099999999999</v>
      </c>
      <c r="G48" s="167">
        <v>0</v>
      </c>
      <c r="H48" s="167">
        <v>1.3578000000000001</v>
      </c>
      <c r="I48" s="167">
        <v>46.457599999999999</v>
      </c>
      <c r="J48" s="167">
        <v>0</v>
      </c>
      <c r="K48" s="167">
        <v>0.9768</v>
      </c>
      <c r="L48" s="167">
        <v>22.976000000000006</v>
      </c>
      <c r="M48" s="167">
        <v>0</v>
      </c>
      <c r="N48" s="167">
        <v>34.206299999999999</v>
      </c>
      <c r="O48" s="167">
        <v>16.301600000000001</v>
      </c>
      <c r="P48" s="167">
        <v>0</v>
      </c>
      <c r="Q48" s="167">
        <v>6.6402000000000001</v>
      </c>
      <c r="R48" s="167">
        <v>0</v>
      </c>
      <c r="S48" s="167">
        <v>0</v>
      </c>
      <c r="T48" s="167">
        <v>0</v>
      </c>
      <c r="U48" s="167">
        <v>0</v>
      </c>
      <c r="V48" s="167">
        <v>0</v>
      </c>
      <c r="W48" s="167">
        <v>2</v>
      </c>
      <c r="X48" s="167">
        <v>2</v>
      </c>
      <c r="Y48" s="167">
        <v>0</v>
      </c>
      <c r="Z48" s="167">
        <v>24.6</v>
      </c>
      <c r="AA48" s="167">
        <v>33.549900000000001</v>
      </c>
      <c r="AB48" s="167">
        <v>0</v>
      </c>
      <c r="AC48" s="167">
        <v>38</v>
      </c>
      <c r="AD48" s="167">
        <v>4.6315</v>
      </c>
      <c r="AE48" s="167">
        <v>0</v>
      </c>
      <c r="AF48" s="167">
        <v>0</v>
      </c>
      <c r="AG48" s="167">
        <v>0</v>
      </c>
      <c r="AH48" s="167">
        <v>0</v>
      </c>
      <c r="AI48" s="167">
        <v>0</v>
      </c>
      <c r="AJ48" s="167">
        <v>0</v>
      </c>
      <c r="AK48" s="167">
        <v>0</v>
      </c>
      <c r="AL48" s="167">
        <v>0</v>
      </c>
      <c r="AM48" s="167">
        <v>0</v>
      </c>
      <c r="AN48" s="167">
        <v>0</v>
      </c>
      <c r="AO48" s="167">
        <v>0</v>
      </c>
      <c r="AP48" s="167">
        <v>0</v>
      </c>
      <c r="AQ48" s="167">
        <v>0</v>
      </c>
      <c r="AR48" s="167">
        <v>0</v>
      </c>
      <c r="AS48" s="167">
        <v>0</v>
      </c>
      <c r="AT48" s="167">
        <v>0</v>
      </c>
      <c r="AU48" s="168">
        <v>0</v>
      </c>
    </row>
    <row r="49" spans="1:47" x14ac:dyDescent="0.25">
      <c r="A49" s="129" t="s">
        <v>40</v>
      </c>
      <c r="B49" s="165">
        <v>219.07999999999998</v>
      </c>
      <c r="C49" s="165">
        <v>254.93999999999997</v>
      </c>
      <c r="D49" s="165">
        <v>0</v>
      </c>
      <c r="E49" s="166">
        <v>77.66</v>
      </c>
      <c r="F49" s="167">
        <v>84.63</v>
      </c>
      <c r="G49" s="167">
        <v>0</v>
      </c>
      <c r="H49" s="167">
        <v>0</v>
      </c>
      <c r="I49" s="167">
        <v>23.55</v>
      </c>
      <c r="J49" s="167">
        <v>0</v>
      </c>
      <c r="K49" s="167">
        <v>9.7799999999999994</v>
      </c>
      <c r="L49" s="167">
        <v>75.78</v>
      </c>
      <c r="M49" s="167">
        <v>0</v>
      </c>
      <c r="N49" s="167">
        <v>51.26</v>
      </c>
      <c r="O49" s="167">
        <v>18.16</v>
      </c>
      <c r="P49" s="167">
        <v>0</v>
      </c>
      <c r="Q49" s="167">
        <v>1</v>
      </c>
      <c r="R49" s="167">
        <v>2</v>
      </c>
      <c r="S49" s="167">
        <v>0</v>
      </c>
      <c r="T49" s="167">
        <v>11.379999999999999</v>
      </c>
      <c r="U49" s="167">
        <v>3.48</v>
      </c>
      <c r="V49" s="167">
        <v>0</v>
      </c>
      <c r="W49" s="167">
        <v>28</v>
      </c>
      <c r="X49" s="167">
        <v>9.34</v>
      </c>
      <c r="Y49" s="167">
        <v>0</v>
      </c>
      <c r="Z49" s="167">
        <v>7</v>
      </c>
      <c r="AA49" s="167">
        <v>11.75</v>
      </c>
      <c r="AB49" s="167">
        <v>0</v>
      </c>
      <c r="AC49" s="167">
        <v>15</v>
      </c>
      <c r="AD49" s="167">
        <v>2</v>
      </c>
      <c r="AE49" s="167">
        <v>0</v>
      </c>
      <c r="AF49" s="167" t="s">
        <v>174</v>
      </c>
      <c r="AG49" s="167">
        <v>18</v>
      </c>
      <c r="AH49" s="167">
        <v>24.25</v>
      </c>
      <c r="AI49" s="167">
        <v>0</v>
      </c>
      <c r="AJ49" s="167">
        <v>0</v>
      </c>
      <c r="AK49" s="167">
        <v>0</v>
      </c>
      <c r="AL49" s="167">
        <v>0</v>
      </c>
      <c r="AM49" s="167">
        <v>0</v>
      </c>
      <c r="AN49" s="167">
        <v>0</v>
      </c>
      <c r="AO49" s="167">
        <v>0</v>
      </c>
      <c r="AP49" s="167">
        <v>0</v>
      </c>
      <c r="AQ49" s="167">
        <v>0</v>
      </c>
      <c r="AR49" s="167">
        <v>0</v>
      </c>
      <c r="AS49" s="167">
        <v>0</v>
      </c>
      <c r="AT49" s="167">
        <v>0</v>
      </c>
      <c r="AU49" s="168">
        <v>0</v>
      </c>
    </row>
    <row r="50" spans="1:47" x14ac:dyDescent="0.25">
      <c r="A50" s="129" t="s">
        <v>41</v>
      </c>
      <c r="B50" s="165">
        <v>32.1</v>
      </c>
      <c r="C50" s="165">
        <v>59.77</v>
      </c>
      <c r="D50" s="165">
        <v>0</v>
      </c>
      <c r="E50" s="166">
        <v>7</v>
      </c>
      <c r="F50" s="167">
        <v>20.3</v>
      </c>
      <c r="G50" s="167">
        <v>0</v>
      </c>
      <c r="H50" s="167">
        <v>0</v>
      </c>
      <c r="I50" s="167">
        <v>10.050000000000001</v>
      </c>
      <c r="J50" s="167">
        <v>0</v>
      </c>
      <c r="K50" s="167">
        <v>0.5</v>
      </c>
      <c r="L50" s="167">
        <v>11.04</v>
      </c>
      <c r="M50" s="167">
        <v>0</v>
      </c>
      <c r="N50" s="167">
        <v>4</v>
      </c>
      <c r="O50" s="167">
        <v>5.84</v>
      </c>
      <c r="P50" s="167">
        <v>0</v>
      </c>
      <c r="Q50" s="167">
        <v>0</v>
      </c>
      <c r="R50" s="167">
        <v>1</v>
      </c>
      <c r="S50" s="167">
        <v>0</v>
      </c>
      <c r="T50" s="167">
        <v>2</v>
      </c>
      <c r="U50" s="167">
        <v>2</v>
      </c>
      <c r="V50" s="167">
        <v>0</v>
      </c>
      <c r="W50" s="167">
        <v>0.6</v>
      </c>
      <c r="X50" s="167">
        <v>0</v>
      </c>
      <c r="Y50" s="167">
        <v>0</v>
      </c>
      <c r="Z50" s="167">
        <v>3</v>
      </c>
      <c r="AA50" s="167">
        <v>7.54</v>
      </c>
      <c r="AB50" s="167">
        <v>0</v>
      </c>
      <c r="AC50" s="167">
        <v>15</v>
      </c>
      <c r="AD50" s="167">
        <v>2</v>
      </c>
      <c r="AE50" s="167">
        <v>0</v>
      </c>
      <c r="AF50" s="167">
        <v>0</v>
      </c>
      <c r="AG50" s="167">
        <v>0</v>
      </c>
      <c r="AH50" s="167">
        <v>0</v>
      </c>
      <c r="AI50" s="167">
        <v>0</v>
      </c>
      <c r="AJ50" s="167">
        <v>0</v>
      </c>
      <c r="AK50" s="167">
        <v>0</v>
      </c>
      <c r="AL50" s="167">
        <v>0</v>
      </c>
      <c r="AM50" s="167">
        <v>0</v>
      </c>
      <c r="AN50" s="167">
        <v>0</v>
      </c>
      <c r="AO50" s="167">
        <v>0</v>
      </c>
      <c r="AP50" s="167">
        <v>0</v>
      </c>
      <c r="AQ50" s="167">
        <v>0</v>
      </c>
      <c r="AR50" s="167">
        <v>0</v>
      </c>
      <c r="AS50" s="167">
        <v>0</v>
      </c>
      <c r="AT50" s="167">
        <v>0</v>
      </c>
      <c r="AU50" s="168">
        <v>0</v>
      </c>
    </row>
    <row r="51" spans="1:47" x14ac:dyDescent="0.25">
      <c r="A51" s="129" t="s">
        <v>42</v>
      </c>
      <c r="B51" s="165">
        <v>222.7</v>
      </c>
      <c r="C51" s="165">
        <v>266.2</v>
      </c>
      <c r="D51" s="165">
        <v>0</v>
      </c>
      <c r="E51" s="166">
        <v>55.9</v>
      </c>
      <c r="F51" s="167">
        <v>55.4</v>
      </c>
      <c r="G51" s="167">
        <v>0</v>
      </c>
      <c r="H51" s="167">
        <v>5.6</v>
      </c>
      <c r="I51" s="167">
        <v>39.9</v>
      </c>
      <c r="J51" s="167">
        <v>0</v>
      </c>
      <c r="K51" s="167">
        <v>8.1</v>
      </c>
      <c r="L51" s="167">
        <v>55.5</v>
      </c>
      <c r="M51" s="167">
        <v>0</v>
      </c>
      <c r="N51" s="167">
        <v>65.900000000000006</v>
      </c>
      <c r="O51" s="167">
        <v>67.3</v>
      </c>
      <c r="P51" s="167">
        <v>0</v>
      </c>
      <c r="Q51" s="167">
        <v>3</v>
      </c>
      <c r="R51" s="167">
        <v>3</v>
      </c>
      <c r="S51" s="167">
        <v>0</v>
      </c>
      <c r="T51" s="167">
        <v>40.200000000000003</v>
      </c>
      <c r="U51" s="167">
        <v>14.6</v>
      </c>
      <c r="V51" s="167">
        <v>0</v>
      </c>
      <c r="W51" s="167">
        <v>6</v>
      </c>
      <c r="X51" s="167">
        <v>4.4000000000000004</v>
      </c>
      <c r="Y51" s="167">
        <v>0</v>
      </c>
      <c r="Z51" s="167">
        <v>13</v>
      </c>
      <c r="AA51" s="167">
        <v>18.399999999999999</v>
      </c>
      <c r="AB51" s="167">
        <v>0</v>
      </c>
      <c r="AC51" s="167">
        <v>25</v>
      </c>
      <c r="AD51" s="167">
        <v>4.7</v>
      </c>
      <c r="AE51" s="167">
        <v>0</v>
      </c>
      <c r="AF51" s="167" t="s">
        <v>194</v>
      </c>
      <c r="AG51" s="167">
        <v>0</v>
      </c>
      <c r="AH51" s="167">
        <v>3</v>
      </c>
      <c r="AI51" s="167">
        <v>0</v>
      </c>
      <c r="AJ51" s="167">
        <v>0</v>
      </c>
      <c r="AK51" s="167">
        <v>0</v>
      </c>
      <c r="AL51" s="167">
        <v>0</v>
      </c>
      <c r="AM51" s="167">
        <v>0</v>
      </c>
      <c r="AN51" s="167">
        <v>0</v>
      </c>
      <c r="AO51" s="167">
        <v>0</v>
      </c>
      <c r="AP51" s="167">
        <v>0</v>
      </c>
      <c r="AQ51" s="167">
        <v>0</v>
      </c>
      <c r="AR51" s="167">
        <v>0</v>
      </c>
      <c r="AS51" s="167">
        <v>0</v>
      </c>
      <c r="AT51" s="167">
        <v>0</v>
      </c>
      <c r="AU51" s="168">
        <v>0</v>
      </c>
    </row>
    <row r="52" spans="1:47" x14ac:dyDescent="0.25">
      <c r="A52" s="129" t="s">
        <v>43</v>
      </c>
      <c r="B52" s="165">
        <v>212.77552631578945</v>
      </c>
      <c r="C52" s="165">
        <v>258.10131578947369</v>
      </c>
      <c r="D52" s="165">
        <v>0</v>
      </c>
      <c r="E52" s="166">
        <v>41.05263157894737</v>
      </c>
      <c r="F52" s="167">
        <v>69.939473684210526</v>
      </c>
      <c r="G52" s="167">
        <v>0</v>
      </c>
      <c r="H52" s="167">
        <v>2.8105263157894735</v>
      </c>
      <c r="I52" s="167">
        <v>55.723684210526315</v>
      </c>
      <c r="J52" s="167">
        <v>0</v>
      </c>
      <c r="K52" s="167">
        <v>5.0263157894736841</v>
      </c>
      <c r="L52" s="167">
        <v>17.94736842105263</v>
      </c>
      <c r="M52" s="167">
        <v>0</v>
      </c>
      <c r="N52" s="167">
        <v>77.944736842105257</v>
      </c>
      <c r="O52" s="167">
        <v>58.691315789473684</v>
      </c>
      <c r="P52" s="167">
        <v>0</v>
      </c>
      <c r="Q52" s="167">
        <v>1</v>
      </c>
      <c r="R52" s="167">
        <v>3</v>
      </c>
      <c r="S52" s="167">
        <v>0</v>
      </c>
      <c r="T52" s="167">
        <v>29.841315789473683</v>
      </c>
      <c r="U52" s="167">
        <v>9.7342105263157883</v>
      </c>
      <c r="V52" s="167">
        <v>0</v>
      </c>
      <c r="W52" s="167">
        <v>16</v>
      </c>
      <c r="X52" s="167">
        <v>5.7402631578947361</v>
      </c>
      <c r="Y52" s="167">
        <v>0</v>
      </c>
      <c r="Z52" s="167">
        <v>37.1</v>
      </c>
      <c r="AA52" s="167">
        <v>37.325000000000003</v>
      </c>
      <c r="AB52" s="167">
        <v>0</v>
      </c>
      <c r="AC52" s="167">
        <v>2</v>
      </c>
      <c r="AD52" s="167">
        <v>0</v>
      </c>
      <c r="AE52" s="167">
        <v>0</v>
      </c>
      <c r="AF52" s="167">
        <v>0</v>
      </c>
      <c r="AG52" s="167">
        <v>0</v>
      </c>
      <c r="AH52" s="167">
        <v>0</v>
      </c>
      <c r="AI52" s="167">
        <v>0</v>
      </c>
      <c r="AJ52" s="167">
        <v>0</v>
      </c>
      <c r="AK52" s="167">
        <v>0</v>
      </c>
      <c r="AL52" s="167">
        <v>0</v>
      </c>
      <c r="AM52" s="167">
        <v>0</v>
      </c>
      <c r="AN52" s="167">
        <v>0</v>
      </c>
      <c r="AO52" s="167">
        <v>0</v>
      </c>
      <c r="AP52" s="167">
        <v>0</v>
      </c>
      <c r="AQ52" s="167">
        <v>0</v>
      </c>
      <c r="AR52" s="167">
        <v>0</v>
      </c>
      <c r="AS52" s="167">
        <v>0</v>
      </c>
      <c r="AT52" s="167">
        <v>0</v>
      </c>
      <c r="AU52" s="168">
        <v>0</v>
      </c>
    </row>
    <row r="53" spans="1:47" x14ac:dyDescent="0.25">
      <c r="A53" s="129" t="s">
        <v>44</v>
      </c>
      <c r="B53" s="165">
        <v>1355</v>
      </c>
      <c r="C53" s="165">
        <v>945</v>
      </c>
      <c r="D53" s="165">
        <v>4</v>
      </c>
      <c r="E53" s="166">
        <v>20.5</v>
      </c>
      <c r="F53" s="167">
        <v>54</v>
      </c>
      <c r="G53" s="167">
        <v>0</v>
      </c>
      <c r="H53" s="167">
        <v>40</v>
      </c>
      <c r="I53" s="167">
        <v>164.5</v>
      </c>
      <c r="J53" s="167">
        <v>0</v>
      </c>
      <c r="K53" s="167">
        <v>0</v>
      </c>
      <c r="L53" s="167">
        <v>0</v>
      </c>
      <c r="M53" s="167">
        <v>0</v>
      </c>
      <c r="N53" s="167">
        <v>90.5</v>
      </c>
      <c r="O53" s="167">
        <v>119</v>
      </c>
      <c r="P53" s="167">
        <v>0</v>
      </c>
      <c r="Q53" s="167">
        <v>0</v>
      </c>
      <c r="R53" s="167">
        <v>0</v>
      </c>
      <c r="S53" s="167">
        <v>0</v>
      </c>
      <c r="T53" s="167">
        <v>126</v>
      </c>
      <c r="U53" s="167">
        <v>61</v>
      </c>
      <c r="V53" s="167">
        <v>1</v>
      </c>
      <c r="W53" s="167">
        <v>0</v>
      </c>
      <c r="X53" s="167">
        <v>0</v>
      </c>
      <c r="Y53" s="167">
        <v>0</v>
      </c>
      <c r="Z53" s="167">
        <v>864.5</v>
      </c>
      <c r="AA53" s="167">
        <v>333</v>
      </c>
      <c r="AB53" s="167">
        <v>1</v>
      </c>
      <c r="AC53" s="167">
        <v>57.5</v>
      </c>
      <c r="AD53" s="167">
        <v>34.5</v>
      </c>
      <c r="AE53" s="167">
        <v>0</v>
      </c>
      <c r="AF53" s="167" t="s">
        <v>174</v>
      </c>
      <c r="AG53" s="167">
        <v>156</v>
      </c>
      <c r="AH53" s="167">
        <v>179</v>
      </c>
      <c r="AI53" s="167">
        <v>2</v>
      </c>
      <c r="AJ53" s="167" t="s">
        <v>195</v>
      </c>
      <c r="AK53" s="167">
        <v>0</v>
      </c>
      <c r="AL53" s="167">
        <v>0</v>
      </c>
      <c r="AM53" s="167">
        <v>0</v>
      </c>
      <c r="AN53" s="167">
        <v>0</v>
      </c>
      <c r="AO53" s="167">
        <v>0</v>
      </c>
      <c r="AP53" s="167">
        <v>0</v>
      </c>
      <c r="AQ53" s="167">
        <v>0</v>
      </c>
      <c r="AR53" s="167">
        <v>0</v>
      </c>
      <c r="AS53" s="167">
        <v>0</v>
      </c>
      <c r="AT53" s="167">
        <v>0</v>
      </c>
      <c r="AU53" s="168">
        <v>0</v>
      </c>
    </row>
    <row r="54" spans="1:47" x14ac:dyDescent="0.25">
      <c r="A54" s="129" t="s">
        <v>45</v>
      </c>
      <c r="B54" s="165">
        <v>165.63</v>
      </c>
      <c r="C54" s="165">
        <v>348.19</v>
      </c>
      <c r="D54" s="165">
        <v>0</v>
      </c>
      <c r="E54" s="166">
        <v>52</v>
      </c>
      <c r="F54" s="167">
        <v>96.539999999999992</v>
      </c>
      <c r="G54" s="167">
        <v>0</v>
      </c>
      <c r="H54" s="167">
        <v>13.91</v>
      </c>
      <c r="I54" s="167">
        <v>103.5</v>
      </c>
      <c r="J54" s="167">
        <v>0</v>
      </c>
      <c r="K54" s="167">
        <v>10.81</v>
      </c>
      <c r="L54" s="167">
        <v>54.28</v>
      </c>
      <c r="M54" s="167">
        <v>0</v>
      </c>
      <c r="N54" s="167">
        <v>19</v>
      </c>
      <c r="O54" s="167">
        <v>43.32</v>
      </c>
      <c r="P54" s="167">
        <v>0</v>
      </c>
      <c r="Q54" s="167">
        <v>6</v>
      </c>
      <c r="R54" s="167">
        <v>1.56</v>
      </c>
      <c r="S54" s="167">
        <v>0</v>
      </c>
      <c r="T54" s="167">
        <v>25.990000000000002</v>
      </c>
      <c r="U54" s="167">
        <v>20.53</v>
      </c>
      <c r="V54" s="167">
        <v>0</v>
      </c>
      <c r="W54" s="167">
        <v>3</v>
      </c>
      <c r="X54" s="167">
        <v>2</v>
      </c>
      <c r="Y54" s="167">
        <v>0</v>
      </c>
      <c r="Z54" s="167">
        <v>21.92</v>
      </c>
      <c r="AA54" s="167">
        <v>22.46</v>
      </c>
      <c r="AB54" s="167">
        <v>0</v>
      </c>
      <c r="AC54" s="167">
        <v>2</v>
      </c>
      <c r="AD54" s="167">
        <v>0</v>
      </c>
      <c r="AE54" s="167">
        <v>0</v>
      </c>
      <c r="AF54" s="167">
        <v>0</v>
      </c>
      <c r="AG54" s="167">
        <v>11</v>
      </c>
      <c r="AH54" s="167">
        <v>4</v>
      </c>
      <c r="AI54" s="167">
        <v>0</v>
      </c>
      <c r="AJ54" s="167">
        <v>0</v>
      </c>
      <c r="AK54" s="167">
        <v>0</v>
      </c>
      <c r="AL54" s="167">
        <v>0</v>
      </c>
      <c r="AM54" s="167">
        <v>0</v>
      </c>
      <c r="AN54" s="167">
        <v>0</v>
      </c>
      <c r="AO54" s="167">
        <v>0</v>
      </c>
      <c r="AP54" s="167">
        <v>0</v>
      </c>
      <c r="AQ54" s="167">
        <v>0</v>
      </c>
      <c r="AR54" s="167">
        <v>0</v>
      </c>
      <c r="AS54" s="167">
        <v>0</v>
      </c>
      <c r="AT54" s="167">
        <v>0</v>
      </c>
      <c r="AU54" s="168">
        <v>0</v>
      </c>
    </row>
    <row r="55" spans="1:47" ht="13.15" customHeight="1" x14ac:dyDescent="0.25">
      <c r="A55" s="129" t="s">
        <v>46</v>
      </c>
      <c r="B55" s="165">
        <v>227.95</v>
      </c>
      <c r="C55" s="165">
        <v>254.57999999999996</v>
      </c>
      <c r="D55" s="165">
        <v>0</v>
      </c>
      <c r="E55" s="166">
        <v>51.6</v>
      </c>
      <c r="F55" s="167">
        <v>56.6</v>
      </c>
      <c r="G55" s="167">
        <v>0</v>
      </c>
      <c r="H55" s="167">
        <v>1</v>
      </c>
      <c r="I55" s="167">
        <v>38.299999999999997</v>
      </c>
      <c r="J55" s="167">
        <v>0</v>
      </c>
      <c r="K55" s="167">
        <v>4.7</v>
      </c>
      <c r="L55" s="167">
        <v>60.8</v>
      </c>
      <c r="M55" s="167">
        <v>0</v>
      </c>
      <c r="N55" s="167">
        <v>12.78</v>
      </c>
      <c r="O55" s="167">
        <v>41.45</v>
      </c>
      <c r="P55" s="167">
        <v>0</v>
      </c>
      <c r="Q55" s="167">
        <v>18.149999999999999</v>
      </c>
      <c r="R55" s="167">
        <v>5.26</v>
      </c>
      <c r="S55" s="167">
        <v>0</v>
      </c>
      <c r="T55" s="167">
        <v>40.72</v>
      </c>
      <c r="U55" s="167">
        <v>11.67</v>
      </c>
      <c r="V55" s="167">
        <v>0</v>
      </c>
      <c r="W55" s="167">
        <v>10</v>
      </c>
      <c r="X55" s="167">
        <v>3</v>
      </c>
      <c r="Y55" s="167">
        <v>0</v>
      </c>
      <c r="Z55" s="167">
        <v>13</v>
      </c>
      <c r="AA55" s="167">
        <v>22.17</v>
      </c>
      <c r="AB55" s="167">
        <v>0</v>
      </c>
      <c r="AC55" s="167">
        <v>74</v>
      </c>
      <c r="AD55" s="167">
        <v>7.8</v>
      </c>
      <c r="AE55" s="167">
        <v>0</v>
      </c>
      <c r="AF55" s="167" t="s">
        <v>196</v>
      </c>
      <c r="AG55" s="167">
        <v>2</v>
      </c>
      <c r="AH55" s="167">
        <v>7.53</v>
      </c>
      <c r="AI55" s="167">
        <v>0</v>
      </c>
      <c r="AJ55" s="167">
        <v>0</v>
      </c>
      <c r="AK55" s="167">
        <v>0</v>
      </c>
      <c r="AL55" s="167">
        <v>0</v>
      </c>
      <c r="AM55" s="167">
        <v>0</v>
      </c>
      <c r="AN55" s="167">
        <v>0</v>
      </c>
      <c r="AO55" s="167">
        <v>0</v>
      </c>
      <c r="AP55" s="167">
        <v>0</v>
      </c>
      <c r="AQ55" s="167">
        <v>0</v>
      </c>
      <c r="AR55" s="167">
        <v>0</v>
      </c>
      <c r="AS55" s="167">
        <v>0</v>
      </c>
      <c r="AT55" s="167">
        <v>0</v>
      </c>
      <c r="AU55" s="168">
        <v>0</v>
      </c>
    </row>
    <row r="56" spans="1:47" x14ac:dyDescent="0.25">
      <c r="A56" s="129" t="s">
        <v>47</v>
      </c>
      <c r="B56" s="165">
        <v>101.69999999999999</v>
      </c>
      <c r="C56" s="165">
        <v>130.89999999999998</v>
      </c>
      <c r="D56" s="165">
        <v>0</v>
      </c>
      <c r="E56" s="166">
        <v>16.899999999999999</v>
      </c>
      <c r="F56" s="167">
        <v>36.5</v>
      </c>
      <c r="G56" s="167">
        <v>0</v>
      </c>
      <c r="H56" s="167">
        <v>0</v>
      </c>
      <c r="I56" s="167">
        <v>46.2</v>
      </c>
      <c r="J56" s="167">
        <v>0</v>
      </c>
      <c r="K56" s="167">
        <v>0</v>
      </c>
      <c r="L56" s="167">
        <v>0</v>
      </c>
      <c r="M56" s="167">
        <v>0</v>
      </c>
      <c r="N56" s="167">
        <v>16</v>
      </c>
      <c r="O56" s="167">
        <v>18.3</v>
      </c>
      <c r="P56" s="167">
        <v>0</v>
      </c>
      <c r="Q56" s="167">
        <v>3.6</v>
      </c>
      <c r="R56" s="167">
        <v>4.8</v>
      </c>
      <c r="S56" s="167">
        <v>0</v>
      </c>
      <c r="T56" s="167">
        <v>0</v>
      </c>
      <c r="U56" s="167">
        <v>1</v>
      </c>
      <c r="V56" s="167">
        <v>0</v>
      </c>
      <c r="W56" s="167">
        <v>1</v>
      </c>
      <c r="X56" s="167">
        <v>2.7</v>
      </c>
      <c r="Y56" s="167">
        <v>0</v>
      </c>
      <c r="Z56" s="167">
        <v>17.8</v>
      </c>
      <c r="AA56" s="167">
        <v>14.6</v>
      </c>
      <c r="AB56" s="167">
        <v>0</v>
      </c>
      <c r="AC56" s="167">
        <v>25</v>
      </c>
      <c r="AD56" s="167">
        <v>0</v>
      </c>
      <c r="AE56" s="167">
        <v>0</v>
      </c>
      <c r="AF56" s="167" t="s">
        <v>197</v>
      </c>
      <c r="AG56" s="167">
        <v>1</v>
      </c>
      <c r="AH56" s="167">
        <v>2.6</v>
      </c>
      <c r="AI56" s="167">
        <v>0</v>
      </c>
      <c r="AJ56" s="167" t="s">
        <v>198</v>
      </c>
      <c r="AK56" s="167">
        <v>18.399999999999999</v>
      </c>
      <c r="AL56" s="167">
        <v>1.6</v>
      </c>
      <c r="AM56" s="167">
        <v>0</v>
      </c>
      <c r="AN56" s="167" t="s">
        <v>199</v>
      </c>
      <c r="AO56" s="167">
        <v>2</v>
      </c>
      <c r="AP56" s="167">
        <v>2.6</v>
      </c>
      <c r="AQ56" s="167">
        <v>0</v>
      </c>
      <c r="AR56" s="167">
        <v>0</v>
      </c>
      <c r="AS56" s="167">
        <v>0</v>
      </c>
      <c r="AT56" s="167">
        <v>0</v>
      </c>
      <c r="AU56" s="168">
        <v>0</v>
      </c>
    </row>
    <row r="57" spans="1:47" x14ac:dyDescent="0.25">
      <c r="A57" s="129" t="s">
        <v>48</v>
      </c>
      <c r="B57" s="165">
        <v>102.14966599190281</v>
      </c>
      <c r="C57" s="165">
        <v>89.536487854250964</v>
      </c>
      <c r="D57" s="165">
        <v>0</v>
      </c>
      <c r="E57" s="166">
        <v>22.146199392712543</v>
      </c>
      <c r="F57" s="167">
        <v>44.988744939271228</v>
      </c>
      <c r="G57" s="167">
        <v>0</v>
      </c>
      <c r="H57" s="167">
        <v>1.8308957489878532</v>
      </c>
      <c r="I57" s="167">
        <v>14.534989878542508</v>
      </c>
      <c r="J57" s="167">
        <v>0</v>
      </c>
      <c r="K57" s="167">
        <v>0</v>
      </c>
      <c r="L57" s="167">
        <v>0</v>
      </c>
      <c r="M57" s="167">
        <v>0</v>
      </c>
      <c r="N57" s="167">
        <v>25.217206477732788</v>
      </c>
      <c r="O57" s="167">
        <v>6.5461740890688196</v>
      </c>
      <c r="P57" s="167">
        <v>0</v>
      </c>
      <c r="Q57" s="167">
        <v>7.190526315789473</v>
      </c>
      <c r="R57" s="167">
        <v>2.5767813765182179</v>
      </c>
      <c r="S57" s="167">
        <v>0</v>
      </c>
      <c r="T57" s="167">
        <v>5.9632338056680156</v>
      </c>
      <c r="U57" s="167">
        <v>1.7465080971659919</v>
      </c>
      <c r="V57" s="167">
        <v>0</v>
      </c>
      <c r="W57" s="167">
        <v>3.0831983805667993</v>
      </c>
      <c r="X57" s="167">
        <v>4.4122165991902822</v>
      </c>
      <c r="Y57" s="167">
        <v>0</v>
      </c>
      <c r="Z57" s="167">
        <v>11.733046558704451</v>
      </c>
      <c r="AA57" s="167">
        <v>14.151867408906876</v>
      </c>
      <c r="AB57" s="167">
        <v>0</v>
      </c>
      <c r="AC57" s="167">
        <v>24.985359311740879</v>
      </c>
      <c r="AD57" s="167">
        <v>0.57920546558704467</v>
      </c>
      <c r="AE57" s="167">
        <v>0</v>
      </c>
      <c r="AF57" s="167">
        <v>0</v>
      </c>
      <c r="AG57" s="167">
        <v>0</v>
      </c>
      <c r="AH57" s="167">
        <v>0</v>
      </c>
      <c r="AI57" s="167">
        <v>0</v>
      </c>
      <c r="AJ57" s="167">
        <v>0</v>
      </c>
      <c r="AK57" s="167">
        <v>0</v>
      </c>
      <c r="AL57" s="167">
        <v>0</v>
      </c>
      <c r="AM57" s="167">
        <v>0</v>
      </c>
      <c r="AN57" s="167">
        <v>0</v>
      </c>
      <c r="AO57" s="167">
        <v>0</v>
      </c>
      <c r="AP57" s="167">
        <v>0</v>
      </c>
      <c r="AQ57" s="167">
        <v>0</v>
      </c>
      <c r="AR57" s="167">
        <v>0</v>
      </c>
      <c r="AS57" s="167">
        <v>0</v>
      </c>
      <c r="AT57" s="167">
        <v>0</v>
      </c>
      <c r="AU57" s="168">
        <v>0</v>
      </c>
    </row>
    <row r="58" spans="1:47" x14ac:dyDescent="0.25">
      <c r="A58" s="129" t="s">
        <v>49</v>
      </c>
      <c r="B58" s="165">
        <v>277.60000000000002</v>
      </c>
      <c r="C58" s="165">
        <v>391.10000000000008</v>
      </c>
      <c r="D58" s="165">
        <v>1.4</v>
      </c>
      <c r="E58" s="166">
        <v>24.7</v>
      </c>
      <c r="F58" s="167">
        <v>77.2</v>
      </c>
      <c r="G58" s="167">
        <v>0</v>
      </c>
      <c r="H58" s="167">
        <v>12.8</v>
      </c>
      <c r="I58" s="167">
        <v>70.400000000000006</v>
      </c>
      <c r="J58" s="167">
        <v>0</v>
      </c>
      <c r="K58" s="167">
        <v>15</v>
      </c>
      <c r="L58" s="167">
        <v>78</v>
      </c>
      <c r="M58" s="167">
        <v>0</v>
      </c>
      <c r="N58" s="167">
        <v>22.7</v>
      </c>
      <c r="O58" s="167">
        <v>69.599999999999994</v>
      </c>
      <c r="P58" s="167">
        <v>0</v>
      </c>
      <c r="Q58" s="167">
        <v>23.8</v>
      </c>
      <c r="R58" s="167">
        <v>9.6</v>
      </c>
      <c r="S58" s="167">
        <v>0.4</v>
      </c>
      <c r="T58" s="167">
        <v>12</v>
      </c>
      <c r="U58" s="167">
        <v>5</v>
      </c>
      <c r="V58" s="167">
        <v>0</v>
      </c>
      <c r="W58" s="167">
        <v>62</v>
      </c>
      <c r="X58" s="167">
        <v>11</v>
      </c>
      <c r="Y58" s="167">
        <v>0</v>
      </c>
      <c r="Z58" s="167">
        <v>89</v>
      </c>
      <c r="AA58" s="167">
        <v>58.7</v>
      </c>
      <c r="AB58" s="167">
        <v>1</v>
      </c>
      <c r="AC58" s="167">
        <v>0</v>
      </c>
      <c r="AD58" s="167">
        <v>0</v>
      </c>
      <c r="AE58" s="167">
        <v>0</v>
      </c>
      <c r="AF58" s="167">
        <v>0</v>
      </c>
      <c r="AG58" s="167">
        <v>15.6</v>
      </c>
      <c r="AH58" s="167">
        <v>11.6</v>
      </c>
      <c r="AI58" s="167">
        <v>0</v>
      </c>
      <c r="AJ58" s="167">
        <v>0</v>
      </c>
      <c r="AK58" s="167">
        <v>0</v>
      </c>
      <c r="AL58" s="167">
        <v>0</v>
      </c>
      <c r="AM58" s="167">
        <v>0</v>
      </c>
      <c r="AN58" s="167">
        <v>0</v>
      </c>
      <c r="AO58" s="167">
        <v>0</v>
      </c>
      <c r="AP58" s="167">
        <v>0</v>
      </c>
      <c r="AQ58" s="167">
        <v>0</v>
      </c>
      <c r="AR58" s="167">
        <v>0</v>
      </c>
      <c r="AS58" s="167">
        <v>0</v>
      </c>
      <c r="AT58" s="167">
        <v>0</v>
      </c>
      <c r="AU58" s="168">
        <v>0</v>
      </c>
    </row>
    <row r="59" spans="1:47" x14ac:dyDescent="0.25">
      <c r="A59" s="129" t="s">
        <v>50</v>
      </c>
      <c r="B59" s="165">
        <v>278.20428571428573</v>
      </c>
      <c r="C59" s="165">
        <v>508.81228571428568</v>
      </c>
      <c r="D59" s="165">
        <v>0</v>
      </c>
      <c r="E59" s="166">
        <v>48.26</v>
      </c>
      <c r="F59" s="167">
        <v>73.430000000000007</v>
      </c>
      <c r="G59" s="167">
        <v>0</v>
      </c>
      <c r="H59" s="167">
        <v>6.7</v>
      </c>
      <c r="I59" s="167">
        <v>216.73999999999995</v>
      </c>
      <c r="J59" s="167">
        <v>0</v>
      </c>
      <c r="K59" s="167">
        <v>14.100000000000001</v>
      </c>
      <c r="L59" s="167">
        <v>76.550000000000011</v>
      </c>
      <c r="M59" s="167">
        <v>0</v>
      </c>
      <c r="N59" s="167">
        <v>64.77428571428571</v>
      </c>
      <c r="O59" s="167">
        <v>72.342285714285723</v>
      </c>
      <c r="P59" s="167">
        <v>0</v>
      </c>
      <c r="Q59" s="167">
        <v>21.16</v>
      </c>
      <c r="R59" s="167">
        <v>2.76</v>
      </c>
      <c r="S59" s="167">
        <v>0</v>
      </c>
      <c r="T59" s="167">
        <v>39.409999999999997</v>
      </c>
      <c r="U59" s="167">
        <v>14.51</v>
      </c>
      <c r="V59" s="167">
        <v>0</v>
      </c>
      <c r="W59" s="167">
        <v>33.4</v>
      </c>
      <c r="X59" s="167">
        <v>10.75</v>
      </c>
      <c r="Y59" s="167">
        <v>0</v>
      </c>
      <c r="Z59" s="167">
        <v>43.4</v>
      </c>
      <c r="AA59" s="167">
        <v>40.31</v>
      </c>
      <c r="AB59" s="167">
        <v>0</v>
      </c>
      <c r="AC59" s="167">
        <v>7</v>
      </c>
      <c r="AD59" s="167">
        <v>1.42</v>
      </c>
      <c r="AE59" s="167">
        <v>0</v>
      </c>
      <c r="AF59" s="167">
        <v>0</v>
      </c>
      <c r="AG59" s="167">
        <v>0</v>
      </c>
      <c r="AH59" s="167">
        <v>0</v>
      </c>
      <c r="AI59" s="167">
        <v>0</v>
      </c>
      <c r="AJ59" s="167">
        <v>0</v>
      </c>
      <c r="AK59" s="167">
        <v>0</v>
      </c>
      <c r="AL59" s="167">
        <v>0</v>
      </c>
      <c r="AM59" s="167">
        <v>0</v>
      </c>
      <c r="AN59" s="167">
        <v>0</v>
      </c>
      <c r="AO59" s="167">
        <v>0</v>
      </c>
      <c r="AP59" s="167">
        <v>0</v>
      </c>
      <c r="AQ59" s="167">
        <v>0</v>
      </c>
      <c r="AR59" s="167">
        <v>0</v>
      </c>
      <c r="AS59" s="167">
        <v>0</v>
      </c>
      <c r="AT59" s="167">
        <v>0</v>
      </c>
      <c r="AU59" s="168">
        <v>0</v>
      </c>
    </row>
    <row r="60" spans="1:47" x14ac:dyDescent="0.25">
      <c r="A60" s="129" t="s">
        <v>51</v>
      </c>
      <c r="B60" s="165">
        <v>113.7743999421631</v>
      </c>
      <c r="C60" s="165">
        <v>111.98007301908616</v>
      </c>
      <c r="D60" s="165">
        <v>0</v>
      </c>
      <c r="E60" s="166">
        <v>18</v>
      </c>
      <c r="F60" s="167">
        <v>22.105263157894736</v>
      </c>
      <c r="G60" s="167">
        <v>0</v>
      </c>
      <c r="H60" s="167">
        <v>5.9340659340659343</v>
      </c>
      <c r="I60" s="167">
        <v>24.759380422209368</v>
      </c>
      <c r="J60" s="167">
        <v>0</v>
      </c>
      <c r="K60" s="167">
        <v>1.2763157894736841</v>
      </c>
      <c r="L60" s="167">
        <v>14.316578947368429</v>
      </c>
      <c r="M60" s="167">
        <v>0</v>
      </c>
      <c r="N60" s="167">
        <v>15</v>
      </c>
      <c r="O60" s="167">
        <v>3.7142857142857144</v>
      </c>
      <c r="P60" s="167">
        <v>0</v>
      </c>
      <c r="Q60" s="167">
        <v>0</v>
      </c>
      <c r="R60" s="167">
        <v>1</v>
      </c>
      <c r="S60" s="167">
        <v>0</v>
      </c>
      <c r="T60" s="167">
        <v>0.66928137651821862</v>
      </c>
      <c r="U60" s="167">
        <v>1.9845647773279347</v>
      </c>
      <c r="V60" s="167">
        <v>0</v>
      </c>
      <c r="W60" s="167">
        <v>4.4210526315789469</v>
      </c>
      <c r="X60" s="167">
        <v>2.7894736842105265</v>
      </c>
      <c r="Y60" s="167">
        <v>0</v>
      </c>
      <c r="Z60" s="167">
        <v>16.473684210526315</v>
      </c>
      <c r="AA60" s="167">
        <v>16.205263157894738</v>
      </c>
      <c r="AB60" s="167">
        <v>0</v>
      </c>
      <c r="AC60" s="167">
        <v>44</v>
      </c>
      <c r="AD60" s="167">
        <v>3.1052631578947367</v>
      </c>
      <c r="AE60" s="167">
        <v>0</v>
      </c>
      <c r="AF60" s="167" t="s">
        <v>174</v>
      </c>
      <c r="AG60" s="167">
        <v>8</v>
      </c>
      <c r="AH60" s="167">
        <v>22</v>
      </c>
      <c r="AI60" s="167">
        <v>0</v>
      </c>
      <c r="AJ60" s="167">
        <v>0</v>
      </c>
      <c r="AK60" s="167">
        <v>0</v>
      </c>
      <c r="AL60" s="167">
        <v>0</v>
      </c>
      <c r="AM60" s="167">
        <v>0</v>
      </c>
      <c r="AN60" s="167">
        <v>0</v>
      </c>
      <c r="AO60" s="167">
        <v>0</v>
      </c>
      <c r="AP60" s="167">
        <v>0</v>
      </c>
      <c r="AQ60" s="167">
        <v>0</v>
      </c>
      <c r="AR60" s="167">
        <v>0</v>
      </c>
      <c r="AS60" s="167">
        <v>0</v>
      </c>
      <c r="AT60" s="167">
        <v>0</v>
      </c>
      <c r="AU60" s="168">
        <v>0</v>
      </c>
    </row>
    <row r="61" spans="1:47" x14ac:dyDescent="0.25">
      <c r="A61" s="129" t="s">
        <v>52</v>
      </c>
      <c r="B61" s="165">
        <v>359.03</v>
      </c>
      <c r="C61" s="165">
        <v>508.14</v>
      </c>
      <c r="D61" s="165">
        <v>0</v>
      </c>
      <c r="E61" s="166">
        <v>73.53</v>
      </c>
      <c r="F61" s="167">
        <v>117.65</v>
      </c>
      <c r="G61" s="167">
        <v>0</v>
      </c>
      <c r="H61" s="167">
        <v>7.16</v>
      </c>
      <c r="I61" s="167">
        <v>62.820000000000007</v>
      </c>
      <c r="J61" s="167">
        <v>0</v>
      </c>
      <c r="K61" s="167">
        <v>26.85</v>
      </c>
      <c r="L61" s="167">
        <v>170.16</v>
      </c>
      <c r="M61" s="167">
        <v>0</v>
      </c>
      <c r="N61" s="167">
        <v>91.5</v>
      </c>
      <c r="O61" s="167">
        <v>69.819999999999993</v>
      </c>
      <c r="P61" s="167">
        <v>0</v>
      </c>
      <c r="Q61" s="167">
        <v>19</v>
      </c>
      <c r="R61" s="167">
        <v>7.2700000000000005</v>
      </c>
      <c r="S61" s="167">
        <v>0</v>
      </c>
      <c r="T61" s="167">
        <v>64.19</v>
      </c>
      <c r="U61" s="167">
        <v>14.520000000000007</v>
      </c>
      <c r="V61" s="167">
        <v>0</v>
      </c>
      <c r="W61" s="167">
        <v>2.84</v>
      </c>
      <c r="X61" s="167">
        <v>4.55</v>
      </c>
      <c r="Y61" s="167">
        <v>0</v>
      </c>
      <c r="Z61" s="167">
        <v>34.700000000000003</v>
      </c>
      <c r="AA61" s="167">
        <v>57.35</v>
      </c>
      <c r="AB61" s="167">
        <v>0</v>
      </c>
      <c r="AC61" s="167">
        <v>39.26</v>
      </c>
      <c r="AD61" s="167">
        <v>4</v>
      </c>
      <c r="AE61" s="167">
        <v>0</v>
      </c>
      <c r="AF61" s="167">
        <v>0</v>
      </c>
      <c r="AG61" s="167">
        <v>0</v>
      </c>
      <c r="AH61" s="167">
        <v>0</v>
      </c>
      <c r="AI61" s="167">
        <v>0</v>
      </c>
      <c r="AJ61" s="167">
        <v>0</v>
      </c>
      <c r="AK61" s="167">
        <v>0</v>
      </c>
      <c r="AL61" s="167">
        <v>0</v>
      </c>
      <c r="AM61" s="167">
        <v>0</v>
      </c>
      <c r="AN61" s="167">
        <v>0</v>
      </c>
      <c r="AO61" s="167">
        <v>0</v>
      </c>
      <c r="AP61" s="167">
        <v>0</v>
      </c>
      <c r="AQ61" s="167">
        <v>0</v>
      </c>
      <c r="AR61" s="167">
        <v>0</v>
      </c>
      <c r="AS61" s="167">
        <v>0</v>
      </c>
      <c r="AT61" s="167">
        <v>0</v>
      </c>
      <c r="AU61" s="168">
        <v>0</v>
      </c>
    </row>
    <row r="62" spans="1:47" x14ac:dyDescent="0.25">
      <c r="A62" s="129" t="s">
        <v>53</v>
      </c>
      <c r="B62" s="165">
        <v>213.05510000000001</v>
      </c>
      <c r="C62" s="165">
        <v>511.90539999999999</v>
      </c>
      <c r="D62" s="165">
        <v>0</v>
      </c>
      <c r="E62" s="166">
        <v>55</v>
      </c>
      <c r="F62" s="167">
        <v>141.05789999999999</v>
      </c>
      <c r="G62" s="167">
        <v>0</v>
      </c>
      <c r="H62" s="167">
        <v>5</v>
      </c>
      <c r="I62" s="167">
        <v>57.497999999999998</v>
      </c>
      <c r="J62" s="167">
        <v>0</v>
      </c>
      <c r="K62" s="167">
        <v>17.226900000000001</v>
      </c>
      <c r="L62" s="167">
        <v>145.24680000000001</v>
      </c>
      <c r="M62" s="167">
        <v>0</v>
      </c>
      <c r="N62" s="167">
        <v>12.204800000000001</v>
      </c>
      <c r="O62" s="167">
        <v>42.367100000000001</v>
      </c>
      <c r="P62" s="167">
        <v>0</v>
      </c>
      <c r="Q62" s="167">
        <v>4.2691999999999997</v>
      </c>
      <c r="R62" s="167">
        <v>5.3614999999999995</v>
      </c>
      <c r="S62" s="167">
        <v>0</v>
      </c>
      <c r="T62" s="167">
        <v>14.3142</v>
      </c>
      <c r="U62" s="167">
        <v>16.360900000000001</v>
      </c>
      <c r="V62" s="167">
        <v>0</v>
      </c>
      <c r="W62" s="167">
        <v>14</v>
      </c>
      <c r="X62" s="167">
        <v>15.7316</v>
      </c>
      <c r="Y62" s="167">
        <v>0</v>
      </c>
      <c r="Z62" s="167">
        <v>91.04</v>
      </c>
      <c r="AA62" s="167">
        <v>88.281599999999997</v>
      </c>
      <c r="AB62" s="167">
        <v>0</v>
      </c>
      <c r="AC62" s="167">
        <v>0</v>
      </c>
      <c r="AD62" s="167">
        <v>0</v>
      </c>
      <c r="AE62" s="167">
        <v>0</v>
      </c>
      <c r="AF62" s="167">
        <v>0</v>
      </c>
      <c r="AG62" s="167">
        <v>0</v>
      </c>
      <c r="AH62" s="167">
        <v>0</v>
      </c>
      <c r="AI62" s="167">
        <v>0</v>
      </c>
      <c r="AJ62" s="167">
        <v>0</v>
      </c>
      <c r="AK62" s="167">
        <v>0</v>
      </c>
      <c r="AL62" s="167">
        <v>0</v>
      </c>
      <c r="AM62" s="167">
        <v>0</v>
      </c>
      <c r="AN62" s="167">
        <v>0</v>
      </c>
      <c r="AO62" s="167">
        <v>0</v>
      </c>
      <c r="AP62" s="167">
        <v>0</v>
      </c>
      <c r="AQ62" s="167">
        <v>0</v>
      </c>
      <c r="AR62" s="167">
        <v>0</v>
      </c>
      <c r="AS62" s="167">
        <v>0</v>
      </c>
      <c r="AT62" s="167">
        <v>0</v>
      </c>
      <c r="AU62" s="168">
        <v>0</v>
      </c>
    </row>
    <row r="63" spans="1:47" x14ac:dyDescent="0.25">
      <c r="A63" s="129" t="s">
        <v>54</v>
      </c>
      <c r="B63" s="165">
        <v>67.699999999999989</v>
      </c>
      <c r="C63" s="165">
        <v>84.1</v>
      </c>
      <c r="D63" s="165">
        <v>0</v>
      </c>
      <c r="E63" s="166">
        <v>5.6</v>
      </c>
      <c r="F63" s="167">
        <v>29.4</v>
      </c>
      <c r="G63" s="167">
        <v>0</v>
      </c>
      <c r="H63" s="167">
        <v>0.6</v>
      </c>
      <c r="I63" s="167">
        <v>9.4</v>
      </c>
      <c r="J63" s="167">
        <v>0</v>
      </c>
      <c r="K63" s="167">
        <v>0.7</v>
      </c>
      <c r="L63" s="167">
        <v>18.899999999999999</v>
      </c>
      <c r="M63" s="167">
        <v>0</v>
      </c>
      <c r="N63" s="167">
        <v>15.2</v>
      </c>
      <c r="O63" s="167">
        <v>10.6</v>
      </c>
      <c r="P63" s="167">
        <v>0</v>
      </c>
      <c r="Q63" s="167">
        <v>1</v>
      </c>
      <c r="R63" s="167">
        <v>0</v>
      </c>
      <c r="S63" s="167">
        <v>0</v>
      </c>
      <c r="T63" s="167">
        <v>1</v>
      </c>
      <c r="U63" s="167">
        <v>0.6</v>
      </c>
      <c r="V63" s="167">
        <v>0</v>
      </c>
      <c r="W63" s="167">
        <v>4.5999999999999996</v>
      </c>
      <c r="X63" s="167">
        <v>0.8</v>
      </c>
      <c r="Y63" s="167">
        <v>0</v>
      </c>
      <c r="Z63" s="167">
        <v>6.1</v>
      </c>
      <c r="AA63" s="167">
        <v>11.7</v>
      </c>
      <c r="AB63" s="167">
        <v>0</v>
      </c>
      <c r="AC63" s="167">
        <v>32.9</v>
      </c>
      <c r="AD63" s="167">
        <v>2.7</v>
      </c>
      <c r="AE63" s="167">
        <v>0</v>
      </c>
      <c r="AF63" s="167">
        <v>0</v>
      </c>
      <c r="AG63" s="167">
        <v>0</v>
      </c>
      <c r="AH63" s="167">
        <v>0</v>
      </c>
      <c r="AI63" s="167">
        <v>0</v>
      </c>
      <c r="AJ63" s="167">
        <v>0</v>
      </c>
      <c r="AK63" s="167">
        <v>0</v>
      </c>
      <c r="AL63" s="167">
        <v>0</v>
      </c>
      <c r="AM63" s="167">
        <v>0</v>
      </c>
      <c r="AN63" s="167">
        <v>0</v>
      </c>
      <c r="AO63" s="167">
        <v>0</v>
      </c>
      <c r="AP63" s="167">
        <v>0</v>
      </c>
      <c r="AQ63" s="167">
        <v>0</v>
      </c>
      <c r="AR63" s="167">
        <v>0</v>
      </c>
      <c r="AS63" s="167">
        <v>0</v>
      </c>
      <c r="AT63" s="167">
        <v>0</v>
      </c>
      <c r="AU63" s="168">
        <v>0</v>
      </c>
    </row>
    <row r="64" spans="1:47" x14ac:dyDescent="0.25">
      <c r="A64" s="129" t="s">
        <v>55</v>
      </c>
      <c r="B64" s="165">
        <v>140.19999999999999</v>
      </c>
      <c r="C64" s="165">
        <v>91.87</v>
      </c>
      <c r="D64" s="165">
        <v>0</v>
      </c>
      <c r="E64" s="166">
        <v>28</v>
      </c>
      <c r="F64" s="167">
        <v>24.8</v>
      </c>
      <c r="G64" s="167">
        <v>0</v>
      </c>
      <c r="H64" s="167">
        <v>10</v>
      </c>
      <c r="I64" s="167">
        <v>26.77</v>
      </c>
      <c r="J64" s="167">
        <v>0</v>
      </c>
      <c r="K64" s="167">
        <v>6</v>
      </c>
      <c r="L64" s="167">
        <v>11.8</v>
      </c>
      <c r="M64" s="167">
        <v>0</v>
      </c>
      <c r="N64" s="167">
        <v>3</v>
      </c>
      <c r="O64" s="167">
        <v>3.5</v>
      </c>
      <c r="P64" s="167">
        <v>0</v>
      </c>
      <c r="Q64" s="167">
        <v>2.9</v>
      </c>
      <c r="R64" s="167">
        <v>2</v>
      </c>
      <c r="S64" s="167">
        <v>0</v>
      </c>
      <c r="T64" s="167">
        <v>0</v>
      </c>
      <c r="U64" s="167">
        <v>0</v>
      </c>
      <c r="V64" s="167">
        <v>0</v>
      </c>
      <c r="W64" s="167">
        <v>1</v>
      </c>
      <c r="X64" s="167">
        <v>1</v>
      </c>
      <c r="Y64" s="167">
        <v>0</v>
      </c>
      <c r="Z64" s="167">
        <v>10.6</v>
      </c>
      <c r="AA64" s="167">
        <v>18.399999999999999</v>
      </c>
      <c r="AB64" s="167">
        <v>0</v>
      </c>
      <c r="AC64" s="167">
        <v>0</v>
      </c>
      <c r="AD64" s="167">
        <v>0</v>
      </c>
      <c r="AE64" s="167">
        <v>0</v>
      </c>
      <c r="AF64" s="167" t="s">
        <v>200</v>
      </c>
      <c r="AG64" s="167">
        <v>78.7</v>
      </c>
      <c r="AH64" s="167">
        <v>3.6</v>
      </c>
      <c r="AI64" s="167">
        <v>0</v>
      </c>
      <c r="AJ64" s="167">
        <v>0</v>
      </c>
      <c r="AK64" s="167">
        <v>0</v>
      </c>
      <c r="AL64" s="167">
        <v>0</v>
      </c>
      <c r="AM64" s="167">
        <v>0</v>
      </c>
      <c r="AN64" s="167">
        <v>0</v>
      </c>
      <c r="AO64" s="167">
        <v>0</v>
      </c>
      <c r="AP64" s="167">
        <v>0</v>
      </c>
      <c r="AQ64" s="167">
        <v>0</v>
      </c>
      <c r="AR64" s="167">
        <v>0</v>
      </c>
      <c r="AS64" s="167">
        <v>0</v>
      </c>
      <c r="AT64" s="167">
        <v>0</v>
      </c>
      <c r="AU64" s="168">
        <v>0</v>
      </c>
    </row>
    <row r="65" spans="1:47" x14ac:dyDescent="0.25">
      <c r="A65" s="129" t="s">
        <v>56</v>
      </c>
      <c r="B65" s="165">
        <v>74.78</v>
      </c>
      <c r="C65" s="165">
        <v>89.429999999999993</v>
      </c>
      <c r="D65" s="165">
        <v>0</v>
      </c>
      <c r="E65" s="166">
        <v>8.48</v>
      </c>
      <c r="F65" s="167">
        <v>13.53</v>
      </c>
      <c r="G65" s="167">
        <v>0</v>
      </c>
      <c r="H65" s="167">
        <v>0</v>
      </c>
      <c r="I65" s="167">
        <v>5.5</v>
      </c>
      <c r="J65" s="167">
        <v>0</v>
      </c>
      <c r="K65" s="167">
        <v>1.3</v>
      </c>
      <c r="L65" s="167">
        <v>23.8</v>
      </c>
      <c r="M65" s="167">
        <v>0</v>
      </c>
      <c r="N65" s="167">
        <v>1.5</v>
      </c>
      <c r="O65" s="167">
        <v>1.7</v>
      </c>
      <c r="P65" s="167">
        <v>0</v>
      </c>
      <c r="Q65" s="167">
        <v>4.5999999999999996</v>
      </c>
      <c r="R65" s="167">
        <v>0.6</v>
      </c>
      <c r="S65" s="167">
        <v>0</v>
      </c>
      <c r="T65" s="167">
        <v>2.6</v>
      </c>
      <c r="U65" s="167">
        <v>1</v>
      </c>
      <c r="V65" s="167">
        <v>0</v>
      </c>
      <c r="W65" s="167">
        <v>0</v>
      </c>
      <c r="X65" s="167">
        <v>2.1</v>
      </c>
      <c r="Y65" s="167">
        <v>0</v>
      </c>
      <c r="Z65" s="167">
        <v>5.8</v>
      </c>
      <c r="AA65" s="167">
        <v>12.9</v>
      </c>
      <c r="AB65" s="167">
        <v>0</v>
      </c>
      <c r="AC65" s="167">
        <v>0</v>
      </c>
      <c r="AD65" s="167">
        <v>0</v>
      </c>
      <c r="AE65" s="167">
        <v>0</v>
      </c>
      <c r="AF65" s="167" t="s">
        <v>201</v>
      </c>
      <c r="AG65" s="167">
        <v>4</v>
      </c>
      <c r="AH65" s="167">
        <v>1</v>
      </c>
      <c r="AI65" s="167">
        <v>0</v>
      </c>
      <c r="AJ65" s="167" t="s">
        <v>202</v>
      </c>
      <c r="AK65" s="167">
        <v>8.8000000000000007</v>
      </c>
      <c r="AL65" s="167">
        <v>6.9</v>
      </c>
      <c r="AM65" s="167">
        <v>0</v>
      </c>
      <c r="AN65" s="167" t="s">
        <v>203</v>
      </c>
      <c r="AO65" s="167">
        <v>2</v>
      </c>
      <c r="AP65" s="167">
        <v>13.8</v>
      </c>
      <c r="AQ65" s="167">
        <v>0</v>
      </c>
      <c r="AR65" s="167" t="s">
        <v>204</v>
      </c>
      <c r="AS65" s="167">
        <v>35.700000000000003</v>
      </c>
      <c r="AT65" s="167">
        <v>6.6</v>
      </c>
      <c r="AU65" s="168">
        <v>0</v>
      </c>
    </row>
    <row r="66" spans="1:47" x14ac:dyDescent="0.25">
      <c r="A66" s="129" t="s">
        <v>57</v>
      </c>
      <c r="B66" s="165">
        <v>140.53</v>
      </c>
      <c r="C66" s="165">
        <v>140.35</v>
      </c>
      <c r="D66" s="165">
        <v>0</v>
      </c>
      <c r="E66" s="166">
        <v>29.6</v>
      </c>
      <c r="F66" s="167">
        <v>45.269999999999996</v>
      </c>
      <c r="G66" s="167">
        <v>0</v>
      </c>
      <c r="H66" s="167">
        <v>0.6</v>
      </c>
      <c r="I66" s="167">
        <v>27.86</v>
      </c>
      <c r="J66" s="167">
        <v>0</v>
      </c>
      <c r="K66" s="167">
        <v>1</v>
      </c>
      <c r="L66" s="167">
        <v>8</v>
      </c>
      <c r="M66" s="167">
        <v>0</v>
      </c>
      <c r="N66" s="167">
        <v>5</v>
      </c>
      <c r="O66" s="167">
        <v>9.02</v>
      </c>
      <c r="P66" s="167">
        <v>0</v>
      </c>
      <c r="Q66" s="167">
        <v>16</v>
      </c>
      <c r="R66" s="167">
        <v>0.4</v>
      </c>
      <c r="S66" s="167">
        <v>0</v>
      </c>
      <c r="T66" s="167">
        <v>4.17</v>
      </c>
      <c r="U66" s="167">
        <v>4.6399999999999997</v>
      </c>
      <c r="V66" s="167">
        <v>0</v>
      </c>
      <c r="W66" s="167">
        <v>28.89</v>
      </c>
      <c r="X66" s="167">
        <v>14.56</v>
      </c>
      <c r="Y66" s="167">
        <v>0</v>
      </c>
      <c r="Z66" s="167">
        <v>7.4</v>
      </c>
      <c r="AA66" s="167">
        <v>22.060000000000002</v>
      </c>
      <c r="AB66" s="167">
        <v>0</v>
      </c>
      <c r="AC66" s="167">
        <v>30</v>
      </c>
      <c r="AD66" s="167">
        <v>0</v>
      </c>
      <c r="AE66" s="167">
        <v>0</v>
      </c>
      <c r="AF66" s="167" t="s">
        <v>205</v>
      </c>
      <c r="AG66" s="167">
        <v>17.87</v>
      </c>
      <c r="AH66" s="167">
        <v>8.5399999999999991</v>
      </c>
      <c r="AI66" s="167">
        <v>0</v>
      </c>
      <c r="AJ66" s="167" t="s">
        <v>206</v>
      </c>
      <c r="AK66" s="167">
        <v>0</v>
      </c>
      <c r="AL66" s="167">
        <v>0</v>
      </c>
      <c r="AM66" s="167">
        <v>0</v>
      </c>
      <c r="AN66" s="167" t="s">
        <v>207</v>
      </c>
      <c r="AO66" s="167">
        <v>0</v>
      </c>
      <c r="AP66" s="167">
        <v>0</v>
      </c>
      <c r="AQ66" s="167">
        <v>0</v>
      </c>
      <c r="AR66" s="167">
        <v>0</v>
      </c>
      <c r="AS66" s="167">
        <v>0</v>
      </c>
      <c r="AT66" s="167">
        <v>0</v>
      </c>
      <c r="AU66" s="168">
        <v>0</v>
      </c>
    </row>
    <row r="67" spans="1:47" x14ac:dyDescent="0.25">
      <c r="A67" s="129" t="s">
        <v>58</v>
      </c>
      <c r="B67" s="165">
        <v>73.59</v>
      </c>
      <c r="C67" s="165">
        <v>66.420000000000016</v>
      </c>
      <c r="D67" s="165">
        <v>0</v>
      </c>
      <c r="E67" s="166">
        <v>11</v>
      </c>
      <c r="F67" s="167">
        <v>25.55</v>
      </c>
      <c r="G67" s="167">
        <v>0</v>
      </c>
      <c r="H67" s="167">
        <v>1.5899999999999999</v>
      </c>
      <c r="I67" s="167">
        <v>15.15</v>
      </c>
      <c r="J67" s="167">
        <v>0</v>
      </c>
      <c r="K67" s="167">
        <v>0</v>
      </c>
      <c r="L67" s="167">
        <v>12.74</v>
      </c>
      <c r="M67" s="167">
        <v>0</v>
      </c>
      <c r="N67" s="167">
        <v>18</v>
      </c>
      <c r="O67" s="167">
        <v>2.2000000000000002</v>
      </c>
      <c r="P67" s="167">
        <v>0</v>
      </c>
      <c r="Q67" s="167">
        <v>0</v>
      </c>
      <c r="R67" s="167">
        <v>1</v>
      </c>
      <c r="S67" s="167">
        <v>0</v>
      </c>
      <c r="T67" s="167">
        <v>0</v>
      </c>
      <c r="U67" s="167">
        <v>0</v>
      </c>
      <c r="V67" s="167">
        <v>0</v>
      </c>
      <c r="W67" s="167">
        <v>0</v>
      </c>
      <c r="X67" s="167">
        <v>1</v>
      </c>
      <c r="Y67" s="167">
        <v>0</v>
      </c>
      <c r="Z67" s="167">
        <v>5</v>
      </c>
      <c r="AA67" s="167">
        <v>7.58</v>
      </c>
      <c r="AB67" s="167">
        <v>0</v>
      </c>
      <c r="AC67" s="167">
        <v>38</v>
      </c>
      <c r="AD67" s="167">
        <v>1.2</v>
      </c>
      <c r="AE67" s="167">
        <v>0</v>
      </c>
      <c r="AF67" s="167">
        <v>0</v>
      </c>
      <c r="AG67" s="167">
        <v>0</v>
      </c>
      <c r="AH67" s="167">
        <v>0</v>
      </c>
      <c r="AI67" s="167">
        <v>0</v>
      </c>
      <c r="AJ67" s="167">
        <v>0</v>
      </c>
      <c r="AK67" s="167">
        <v>0</v>
      </c>
      <c r="AL67" s="167">
        <v>0</v>
      </c>
      <c r="AM67" s="167">
        <v>0</v>
      </c>
      <c r="AN67" s="167">
        <v>0</v>
      </c>
      <c r="AO67" s="167">
        <v>0</v>
      </c>
      <c r="AP67" s="167">
        <v>0</v>
      </c>
      <c r="AQ67" s="167">
        <v>0</v>
      </c>
      <c r="AR67" s="167">
        <v>0</v>
      </c>
      <c r="AS67" s="167">
        <v>0</v>
      </c>
      <c r="AT67" s="167">
        <v>0</v>
      </c>
      <c r="AU67" s="168">
        <v>0</v>
      </c>
    </row>
    <row r="68" spans="1:47" x14ac:dyDescent="0.25">
      <c r="A68" s="129" t="s">
        <v>59</v>
      </c>
      <c r="B68" s="165">
        <v>308.57</v>
      </c>
      <c r="C68" s="165">
        <v>387.33</v>
      </c>
      <c r="D68" s="165">
        <v>0</v>
      </c>
      <c r="E68" s="166">
        <v>77.42</v>
      </c>
      <c r="F68" s="167">
        <v>92.59</v>
      </c>
      <c r="G68" s="167">
        <v>0</v>
      </c>
      <c r="H68" s="167">
        <v>8.85</v>
      </c>
      <c r="I68" s="167">
        <v>123.31</v>
      </c>
      <c r="J68" s="167">
        <v>0</v>
      </c>
      <c r="K68" s="167">
        <v>16.18</v>
      </c>
      <c r="L68" s="167">
        <v>48.620000000000005</v>
      </c>
      <c r="M68" s="167">
        <v>0</v>
      </c>
      <c r="N68" s="167">
        <v>36.03</v>
      </c>
      <c r="O68" s="167">
        <v>38.86</v>
      </c>
      <c r="P68" s="167">
        <v>0</v>
      </c>
      <c r="Q68" s="167">
        <v>68</v>
      </c>
      <c r="R68" s="167">
        <v>3</v>
      </c>
      <c r="S68" s="167">
        <v>0</v>
      </c>
      <c r="T68" s="167">
        <v>35.96</v>
      </c>
      <c r="U68" s="167">
        <v>13.4</v>
      </c>
      <c r="V68" s="167">
        <v>0</v>
      </c>
      <c r="W68" s="167">
        <v>6.83</v>
      </c>
      <c r="X68" s="167">
        <v>9.16</v>
      </c>
      <c r="Y68" s="167">
        <v>0</v>
      </c>
      <c r="Z68" s="167">
        <v>41.3</v>
      </c>
      <c r="AA68" s="167">
        <v>46.39</v>
      </c>
      <c r="AB68" s="167">
        <v>0</v>
      </c>
      <c r="AC68" s="167">
        <v>18</v>
      </c>
      <c r="AD68" s="167">
        <v>12</v>
      </c>
      <c r="AE68" s="167">
        <v>0</v>
      </c>
      <c r="AF68" s="167">
        <v>0</v>
      </c>
      <c r="AG68" s="167">
        <v>0</v>
      </c>
      <c r="AH68" s="167">
        <v>0</v>
      </c>
      <c r="AI68" s="167">
        <v>0</v>
      </c>
      <c r="AJ68" s="167">
        <v>0</v>
      </c>
      <c r="AK68" s="167">
        <v>0</v>
      </c>
      <c r="AL68" s="167">
        <v>0</v>
      </c>
      <c r="AM68" s="167">
        <v>0</v>
      </c>
      <c r="AN68" s="167">
        <v>0</v>
      </c>
      <c r="AO68" s="167">
        <v>0</v>
      </c>
      <c r="AP68" s="167">
        <v>0</v>
      </c>
      <c r="AQ68" s="167">
        <v>0</v>
      </c>
      <c r="AR68" s="167">
        <v>0</v>
      </c>
      <c r="AS68" s="167">
        <v>0</v>
      </c>
      <c r="AT68" s="167">
        <v>0</v>
      </c>
      <c r="AU68" s="168">
        <v>0</v>
      </c>
    </row>
    <row r="69" spans="1:47" x14ac:dyDescent="0.25">
      <c r="A69" s="129" t="s">
        <v>60</v>
      </c>
      <c r="B69" s="165">
        <v>42.97</v>
      </c>
      <c r="C69" s="165">
        <v>35.619999999999997</v>
      </c>
      <c r="D69" s="165">
        <v>0</v>
      </c>
      <c r="E69" s="166">
        <v>8.56</v>
      </c>
      <c r="F69" s="167">
        <v>14.82</v>
      </c>
      <c r="G69" s="167">
        <v>0</v>
      </c>
      <c r="H69" s="167">
        <v>0</v>
      </c>
      <c r="I69" s="167">
        <v>2.31</v>
      </c>
      <c r="J69" s="167">
        <v>0</v>
      </c>
      <c r="K69" s="167">
        <v>1.37</v>
      </c>
      <c r="L69" s="167">
        <v>9.99</v>
      </c>
      <c r="M69" s="167">
        <v>0</v>
      </c>
      <c r="N69" s="167">
        <v>1</v>
      </c>
      <c r="O69" s="167">
        <v>1.58</v>
      </c>
      <c r="P69" s="167">
        <v>0</v>
      </c>
      <c r="Q69" s="167">
        <v>1</v>
      </c>
      <c r="R69" s="167">
        <v>0</v>
      </c>
      <c r="S69" s="167">
        <v>0</v>
      </c>
      <c r="T69" s="167">
        <v>0</v>
      </c>
      <c r="U69" s="167">
        <v>0.03</v>
      </c>
      <c r="V69" s="167">
        <v>0</v>
      </c>
      <c r="W69" s="167">
        <v>1.8</v>
      </c>
      <c r="X69" s="167">
        <v>0.33</v>
      </c>
      <c r="Y69" s="167">
        <v>0</v>
      </c>
      <c r="Z69" s="167">
        <v>4.75</v>
      </c>
      <c r="AA69" s="167">
        <v>6.5600000000000005</v>
      </c>
      <c r="AB69" s="167">
        <v>0</v>
      </c>
      <c r="AC69" s="167">
        <v>24.49</v>
      </c>
      <c r="AD69" s="167">
        <v>0</v>
      </c>
      <c r="AE69" s="167">
        <v>0</v>
      </c>
      <c r="AF69" s="167">
        <v>0</v>
      </c>
      <c r="AG69" s="167">
        <v>0</v>
      </c>
      <c r="AH69" s="167">
        <v>0</v>
      </c>
      <c r="AI69" s="167">
        <v>0</v>
      </c>
      <c r="AJ69" s="167">
        <v>0</v>
      </c>
      <c r="AK69" s="167">
        <v>0</v>
      </c>
      <c r="AL69" s="167">
        <v>0</v>
      </c>
      <c r="AM69" s="167">
        <v>0</v>
      </c>
      <c r="AN69" s="167">
        <v>0</v>
      </c>
      <c r="AO69" s="167">
        <v>0</v>
      </c>
      <c r="AP69" s="167">
        <v>0</v>
      </c>
      <c r="AQ69" s="167">
        <v>0</v>
      </c>
      <c r="AR69" s="167">
        <v>0</v>
      </c>
      <c r="AS69" s="167">
        <v>0</v>
      </c>
      <c r="AT69" s="167">
        <v>0</v>
      </c>
      <c r="AU69" s="168">
        <v>0</v>
      </c>
    </row>
    <row r="70" spans="1:47" x14ac:dyDescent="0.25">
      <c r="A70" s="129" t="s">
        <v>61</v>
      </c>
      <c r="B70" s="165">
        <v>13.419473684210525</v>
      </c>
      <c r="C70" s="165">
        <v>25.856842105263155</v>
      </c>
      <c r="D70" s="165">
        <v>0</v>
      </c>
      <c r="E70" s="166">
        <v>7.63</v>
      </c>
      <c r="F70" s="167">
        <v>10.222631578947368</v>
      </c>
      <c r="G70" s="167">
        <v>0</v>
      </c>
      <c r="H70" s="167">
        <v>0</v>
      </c>
      <c r="I70" s="167">
        <v>0</v>
      </c>
      <c r="J70" s="167">
        <v>0</v>
      </c>
      <c r="K70" s="167">
        <v>0</v>
      </c>
      <c r="L70" s="167">
        <v>7.0110526315789476</v>
      </c>
      <c r="M70" s="167">
        <v>0</v>
      </c>
      <c r="N70" s="167">
        <v>0</v>
      </c>
      <c r="O70" s="167">
        <v>0.94631578947368422</v>
      </c>
      <c r="P70" s="167">
        <v>0</v>
      </c>
      <c r="Q70" s="167">
        <v>0</v>
      </c>
      <c r="R70" s="167">
        <v>0</v>
      </c>
      <c r="S70" s="167">
        <v>0</v>
      </c>
      <c r="T70" s="167">
        <v>3</v>
      </c>
      <c r="U70" s="167">
        <v>0.2</v>
      </c>
      <c r="V70" s="167">
        <v>0</v>
      </c>
      <c r="W70" s="167">
        <v>1</v>
      </c>
      <c r="X70" s="167">
        <v>0.76315789473684215</v>
      </c>
      <c r="Y70" s="167">
        <v>0</v>
      </c>
      <c r="Z70" s="167">
        <v>1.7894736842105263</v>
      </c>
      <c r="AA70" s="167">
        <v>6.7136842105263153</v>
      </c>
      <c r="AB70" s="167">
        <v>0</v>
      </c>
      <c r="AC70" s="167">
        <v>0</v>
      </c>
      <c r="AD70" s="167">
        <v>0</v>
      </c>
      <c r="AE70" s="167">
        <v>0</v>
      </c>
      <c r="AF70" s="167">
        <v>0</v>
      </c>
      <c r="AG70" s="167">
        <v>0</v>
      </c>
      <c r="AH70" s="167">
        <v>0</v>
      </c>
      <c r="AI70" s="167">
        <v>0</v>
      </c>
      <c r="AJ70" s="167">
        <v>0</v>
      </c>
      <c r="AK70" s="167">
        <v>0</v>
      </c>
      <c r="AL70" s="167">
        <v>0</v>
      </c>
      <c r="AM70" s="167">
        <v>0</v>
      </c>
      <c r="AN70" s="167">
        <v>0</v>
      </c>
      <c r="AO70" s="167">
        <v>0</v>
      </c>
      <c r="AP70" s="167">
        <v>0</v>
      </c>
      <c r="AQ70" s="167">
        <v>0</v>
      </c>
      <c r="AR70" s="167">
        <v>0</v>
      </c>
      <c r="AS70" s="167">
        <v>0</v>
      </c>
      <c r="AT70" s="167">
        <v>0</v>
      </c>
      <c r="AU70" s="168">
        <v>0</v>
      </c>
    </row>
    <row r="71" spans="1:47" x14ac:dyDescent="0.25">
      <c r="A71" s="129" t="s">
        <v>62</v>
      </c>
      <c r="B71" s="165">
        <v>144.75</v>
      </c>
      <c r="C71" s="165">
        <v>98.809999999999988</v>
      </c>
      <c r="D71" s="165">
        <v>0</v>
      </c>
      <c r="E71" s="166">
        <v>6</v>
      </c>
      <c r="F71" s="167">
        <v>11.6</v>
      </c>
      <c r="G71" s="167">
        <v>0</v>
      </c>
      <c r="H71" s="167">
        <v>0.5</v>
      </c>
      <c r="I71" s="167">
        <v>8.9499999999999993</v>
      </c>
      <c r="J71" s="167">
        <v>0</v>
      </c>
      <c r="K71" s="167">
        <v>0</v>
      </c>
      <c r="L71" s="167">
        <v>3.66</v>
      </c>
      <c r="M71" s="167">
        <v>0</v>
      </c>
      <c r="N71" s="167">
        <v>6</v>
      </c>
      <c r="O71" s="167">
        <v>5.2799999999999994</v>
      </c>
      <c r="P71" s="167">
        <v>0</v>
      </c>
      <c r="Q71" s="167">
        <v>4</v>
      </c>
      <c r="R71" s="167">
        <v>0</v>
      </c>
      <c r="S71" s="167">
        <v>0</v>
      </c>
      <c r="T71" s="167">
        <v>9.379999999999999</v>
      </c>
      <c r="U71" s="167">
        <v>2.34</v>
      </c>
      <c r="V71" s="167">
        <v>0</v>
      </c>
      <c r="W71" s="167">
        <v>10.199999999999999</v>
      </c>
      <c r="X71" s="167">
        <v>4</v>
      </c>
      <c r="Y71" s="167">
        <v>0</v>
      </c>
      <c r="Z71" s="167">
        <v>31.67</v>
      </c>
      <c r="AA71" s="167">
        <v>50.71</v>
      </c>
      <c r="AB71" s="167">
        <v>0</v>
      </c>
      <c r="AC71" s="167">
        <v>77</v>
      </c>
      <c r="AD71" s="167">
        <v>10.47</v>
      </c>
      <c r="AE71" s="167">
        <v>0</v>
      </c>
      <c r="AF71" s="167" t="s">
        <v>208</v>
      </c>
      <c r="AG71" s="167">
        <v>0</v>
      </c>
      <c r="AH71" s="167">
        <v>1.8</v>
      </c>
      <c r="AI71" s="167">
        <v>0</v>
      </c>
      <c r="AJ71" s="167">
        <v>0</v>
      </c>
      <c r="AK71" s="167">
        <v>0</v>
      </c>
      <c r="AL71" s="167">
        <v>0</v>
      </c>
      <c r="AM71" s="167">
        <v>0</v>
      </c>
      <c r="AN71" s="167">
        <v>0</v>
      </c>
      <c r="AO71" s="167">
        <v>0</v>
      </c>
      <c r="AP71" s="167">
        <v>0</v>
      </c>
      <c r="AQ71" s="167">
        <v>0</v>
      </c>
      <c r="AR71" s="167">
        <v>0</v>
      </c>
      <c r="AS71" s="167">
        <v>0</v>
      </c>
      <c r="AT71" s="167">
        <v>0</v>
      </c>
      <c r="AU71" s="168">
        <v>0</v>
      </c>
    </row>
    <row r="72" spans="1:47" x14ac:dyDescent="0.25">
      <c r="A72" s="129" t="s">
        <v>63</v>
      </c>
      <c r="B72" s="165">
        <v>124.57</v>
      </c>
      <c r="C72" s="165">
        <v>86.31</v>
      </c>
      <c r="D72" s="165">
        <v>0</v>
      </c>
      <c r="E72" s="166">
        <v>14.84</v>
      </c>
      <c r="F72" s="167">
        <v>21.72</v>
      </c>
      <c r="G72" s="167">
        <v>0</v>
      </c>
      <c r="H72" s="167">
        <v>0.6</v>
      </c>
      <c r="I72" s="167">
        <v>5.76</v>
      </c>
      <c r="J72" s="167">
        <v>0</v>
      </c>
      <c r="K72" s="167">
        <v>0.24</v>
      </c>
      <c r="L72" s="167">
        <v>18</v>
      </c>
      <c r="M72" s="167">
        <v>0</v>
      </c>
      <c r="N72" s="167">
        <v>24.68</v>
      </c>
      <c r="O72" s="167">
        <v>13.67</v>
      </c>
      <c r="P72" s="167">
        <v>0</v>
      </c>
      <c r="Q72" s="167">
        <v>6.53</v>
      </c>
      <c r="R72" s="167">
        <v>1</v>
      </c>
      <c r="S72" s="167">
        <v>0</v>
      </c>
      <c r="T72" s="167">
        <v>9.0500000000000007</v>
      </c>
      <c r="U72" s="167">
        <v>6.01</v>
      </c>
      <c r="V72" s="167">
        <v>0</v>
      </c>
      <c r="W72" s="167">
        <v>0</v>
      </c>
      <c r="X72" s="167">
        <v>3.42</v>
      </c>
      <c r="Y72" s="167">
        <v>0</v>
      </c>
      <c r="Z72" s="167">
        <v>9.6300000000000008</v>
      </c>
      <c r="AA72" s="167">
        <v>13.73</v>
      </c>
      <c r="AB72" s="167">
        <v>0</v>
      </c>
      <c r="AC72" s="167">
        <v>59</v>
      </c>
      <c r="AD72" s="167">
        <v>3</v>
      </c>
      <c r="AE72" s="167">
        <v>0</v>
      </c>
      <c r="AF72" s="167">
        <v>0</v>
      </c>
      <c r="AG72" s="167">
        <v>0</v>
      </c>
      <c r="AH72" s="167">
        <v>0</v>
      </c>
      <c r="AI72" s="167">
        <v>0</v>
      </c>
      <c r="AJ72" s="167">
        <v>0</v>
      </c>
      <c r="AK72" s="167">
        <v>0</v>
      </c>
      <c r="AL72" s="167">
        <v>0</v>
      </c>
      <c r="AM72" s="167">
        <v>0</v>
      </c>
      <c r="AN72" s="167">
        <v>0</v>
      </c>
      <c r="AO72" s="167">
        <v>0</v>
      </c>
      <c r="AP72" s="167">
        <v>0</v>
      </c>
      <c r="AQ72" s="167">
        <v>0</v>
      </c>
      <c r="AR72" s="167">
        <v>0</v>
      </c>
      <c r="AS72" s="167">
        <v>0</v>
      </c>
      <c r="AT72" s="167">
        <v>0</v>
      </c>
      <c r="AU72" s="168">
        <v>0</v>
      </c>
    </row>
    <row r="73" spans="1:47" x14ac:dyDescent="0.25">
      <c r="A73" s="129" t="s">
        <v>64</v>
      </c>
      <c r="B73" s="165">
        <v>279.14</v>
      </c>
      <c r="C73" s="165">
        <v>318.21000000000004</v>
      </c>
      <c r="D73" s="165">
        <v>0</v>
      </c>
      <c r="E73" s="166">
        <v>51.6</v>
      </c>
      <c r="F73" s="167">
        <v>67.47</v>
      </c>
      <c r="G73" s="167">
        <v>0</v>
      </c>
      <c r="H73" s="167">
        <v>7.5</v>
      </c>
      <c r="I73" s="167">
        <v>67.069999999999993</v>
      </c>
      <c r="J73" s="167">
        <v>0</v>
      </c>
      <c r="K73" s="167">
        <v>19.8</v>
      </c>
      <c r="L73" s="167">
        <v>39.010000000000005</v>
      </c>
      <c r="M73" s="167">
        <v>0</v>
      </c>
      <c r="N73" s="167">
        <v>69.39</v>
      </c>
      <c r="O73" s="167">
        <v>80.319999999999993</v>
      </c>
      <c r="P73" s="167">
        <v>0</v>
      </c>
      <c r="Q73" s="167">
        <v>34.25</v>
      </c>
      <c r="R73" s="167">
        <v>3.6</v>
      </c>
      <c r="S73" s="167">
        <v>0</v>
      </c>
      <c r="T73" s="167">
        <v>59.6</v>
      </c>
      <c r="U73" s="167">
        <v>10.6</v>
      </c>
      <c r="V73" s="167">
        <v>0</v>
      </c>
      <c r="W73" s="167">
        <v>0</v>
      </c>
      <c r="X73" s="167">
        <v>0</v>
      </c>
      <c r="Y73" s="167">
        <v>0</v>
      </c>
      <c r="Z73" s="167">
        <v>37</v>
      </c>
      <c r="AA73" s="167">
        <v>50.14</v>
      </c>
      <c r="AB73" s="167">
        <v>0</v>
      </c>
      <c r="AC73" s="167">
        <v>0</v>
      </c>
      <c r="AD73" s="167">
        <v>0</v>
      </c>
      <c r="AE73" s="167">
        <v>0</v>
      </c>
      <c r="AF73" s="167">
        <v>0</v>
      </c>
      <c r="AG73" s="167">
        <v>0</v>
      </c>
      <c r="AH73" s="167">
        <v>0</v>
      </c>
      <c r="AI73" s="167">
        <v>0</v>
      </c>
      <c r="AJ73" s="167">
        <v>0</v>
      </c>
      <c r="AK73" s="167">
        <v>0</v>
      </c>
      <c r="AL73" s="167">
        <v>0</v>
      </c>
      <c r="AM73" s="167">
        <v>0</v>
      </c>
      <c r="AN73" s="167">
        <v>0</v>
      </c>
      <c r="AO73" s="167">
        <v>0</v>
      </c>
      <c r="AP73" s="167">
        <v>0</v>
      </c>
      <c r="AQ73" s="167">
        <v>0</v>
      </c>
      <c r="AR73" s="167">
        <v>0</v>
      </c>
      <c r="AS73" s="167">
        <v>0</v>
      </c>
      <c r="AT73" s="167">
        <v>0</v>
      </c>
      <c r="AU73" s="168">
        <v>0</v>
      </c>
    </row>
    <row r="74" spans="1:47" x14ac:dyDescent="0.25">
      <c r="A74" s="129" t="s">
        <v>65</v>
      </c>
      <c r="B74" s="165">
        <v>57.3</v>
      </c>
      <c r="C74" s="165">
        <v>37.800000000000004</v>
      </c>
      <c r="D74" s="165">
        <v>0</v>
      </c>
      <c r="E74" s="166">
        <v>11.6</v>
      </c>
      <c r="F74" s="167">
        <v>24.1</v>
      </c>
      <c r="G74" s="167">
        <v>0</v>
      </c>
      <c r="H74" s="167">
        <v>0.6</v>
      </c>
      <c r="I74" s="167">
        <v>3.5</v>
      </c>
      <c r="J74" s="167">
        <v>0</v>
      </c>
      <c r="K74" s="167">
        <v>0</v>
      </c>
      <c r="L74" s="167">
        <v>0</v>
      </c>
      <c r="M74" s="167">
        <v>0</v>
      </c>
      <c r="N74" s="167">
        <v>5</v>
      </c>
      <c r="O74" s="167">
        <v>1</v>
      </c>
      <c r="P74" s="167">
        <v>0</v>
      </c>
      <c r="Q74" s="167">
        <v>1.1000000000000001</v>
      </c>
      <c r="R74" s="167">
        <v>0.3</v>
      </c>
      <c r="S74" s="167">
        <v>0</v>
      </c>
      <c r="T74" s="167">
        <v>0</v>
      </c>
      <c r="U74" s="167">
        <v>0</v>
      </c>
      <c r="V74" s="167">
        <v>0</v>
      </c>
      <c r="W74" s="167">
        <v>0</v>
      </c>
      <c r="X74" s="167">
        <v>1</v>
      </c>
      <c r="Y74" s="167">
        <v>0</v>
      </c>
      <c r="Z74" s="167">
        <v>2</v>
      </c>
      <c r="AA74" s="167">
        <v>4</v>
      </c>
      <c r="AB74" s="167">
        <v>0</v>
      </c>
      <c r="AC74" s="167">
        <v>37</v>
      </c>
      <c r="AD74" s="167">
        <v>3.9</v>
      </c>
      <c r="AE74" s="167">
        <v>0</v>
      </c>
      <c r="AF74" s="167">
        <v>0</v>
      </c>
      <c r="AG74" s="167">
        <v>0</v>
      </c>
      <c r="AH74" s="167">
        <v>0</v>
      </c>
      <c r="AI74" s="167">
        <v>0</v>
      </c>
      <c r="AJ74" s="167">
        <v>0</v>
      </c>
      <c r="AK74" s="167">
        <v>0</v>
      </c>
      <c r="AL74" s="167">
        <v>0</v>
      </c>
      <c r="AM74" s="167">
        <v>0</v>
      </c>
      <c r="AN74" s="167">
        <v>0</v>
      </c>
      <c r="AO74" s="167">
        <v>0</v>
      </c>
      <c r="AP74" s="167">
        <v>0</v>
      </c>
      <c r="AQ74" s="167">
        <v>0</v>
      </c>
      <c r="AR74" s="167">
        <v>0</v>
      </c>
      <c r="AS74" s="167">
        <v>0</v>
      </c>
      <c r="AT74" s="167">
        <v>0</v>
      </c>
      <c r="AU74" s="168">
        <v>0</v>
      </c>
    </row>
    <row r="75" spans="1:47" x14ac:dyDescent="0.25">
      <c r="A75" s="129" t="s">
        <v>66</v>
      </c>
      <c r="B75" s="165">
        <v>150.30000000000001</v>
      </c>
      <c r="C75" s="165">
        <v>171.87</v>
      </c>
      <c r="D75" s="165">
        <v>0</v>
      </c>
      <c r="E75" s="166">
        <v>42.38</v>
      </c>
      <c r="F75" s="167">
        <v>68.78</v>
      </c>
      <c r="G75" s="167">
        <v>0</v>
      </c>
      <c r="H75" s="167">
        <v>4.46</v>
      </c>
      <c r="I75" s="167">
        <v>29.61</v>
      </c>
      <c r="J75" s="167">
        <v>0</v>
      </c>
      <c r="K75" s="167">
        <v>2.88</v>
      </c>
      <c r="L75" s="167">
        <v>25.89</v>
      </c>
      <c r="M75" s="167">
        <v>0</v>
      </c>
      <c r="N75" s="167">
        <v>30.84</v>
      </c>
      <c r="O75" s="167">
        <v>9.7899999999999991</v>
      </c>
      <c r="P75" s="167">
        <v>0</v>
      </c>
      <c r="Q75" s="167">
        <v>4.5600000000000005</v>
      </c>
      <c r="R75" s="167">
        <v>0.63</v>
      </c>
      <c r="S75" s="167">
        <v>0</v>
      </c>
      <c r="T75" s="167">
        <v>13.05</v>
      </c>
      <c r="U75" s="167">
        <v>2.76</v>
      </c>
      <c r="V75" s="167">
        <v>0</v>
      </c>
      <c r="W75" s="167">
        <v>5.9</v>
      </c>
      <c r="X75" s="167">
        <v>8</v>
      </c>
      <c r="Y75" s="167">
        <v>0</v>
      </c>
      <c r="Z75" s="167">
        <v>14.23</v>
      </c>
      <c r="AA75" s="167">
        <v>23.61</v>
      </c>
      <c r="AB75" s="167">
        <v>0</v>
      </c>
      <c r="AC75" s="167">
        <v>27</v>
      </c>
      <c r="AD75" s="167">
        <v>0</v>
      </c>
      <c r="AE75" s="167">
        <v>0</v>
      </c>
      <c r="AF75" s="167" t="s">
        <v>209</v>
      </c>
      <c r="AG75" s="167">
        <v>5</v>
      </c>
      <c r="AH75" s="167">
        <v>2.8</v>
      </c>
      <c r="AI75" s="167">
        <v>0</v>
      </c>
      <c r="AJ75" s="167">
        <v>0</v>
      </c>
      <c r="AK75" s="167">
        <v>0</v>
      </c>
      <c r="AL75" s="167">
        <v>0</v>
      </c>
      <c r="AM75" s="167">
        <v>0</v>
      </c>
      <c r="AN75" s="167">
        <v>0</v>
      </c>
      <c r="AO75" s="167">
        <v>0</v>
      </c>
      <c r="AP75" s="167">
        <v>0</v>
      </c>
      <c r="AQ75" s="167">
        <v>0</v>
      </c>
      <c r="AR75" s="167">
        <v>0</v>
      </c>
      <c r="AS75" s="167">
        <v>0</v>
      </c>
      <c r="AT75" s="167">
        <v>0</v>
      </c>
      <c r="AU75" s="168">
        <v>0</v>
      </c>
    </row>
    <row r="76" spans="1:47" x14ac:dyDescent="0.25">
      <c r="A76" s="129" t="s">
        <v>67</v>
      </c>
      <c r="B76" s="165">
        <v>99.05</v>
      </c>
      <c r="C76" s="165">
        <v>110.46000000000001</v>
      </c>
      <c r="D76" s="165">
        <v>0</v>
      </c>
      <c r="E76" s="166">
        <v>22</v>
      </c>
      <c r="F76" s="167">
        <v>38.79</v>
      </c>
      <c r="G76" s="167">
        <v>0</v>
      </c>
      <c r="H76" s="167">
        <v>3.4</v>
      </c>
      <c r="I76" s="167">
        <v>15.01</v>
      </c>
      <c r="J76" s="167">
        <v>0</v>
      </c>
      <c r="K76" s="167">
        <v>1</v>
      </c>
      <c r="L76" s="167">
        <v>18.25</v>
      </c>
      <c r="M76" s="167">
        <v>0</v>
      </c>
      <c r="N76" s="167">
        <v>35.65</v>
      </c>
      <c r="O76" s="167">
        <v>18.29</v>
      </c>
      <c r="P76" s="167">
        <v>0</v>
      </c>
      <c r="Q76" s="167">
        <v>1</v>
      </c>
      <c r="R76" s="167">
        <v>1</v>
      </c>
      <c r="S76" s="167">
        <v>0</v>
      </c>
      <c r="T76" s="167">
        <v>8</v>
      </c>
      <c r="U76" s="167">
        <v>3</v>
      </c>
      <c r="V76" s="167">
        <v>0</v>
      </c>
      <c r="W76" s="167">
        <v>1</v>
      </c>
      <c r="X76" s="167">
        <v>0</v>
      </c>
      <c r="Y76" s="167">
        <v>0</v>
      </c>
      <c r="Z76" s="167">
        <v>4</v>
      </c>
      <c r="AA76" s="167">
        <v>14.120000000000001</v>
      </c>
      <c r="AB76" s="167">
        <v>0</v>
      </c>
      <c r="AC76" s="167">
        <v>23</v>
      </c>
      <c r="AD76" s="167">
        <v>2</v>
      </c>
      <c r="AE76" s="167">
        <v>0</v>
      </c>
      <c r="AF76" s="167">
        <v>0</v>
      </c>
      <c r="AG76" s="167">
        <v>0</v>
      </c>
      <c r="AH76" s="167">
        <v>0</v>
      </c>
      <c r="AI76" s="167">
        <v>0</v>
      </c>
      <c r="AJ76" s="167">
        <v>0</v>
      </c>
      <c r="AK76" s="167">
        <v>0</v>
      </c>
      <c r="AL76" s="167">
        <v>0</v>
      </c>
      <c r="AM76" s="167">
        <v>0</v>
      </c>
      <c r="AN76" s="167">
        <v>0</v>
      </c>
      <c r="AO76" s="167">
        <v>0</v>
      </c>
      <c r="AP76" s="167">
        <v>0</v>
      </c>
      <c r="AQ76" s="167">
        <v>0</v>
      </c>
      <c r="AR76" s="167">
        <v>0</v>
      </c>
      <c r="AS76" s="167">
        <v>0</v>
      </c>
      <c r="AT76" s="167">
        <v>0</v>
      </c>
      <c r="AU76" s="168">
        <v>0</v>
      </c>
    </row>
    <row r="77" spans="1:47" x14ac:dyDescent="0.25">
      <c r="A77" s="129" t="s">
        <v>68</v>
      </c>
      <c r="B77" s="165">
        <v>35.74</v>
      </c>
      <c r="C77" s="165">
        <v>29.52</v>
      </c>
      <c r="D77" s="165">
        <v>0</v>
      </c>
      <c r="E77" s="166">
        <v>3.49</v>
      </c>
      <c r="F77" s="167">
        <v>17.09</v>
      </c>
      <c r="G77" s="167">
        <v>0</v>
      </c>
      <c r="H77" s="167">
        <v>0.89</v>
      </c>
      <c r="I77" s="167">
        <v>6.99</v>
      </c>
      <c r="J77" s="167">
        <v>0</v>
      </c>
      <c r="K77" s="167">
        <v>0</v>
      </c>
      <c r="L77" s="167">
        <v>0.21</v>
      </c>
      <c r="M77" s="167">
        <v>0</v>
      </c>
      <c r="N77" s="167">
        <v>5.36</v>
      </c>
      <c r="O77" s="167">
        <v>0.53</v>
      </c>
      <c r="P77" s="167">
        <v>0</v>
      </c>
      <c r="Q77" s="167">
        <v>3</v>
      </c>
      <c r="R77" s="167">
        <v>0</v>
      </c>
      <c r="S77" s="167">
        <v>0</v>
      </c>
      <c r="T77" s="167">
        <v>0</v>
      </c>
      <c r="U77" s="167">
        <v>0</v>
      </c>
      <c r="V77" s="167">
        <v>0</v>
      </c>
      <c r="W77" s="167">
        <v>0</v>
      </c>
      <c r="X77" s="167">
        <v>0</v>
      </c>
      <c r="Y77" s="167">
        <v>0</v>
      </c>
      <c r="Z77" s="167">
        <v>2</v>
      </c>
      <c r="AA77" s="167">
        <v>2.1100000000000003</v>
      </c>
      <c r="AB77" s="167">
        <v>0</v>
      </c>
      <c r="AC77" s="167">
        <v>21</v>
      </c>
      <c r="AD77" s="167">
        <v>2.59</v>
      </c>
      <c r="AE77" s="167">
        <v>0</v>
      </c>
      <c r="AF77" s="167">
        <v>0</v>
      </c>
      <c r="AG77" s="167">
        <v>0</v>
      </c>
      <c r="AH77" s="167">
        <v>0</v>
      </c>
      <c r="AI77" s="167">
        <v>0</v>
      </c>
      <c r="AJ77" s="167">
        <v>0</v>
      </c>
      <c r="AK77" s="167">
        <v>0</v>
      </c>
      <c r="AL77" s="167">
        <v>0</v>
      </c>
      <c r="AM77" s="167">
        <v>0</v>
      </c>
      <c r="AN77" s="167">
        <v>0</v>
      </c>
      <c r="AO77" s="167">
        <v>0</v>
      </c>
      <c r="AP77" s="167">
        <v>0</v>
      </c>
      <c r="AQ77" s="167">
        <v>0</v>
      </c>
      <c r="AR77" s="167">
        <v>0</v>
      </c>
      <c r="AS77" s="167">
        <v>0</v>
      </c>
      <c r="AT77" s="167">
        <v>0</v>
      </c>
      <c r="AU77" s="168">
        <v>0</v>
      </c>
    </row>
    <row r="78" spans="1:47" x14ac:dyDescent="0.25">
      <c r="A78" s="129" t="s">
        <v>69</v>
      </c>
      <c r="B78" s="165">
        <v>126.75110000000001</v>
      </c>
      <c r="C78" s="165">
        <v>135.07399999999998</v>
      </c>
      <c r="D78" s="165">
        <v>0</v>
      </c>
      <c r="E78" s="166">
        <v>19.513200000000001</v>
      </c>
      <c r="F78" s="167">
        <v>24.154400000000003</v>
      </c>
      <c r="G78" s="167">
        <v>0</v>
      </c>
      <c r="H78" s="167">
        <v>2.6</v>
      </c>
      <c r="I78" s="167">
        <v>27.949799999999996</v>
      </c>
      <c r="J78" s="167">
        <v>0</v>
      </c>
      <c r="K78" s="167">
        <v>1.6352</v>
      </c>
      <c r="L78" s="167">
        <v>25.434600000000007</v>
      </c>
      <c r="M78" s="167">
        <v>0</v>
      </c>
      <c r="N78" s="167">
        <v>6.9</v>
      </c>
      <c r="O78" s="167">
        <v>27.1694</v>
      </c>
      <c r="P78" s="167">
        <v>0</v>
      </c>
      <c r="Q78" s="167">
        <v>11.21</v>
      </c>
      <c r="R78" s="167">
        <v>2.7105000000000001</v>
      </c>
      <c r="S78" s="167">
        <v>0</v>
      </c>
      <c r="T78" s="167">
        <v>0</v>
      </c>
      <c r="U78" s="167">
        <v>0</v>
      </c>
      <c r="V78" s="167">
        <v>0</v>
      </c>
      <c r="W78" s="167">
        <v>22</v>
      </c>
      <c r="X78" s="167">
        <v>3.9710999999999999</v>
      </c>
      <c r="Y78" s="167">
        <v>0</v>
      </c>
      <c r="Z78" s="167">
        <v>21.103300000000001</v>
      </c>
      <c r="AA78" s="167">
        <v>19.842099999999999</v>
      </c>
      <c r="AB78" s="167">
        <v>0</v>
      </c>
      <c r="AC78" s="167">
        <v>41.789400000000001</v>
      </c>
      <c r="AD78" s="167">
        <v>3.8420999999999998</v>
      </c>
      <c r="AE78" s="167">
        <v>0</v>
      </c>
      <c r="AF78" s="167">
        <v>0</v>
      </c>
      <c r="AG78" s="167">
        <v>0</v>
      </c>
      <c r="AH78" s="167">
        <v>0</v>
      </c>
      <c r="AI78" s="167">
        <v>0</v>
      </c>
      <c r="AJ78" s="167">
        <v>0</v>
      </c>
      <c r="AK78" s="167">
        <v>0</v>
      </c>
      <c r="AL78" s="167">
        <v>0</v>
      </c>
      <c r="AM78" s="167">
        <v>0</v>
      </c>
      <c r="AN78" s="167">
        <v>0</v>
      </c>
      <c r="AO78" s="167">
        <v>0</v>
      </c>
      <c r="AP78" s="167">
        <v>0</v>
      </c>
      <c r="AQ78" s="167">
        <v>0</v>
      </c>
      <c r="AR78" s="167">
        <v>0</v>
      </c>
      <c r="AS78" s="167">
        <v>0</v>
      </c>
      <c r="AT78" s="167">
        <v>0</v>
      </c>
      <c r="AU78" s="168">
        <v>0</v>
      </c>
    </row>
    <row r="79" spans="1:47" x14ac:dyDescent="0.25">
      <c r="A79" s="129" t="s">
        <v>70</v>
      </c>
      <c r="B79" s="165">
        <v>160.39999999999998</v>
      </c>
      <c r="C79" s="165">
        <v>212.60000000000002</v>
      </c>
      <c r="D79" s="165">
        <v>0</v>
      </c>
      <c r="E79" s="166">
        <v>0</v>
      </c>
      <c r="F79" s="167">
        <v>0</v>
      </c>
      <c r="G79" s="167">
        <v>0</v>
      </c>
      <c r="H79" s="167">
        <v>0</v>
      </c>
      <c r="I79" s="167">
        <v>0</v>
      </c>
      <c r="J79" s="167">
        <v>0</v>
      </c>
      <c r="K79" s="167">
        <v>0</v>
      </c>
      <c r="L79" s="167">
        <v>0</v>
      </c>
      <c r="M79" s="167">
        <v>0</v>
      </c>
      <c r="N79" s="167">
        <v>0</v>
      </c>
      <c r="O79" s="167">
        <v>0</v>
      </c>
      <c r="P79" s="167">
        <v>0</v>
      </c>
      <c r="Q79" s="167">
        <v>0</v>
      </c>
      <c r="R79" s="167">
        <v>0</v>
      </c>
      <c r="S79" s="167">
        <v>0</v>
      </c>
      <c r="T79" s="167">
        <v>0</v>
      </c>
      <c r="U79" s="167">
        <v>0</v>
      </c>
      <c r="V79" s="167">
        <v>0</v>
      </c>
      <c r="W79" s="167">
        <v>0</v>
      </c>
      <c r="X79" s="167">
        <v>0</v>
      </c>
      <c r="Y79" s="167">
        <v>0</v>
      </c>
      <c r="Z79" s="167">
        <v>0</v>
      </c>
      <c r="AA79" s="167">
        <v>0</v>
      </c>
      <c r="AB79" s="167">
        <v>0</v>
      </c>
      <c r="AC79" s="167">
        <v>0</v>
      </c>
      <c r="AD79" s="167">
        <v>0</v>
      </c>
      <c r="AE79" s="167">
        <v>0</v>
      </c>
      <c r="AF79" s="167" t="s">
        <v>210</v>
      </c>
      <c r="AG79" s="167">
        <v>23.1</v>
      </c>
      <c r="AH79" s="167">
        <v>28.6</v>
      </c>
      <c r="AI79" s="167">
        <v>0</v>
      </c>
      <c r="AJ79" s="167" t="s">
        <v>211</v>
      </c>
      <c r="AK79" s="167">
        <v>23</v>
      </c>
      <c r="AL79" s="167">
        <v>135.4</v>
      </c>
      <c r="AM79" s="167">
        <v>0</v>
      </c>
      <c r="AN79" s="167" t="s">
        <v>212</v>
      </c>
      <c r="AO79" s="167">
        <v>89.6</v>
      </c>
      <c r="AP79" s="167">
        <v>20.3</v>
      </c>
      <c r="AQ79" s="167">
        <v>0</v>
      </c>
      <c r="AR79" s="167" t="s">
        <v>213</v>
      </c>
      <c r="AS79" s="167">
        <v>24.7</v>
      </c>
      <c r="AT79" s="167">
        <v>28.299999999999997</v>
      </c>
      <c r="AU79" s="168">
        <v>0</v>
      </c>
    </row>
    <row r="80" spans="1:47" x14ac:dyDescent="0.25">
      <c r="A80" s="129" t="s">
        <v>71</v>
      </c>
      <c r="B80" s="165">
        <v>156.55000000000001</v>
      </c>
      <c r="C80" s="165">
        <v>111.96000000000001</v>
      </c>
      <c r="D80" s="165">
        <v>0</v>
      </c>
      <c r="E80" s="166">
        <v>28.599999999999998</v>
      </c>
      <c r="F80" s="167">
        <v>41.79</v>
      </c>
      <c r="G80" s="167">
        <v>0</v>
      </c>
      <c r="H80" s="167">
        <v>4.22</v>
      </c>
      <c r="I80" s="167">
        <v>12.940000000000001</v>
      </c>
      <c r="J80" s="167">
        <v>0</v>
      </c>
      <c r="K80" s="167">
        <v>0</v>
      </c>
      <c r="L80" s="167">
        <v>0</v>
      </c>
      <c r="M80" s="167">
        <v>0</v>
      </c>
      <c r="N80" s="167">
        <v>12.54</v>
      </c>
      <c r="O80" s="167">
        <v>23.81</v>
      </c>
      <c r="P80" s="167">
        <v>0</v>
      </c>
      <c r="Q80" s="167">
        <v>0</v>
      </c>
      <c r="R80" s="167">
        <v>1</v>
      </c>
      <c r="S80" s="167">
        <v>0</v>
      </c>
      <c r="T80" s="167">
        <v>1.42</v>
      </c>
      <c r="U80" s="167">
        <v>3.91</v>
      </c>
      <c r="V80" s="167">
        <v>0</v>
      </c>
      <c r="W80" s="167">
        <v>20.73</v>
      </c>
      <c r="X80" s="167">
        <v>8.0299999999999994</v>
      </c>
      <c r="Y80" s="167">
        <v>0</v>
      </c>
      <c r="Z80" s="167">
        <v>21.950000000000003</v>
      </c>
      <c r="AA80" s="167">
        <v>12.48</v>
      </c>
      <c r="AB80" s="167">
        <v>0</v>
      </c>
      <c r="AC80" s="167">
        <v>67.09</v>
      </c>
      <c r="AD80" s="167">
        <v>8</v>
      </c>
      <c r="AE80" s="167">
        <v>0</v>
      </c>
      <c r="AF80" s="167" t="s">
        <v>214</v>
      </c>
      <c r="AG80" s="167">
        <v>0</v>
      </c>
      <c r="AH80" s="167">
        <v>0</v>
      </c>
      <c r="AI80" s="167">
        <v>0</v>
      </c>
      <c r="AJ80" s="167">
        <v>0</v>
      </c>
      <c r="AK80" s="167">
        <v>0</v>
      </c>
      <c r="AL80" s="167">
        <v>0</v>
      </c>
      <c r="AM80" s="167">
        <v>0</v>
      </c>
      <c r="AN80" s="167">
        <v>0</v>
      </c>
      <c r="AO80" s="167">
        <v>0</v>
      </c>
      <c r="AP80" s="167">
        <v>0</v>
      </c>
      <c r="AQ80" s="167">
        <v>0</v>
      </c>
      <c r="AR80" s="167">
        <v>0</v>
      </c>
      <c r="AS80" s="167">
        <v>0</v>
      </c>
      <c r="AT80" s="167">
        <v>0</v>
      </c>
      <c r="AU80" s="168">
        <v>0</v>
      </c>
    </row>
    <row r="81" spans="1:47" x14ac:dyDescent="0.25">
      <c r="A81" s="129" t="s">
        <v>72</v>
      </c>
      <c r="B81" s="165">
        <v>50.31</v>
      </c>
      <c r="C81" s="165">
        <v>34.22</v>
      </c>
      <c r="D81" s="165">
        <v>0</v>
      </c>
      <c r="E81" s="166">
        <v>7.84</v>
      </c>
      <c r="F81" s="167">
        <v>16.25</v>
      </c>
      <c r="G81" s="167">
        <v>0</v>
      </c>
      <c r="H81" s="167">
        <v>0</v>
      </c>
      <c r="I81" s="167">
        <v>9.129999999999999</v>
      </c>
      <c r="J81" s="167">
        <v>0</v>
      </c>
      <c r="K81" s="167">
        <v>0</v>
      </c>
      <c r="L81" s="167">
        <v>4.5199999999999996</v>
      </c>
      <c r="M81" s="167">
        <v>0</v>
      </c>
      <c r="N81" s="167">
        <v>4</v>
      </c>
      <c r="O81" s="167">
        <v>0</v>
      </c>
      <c r="P81" s="167">
        <v>0</v>
      </c>
      <c r="Q81" s="167">
        <v>1.47</v>
      </c>
      <c r="R81" s="167">
        <v>0.21</v>
      </c>
      <c r="S81" s="167">
        <v>0</v>
      </c>
      <c r="T81" s="167">
        <v>0</v>
      </c>
      <c r="U81" s="167">
        <v>0.21</v>
      </c>
      <c r="V81" s="167">
        <v>0</v>
      </c>
      <c r="W81" s="167">
        <v>3</v>
      </c>
      <c r="X81" s="167">
        <v>0</v>
      </c>
      <c r="Y81" s="167">
        <v>0</v>
      </c>
      <c r="Z81" s="167">
        <v>0</v>
      </c>
      <c r="AA81" s="167">
        <v>3</v>
      </c>
      <c r="AB81" s="167">
        <v>0</v>
      </c>
      <c r="AC81" s="167">
        <v>34</v>
      </c>
      <c r="AD81" s="167">
        <v>0.9</v>
      </c>
      <c r="AE81" s="167">
        <v>0</v>
      </c>
      <c r="AF81" s="167">
        <v>0</v>
      </c>
      <c r="AG81" s="167">
        <v>0</v>
      </c>
      <c r="AH81" s="167">
        <v>0</v>
      </c>
      <c r="AI81" s="167">
        <v>0</v>
      </c>
      <c r="AJ81" s="167">
        <v>0</v>
      </c>
      <c r="AK81" s="167">
        <v>0</v>
      </c>
      <c r="AL81" s="167">
        <v>0</v>
      </c>
      <c r="AM81" s="167">
        <v>0</v>
      </c>
      <c r="AN81" s="167">
        <v>0</v>
      </c>
      <c r="AO81" s="167">
        <v>0</v>
      </c>
      <c r="AP81" s="167">
        <v>0</v>
      </c>
      <c r="AQ81" s="167">
        <v>0</v>
      </c>
      <c r="AR81" s="167">
        <v>0</v>
      </c>
      <c r="AS81" s="167">
        <v>0</v>
      </c>
      <c r="AT81" s="167">
        <v>0</v>
      </c>
      <c r="AU81" s="168">
        <v>0</v>
      </c>
    </row>
    <row r="82" spans="1:47" x14ac:dyDescent="0.25">
      <c r="A82" s="129" t="s">
        <v>73</v>
      </c>
      <c r="B82" s="165">
        <v>273.30999999999995</v>
      </c>
      <c r="C82" s="165">
        <v>405.13000000000005</v>
      </c>
      <c r="D82" s="165">
        <v>0</v>
      </c>
      <c r="E82" s="166">
        <v>66.36</v>
      </c>
      <c r="F82" s="167">
        <v>95.990000000000009</v>
      </c>
      <c r="G82" s="167">
        <v>0</v>
      </c>
      <c r="H82" s="167">
        <v>10.3</v>
      </c>
      <c r="I82" s="167">
        <v>83.42</v>
      </c>
      <c r="J82" s="167">
        <v>0</v>
      </c>
      <c r="K82" s="167">
        <v>29.8</v>
      </c>
      <c r="L82" s="167">
        <v>106.09</v>
      </c>
      <c r="M82" s="167">
        <v>0</v>
      </c>
      <c r="N82" s="167">
        <v>38.9</v>
      </c>
      <c r="O82" s="167">
        <v>60.84</v>
      </c>
      <c r="P82" s="167">
        <v>0</v>
      </c>
      <c r="Q82" s="167">
        <v>11.32</v>
      </c>
      <c r="R82" s="167">
        <v>4</v>
      </c>
      <c r="S82" s="167">
        <v>0</v>
      </c>
      <c r="T82" s="167">
        <v>17.72</v>
      </c>
      <c r="U82" s="167">
        <v>6.46</v>
      </c>
      <c r="V82" s="167">
        <v>0</v>
      </c>
      <c r="W82" s="167">
        <v>52.31</v>
      </c>
      <c r="X82" s="167">
        <v>7.41</v>
      </c>
      <c r="Y82" s="167">
        <v>0</v>
      </c>
      <c r="Z82" s="167">
        <v>23.6</v>
      </c>
      <c r="AA82" s="167">
        <v>23.92</v>
      </c>
      <c r="AB82" s="167">
        <v>0</v>
      </c>
      <c r="AC82" s="167">
        <v>20</v>
      </c>
      <c r="AD82" s="167">
        <v>12</v>
      </c>
      <c r="AE82" s="167">
        <v>0</v>
      </c>
      <c r="AF82" s="167" t="s">
        <v>194</v>
      </c>
      <c r="AG82" s="167">
        <v>3</v>
      </c>
      <c r="AH82" s="167">
        <v>5</v>
      </c>
      <c r="AI82" s="167">
        <v>0</v>
      </c>
      <c r="AJ82" s="167">
        <v>0</v>
      </c>
      <c r="AK82" s="167">
        <v>0</v>
      </c>
      <c r="AL82" s="167">
        <v>0</v>
      </c>
      <c r="AM82" s="167">
        <v>0</v>
      </c>
      <c r="AN82" s="167">
        <v>0</v>
      </c>
      <c r="AO82" s="167">
        <v>0</v>
      </c>
      <c r="AP82" s="167">
        <v>0</v>
      </c>
      <c r="AQ82" s="167">
        <v>0</v>
      </c>
      <c r="AR82" s="167">
        <v>0</v>
      </c>
      <c r="AS82" s="167">
        <v>0</v>
      </c>
      <c r="AT82" s="167">
        <v>0</v>
      </c>
      <c r="AU82" s="168">
        <v>0</v>
      </c>
    </row>
    <row r="83" spans="1:47" x14ac:dyDescent="0.25">
      <c r="A83" s="129" t="s">
        <v>74</v>
      </c>
      <c r="B83" s="165">
        <v>329.96999999999997</v>
      </c>
      <c r="C83" s="165">
        <v>456.74</v>
      </c>
      <c r="D83" s="165">
        <v>0</v>
      </c>
      <c r="E83" s="166">
        <v>78.05</v>
      </c>
      <c r="F83" s="167">
        <v>133.86000000000001</v>
      </c>
      <c r="G83" s="167">
        <v>0</v>
      </c>
      <c r="H83" s="167">
        <v>12.8</v>
      </c>
      <c r="I83" s="167">
        <v>96.41</v>
      </c>
      <c r="J83" s="167">
        <v>0</v>
      </c>
      <c r="K83" s="167">
        <v>10.129999999999999</v>
      </c>
      <c r="L83" s="167">
        <v>87.3</v>
      </c>
      <c r="M83" s="167">
        <v>0</v>
      </c>
      <c r="N83" s="167">
        <v>44.39</v>
      </c>
      <c r="O83" s="167">
        <v>49.31</v>
      </c>
      <c r="P83" s="167">
        <v>0</v>
      </c>
      <c r="Q83" s="167">
        <v>26.65</v>
      </c>
      <c r="R83" s="167">
        <v>0</v>
      </c>
      <c r="S83" s="167">
        <v>0</v>
      </c>
      <c r="T83" s="167">
        <v>53.43</v>
      </c>
      <c r="U83" s="167">
        <v>30.81</v>
      </c>
      <c r="V83" s="167">
        <v>0</v>
      </c>
      <c r="W83" s="167">
        <v>6</v>
      </c>
      <c r="X83" s="167">
        <v>2.79</v>
      </c>
      <c r="Y83" s="167">
        <v>0</v>
      </c>
      <c r="Z83" s="167">
        <v>44.31</v>
      </c>
      <c r="AA83" s="167">
        <v>50.730000000000004</v>
      </c>
      <c r="AB83" s="167">
        <v>0</v>
      </c>
      <c r="AC83" s="167">
        <v>54.21</v>
      </c>
      <c r="AD83" s="167">
        <v>5.53</v>
      </c>
      <c r="AE83" s="167">
        <v>0</v>
      </c>
      <c r="AF83" s="167">
        <v>0</v>
      </c>
      <c r="AG83" s="167">
        <v>0</v>
      </c>
      <c r="AH83" s="167">
        <v>0</v>
      </c>
      <c r="AI83" s="167">
        <v>0</v>
      </c>
      <c r="AJ83" s="167">
        <v>0</v>
      </c>
      <c r="AK83" s="167">
        <v>0</v>
      </c>
      <c r="AL83" s="167">
        <v>0</v>
      </c>
      <c r="AM83" s="167">
        <v>0</v>
      </c>
      <c r="AN83" s="167">
        <v>0</v>
      </c>
      <c r="AO83" s="167">
        <v>0</v>
      </c>
      <c r="AP83" s="167">
        <v>0</v>
      </c>
      <c r="AQ83" s="167">
        <v>0</v>
      </c>
      <c r="AR83" s="167">
        <v>0</v>
      </c>
      <c r="AS83" s="167">
        <v>0</v>
      </c>
      <c r="AT83" s="167">
        <v>0</v>
      </c>
      <c r="AU83" s="168">
        <v>0</v>
      </c>
    </row>
    <row r="84" spans="1:47" x14ac:dyDescent="0.25">
      <c r="A84" s="129" t="s">
        <v>75</v>
      </c>
      <c r="B84" s="165">
        <v>107.32999999999998</v>
      </c>
      <c r="C84" s="165">
        <v>128.53</v>
      </c>
      <c r="D84" s="165">
        <v>0</v>
      </c>
      <c r="E84" s="166">
        <v>15.42</v>
      </c>
      <c r="F84" s="167">
        <v>28.97</v>
      </c>
      <c r="G84" s="167">
        <v>0</v>
      </c>
      <c r="H84" s="167">
        <v>5.74</v>
      </c>
      <c r="I84" s="167">
        <v>52.61</v>
      </c>
      <c r="J84" s="167">
        <v>0</v>
      </c>
      <c r="K84" s="167">
        <v>0</v>
      </c>
      <c r="L84" s="167">
        <v>0</v>
      </c>
      <c r="M84" s="167">
        <v>0</v>
      </c>
      <c r="N84" s="167">
        <v>24.51</v>
      </c>
      <c r="O84" s="167">
        <v>19.39</v>
      </c>
      <c r="P84" s="167">
        <v>0</v>
      </c>
      <c r="Q84" s="167">
        <v>6.87</v>
      </c>
      <c r="R84" s="167">
        <v>0.42</v>
      </c>
      <c r="S84" s="167">
        <v>0</v>
      </c>
      <c r="T84" s="167">
        <v>9.7200000000000006</v>
      </c>
      <c r="U84" s="167">
        <v>4.01</v>
      </c>
      <c r="V84" s="167">
        <v>0</v>
      </c>
      <c r="W84" s="167">
        <v>2.89</v>
      </c>
      <c r="X84" s="167">
        <v>2.6</v>
      </c>
      <c r="Y84" s="167">
        <v>0</v>
      </c>
      <c r="Z84" s="167">
        <v>28.18</v>
      </c>
      <c r="AA84" s="167">
        <v>20.53</v>
      </c>
      <c r="AB84" s="167">
        <v>0</v>
      </c>
      <c r="AC84" s="167">
        <v>14</v>
      </c>
      <c r="AD84" s="167">
        <v>0</v>
      </c>
      <c r="AE84" s="167">
        <v>0</v>
      </c>
      <c r="AF84" s="167" t="s">
        <v>215</v>
      </c>
      <c r="AG84" s="167">
        <v>0</v>
      </c>
      <c r="AH84" s="167">
        <v>0</v>
      </c>
      <c r="AI84" s="167">
        <v>0</v>
      </c>
      <c r="AJ84" s="167">
        <v>0</v>
      </c>
      <c r="AK84" s="167">
        <v>0</v>
      </c>
      <c r="AL84" s="167">
        <v>0</v>
      </c>
      <c r="AM84" s="167">
        <v>0</v>
      </c>
      <c r="AN84" s="167">
        <v>0</v>
      </c>
      <c r="AO84" s="167">
        <v>0</v>
      </c>
      <c r="AP84" s="167">
        <v>0</v>
      </c>
      <c r="AQ84" s="167">
        <v>0</v>
      </c>
      <c r="AR84" s="167">
        <v>0</v>
      </c>
      <c r="AS84" s="167">
        <v>0</v>
      </c>
      <c r="AT84" s="167">
        <v>0</v>
      </c>
      <c r="AU84" s="168">
        <v>0</v>
      </c>
    </row>
    <row r="85" spans="1:47" x14ac:dyDescent="0.25">
      <c r="A85" s="129" t="s">
        <v>76</v>
      </c>
      <c r="B85" s="165">
        <v>452.19000000000005</v>
      </c>
      <c r="C85" s="165">
        <v>808.9</v>
      </c>
      <c r="D85" s="165">
        <v>1</v>
      </c>
      <c r="E85" s="166">
        <v>100.89</v>
      </c>
      <c r="F85" s="167">
        <v>178.72</v>
      </c>
      <c r="G85" s="167">
        <v>1</v>
      </c>
      <c r="H85" s="167">
        <v>42.48</v>
      </c>
      <c r="I85" s="167">
        <v>366.9899999999999</v>
      </c>
      <c r="J85" s="167">
        <v>0</v>
      </c>
      <c r="K85" s="167">
        <v>11.440000000000001</v>
      </c>
      <c r="L85" s="167">
        <v>81.639999999999986</v>
      </c>
      <c r="M85" s="167">
        <v>0</v>
      </c>
      <c r="N85" s="167">
        <v>131.83000000000001</v>
      </c>
      <c r="O85" s="167">
        <v>30.29</v>
      </c>
      <c r="P85" s="167">
        <v>0</v>
      </c>
      <c r="Q85" s="167">
        <v>7.92</v>
      </c>
      <c r="R85" s="167">
        <v>8.9700000000000006</v>
      </c>
      <c r="S85" s="167">
        <v>0</v>
      </c>
      <c r="T85" s="167">
        <v>38.819999999999993</v>
      </c>
      <c r="U85" s="167">
        <v>37.860000000000028</v>
      </c>
      <c r="V85" s="167">
        <v>0</v>
      </c>
      <c r="W85" s="167">
        <v>15.8</v>
      </c>
      <c r="X85" s="167">
        <v>27.22</v>
      </c>
      <c r="Y85" s="167">
        <v>0</v>
      </c>
      <c r="Z85" s="167">
        <v>52.78</v>
      </c>
      <c r="AA85" s="167">
        <v>70.760000000000005</v>
      </c>
      <c r="AB85" s="167">
        <v>0</v>
      </c>
      <c r="AC85" s="167">
        <v>50.23</v>
      </c>
      <c r="AD85" s="167">
        <v>6.45</v>
      </c>
      <c r="AE85" s="167">
        <v>0</v>
      </c>
      <c r="AF85" s="167">
        <v>0</v>
      </c>
      <c r="AG85" s="167">
        <v>0</v>
      </c>
      <c r="AH85" s="167">
        <v>0</v>
      </c>
      <c r="AI85" s="167">
        <v>0</v>
      </c>
      <c r="AJ85" s="167">
        <v>0</v>
      </c>
      <c r="AK85" s="167">
        <v>0</v>
      </c>
      <c r="AL85" s="167">
        <v>0</v>
      </c>
      <c r="AM85" s="167">
        <v>0</v>
      </c>
      <c r="AN85" s="167">
        <v>0</v>
      </c>
      <c r="AO85" s="167">
        <v>0</v>
      </c>
      <c r="AP85" s="167">
        <v>0</v>
      </c>
      <c r="AQ85" s="167">
        <v>0</v>
      </c>
      <c r="AR85" s="167">
        <v>0</v>
      </c>
      <c r="AS85" s="167">
        <v>0</v>
      </c>
      <c r="AT85" s="167">
        <v>0</v>
      </c>
      <c r="AU85" s="168">
        <v>0</v>
      </c>
    </row>
    <row r="86" spans="1:47" x14ac:dyDescent="0.25">
      <c r="A86" s="129" t="s">
        <v>77</v>
      </c>
      <c r="B86" s="165">
        <v>316.33</v>
      </c>
      <c r="C86" s="165">
        <v>488.01999999999992</v>
      </c>
      <c r="D86" s="165">
        <v>0</v>
      </c>
      <c r="E86" s="166">
        <v>51.3</v>
      </c>
      <c r="F86" s="167">
        <v>81.900000000000006</v>
      </c>
      <c r="G86" s="167">
        <v>0</v>
      </c>
      <c r="H86" s="167">
        <v>29.560000000000002</v>
      </c>
      <c r="I86" s="167">
        <v>155.72</v>
      </c>
      <c r="J86" s="167">
        <v>0</v>
      </c>
      <c r="K86" s="167">
        <v>11.48</v>
      </c>
      <c r="L86" s="167">
        <v>25</v>
      </c>
      <c r="M86" s="167">
        <v>0</v>
      </c>
      <c r="N86" s="167">
        <v>72.989999999999995</v>
      </c>
      <c r="O86" s="167">
        <v>78.94</v>
      </c>
      <c r="P86" s="167">
        <v>0</v>
      </c>
      <c r="Q86" s="167">
        <v>14</v>
      </c>
      <c r="R86" s="167">
        <v>6.2</v>
      </c>
      <c r="S86" s="167">
        <v>0</v>
      </c>
      <c r="T86" s="167">
        <v>53.8</v>
      </c>
      <c r="U86" s="167">
        <v>17.399999999999999</v>
      </c>
      <c r="V86" s="167">
        <v>0</v>
      </c>
      <c r="W86" s="167">
        <v>11.6</v>
      </c>
      <c r="X86" s="167">
        <v>5.4</v>
      </c>
      <c r="Y86" s="167">
        <v>0</v>
      </c>
      <c r="Z86" s="167">
        <v>52.6</v>
      </c>
      <c r="AA86" s="167">
        <v>59.46</v>
      </c>
      <c r="AB86" s="167">
        <v>0</v>
      </c>
      <c r="AC86" s="167">
        <v>19</v>
      </c>
      <c r="AD86" s="167">
        <v>58</v>
      </c>
      <c r="AE86" s="167">
        <v>0</v>
      </c>
      <c r="AF86" s="167">
        <v>0</v>
      </c>
      <c r="AG86" s="167">
        <v>0</v>
      </c>
      <c r="AH86" s="167">
        <v>0</v>
      </c>
      <c r="AI86" s="167">
        <v>0</v>
      </c>
      <c r="AJ86" s="167">
        <v>0</v>
      </c>
      <c r="AK86" s="167">
        <v>0</v>
      </c>
      <c r="AL86" s="167">
        <v>0</v>
      </c>
      <c r="AM86" s="167">
        <v>0</v>
      </c>
      <c r="AN86" s="167">
        <v>0</v>
      </c>
      <c r="AO86" s="167">
        <v>0</v>
      </c>
      <c r="AP86" s="167">
        <v>0</v>
      </c>
      <c r="AQ86" s="167">
        <v>0</v>
      </c>
      <c r="AR86" s="167">
        <v>0</v>
      </c>
      <c r="AS86" s="167">
        <v>0</v>
      </c>
      <c r="AT86" s="167">
        <v>0</v>
      </c>
      <c r="AU86" s="168">
        <v>0</v>
      </c>
    </row>
    <row r="87" spans="1:47" x14ac:dyDescent="0.25">
      <c r="A87" s="129" t="s">
        <v>78</v>
      </c>
      <c r="B87" s="165">
        <v>246.20000000000002</v>
      </c>
      <c r="C87" s="165">
        <v>381.37999999999994</v>
      </c>
      <c r="D87" s="165">
        <v>0.63</v>
      </c>
      <c r="E87" s="166">
        <v>48.750000000000007</v>
      </c>
      <c r="F87" s="167">
        <v>122.59</v>
      </c>
      <c r="G87" s="167">
        <v>0</v>
      </c>
      <c r="H87" s="167">
        <v>8.870000000000001</v>
      </c>
      <c r="I87" s="167">
        <v>93.489999999999938</v>
      </c>
      <c r="J87" s="167">
        <v>0</v>
      </c>
      <c r="K87" s="167">
        <v>4.45</v>
      </c>
      <c r="L87" s="167">
        <v>46.840000000000011</v>
      </c>
      <c r="M87" s="167">
        <v>0</v>
      </c>
      <c r="N87" s="167">
        <v>79.789999999999992</v>
      </c>
      <c r="O87" s="167">
        <v>40.240000000000009</v>
      </c>
      <c r="P87" s="167">
        <v>0.63</v>
      </c>
      <c r="Q87" s="167">
        <v>4</v>
      </c>
      <c r="R87" s="167">
        <v>0</v>
      </c>
      <c r="S87" s="167">
        <v>0</v>
      </c>
      <c r="T87" s="167">
        <v>17.310000000000002</v>
      </c>
      <c r="U87" s="167">
        <v>20.060000000000009</v>
      </c>
      <c r="V87" s="167">
        <v>0</v>
      </c>
      <c r="W87" s="167">
        <v>41.16</v>
      </c>
      <c r="X87" s="167">
        <v>14.020000000000001</v>
      </c>
      <c r="Y87" s="167">
        <v>0</v>
      </c>
      <c r="Z87" s="167">
        <v>28.87</v>
      </c>
      <c r="AA87" s="167">
        <v>34.36</v>
      </c>
      <c r="AB87" s="167">
        <v>0</v>
      </c>
      <c r="AC87" s="167">
        <v>13</v>
      </c>
      <c r="AD87" s="167">
        <v>9.7799999999999994</v>
      </c>
      <c r="AE87" s="167">
        <v>0</v>
      </c>
      <c r="AF87" s="167">
        <v>0</v>
      </c>
      <c r="AG87" s="167">
        <v>0</v>
      </c>
      <c r="AH87" s="167">
        <v>0</v>
      </c>
      <c r="AI87" s="167">
        <v>0</v>
      </c>
      <c r="AJ87" s="167">
        <v>0</v>
      </c>
      <c r="AK87" s="167">
        <v>0</v>
      </c>
      <c r="AL87" s="167">
        <v>0</v>
      </c>
      <c r="AM87" s="167">
        <v>0</v>
      </c>
      <c r="AN87" s="167">
        <v>0</v>
      </c>
      <c r="AO87" s="167">
        <v>0</v>
      </c>
      <c r="AP87" s="167">
        <v>0</v>
      </c>
      <c r="AQ87" s="167">
        <v>0</v>
      </c>
      <c r="AR87" s="167">
        <v>0</v>
      </c>
      <c r="AS87" s="167">
        <v>0</v>
      </c>
      <c r="AT87" s="167">
        <v>0</v>
      </c>
      <c r="AU87" s="168">
        <v>0</v>
      </c>
    </row>
    <row r="88" spans="1:47" x14ac:dyDescent="0.25">
      <c r="A88" s="129" t="s">
        <v>79</v>
      </c>
      <c r="B88" s="165">
        <v>79</v>
      </c>
      <c r="C88" s="165">
        <v>32.700000000000003</v>
      </c>
      <c r="D88" s="165">
        <v>0</v>
      </c>
      <c r="E88" s="166">
        <v>0</v>
      </c>
      <c r="F88" s="167">
        <v>2</v>
      </c>
      <c r="G88" s="167">
        <v>0</v>
      </c>
      <c r="H88" s="167">
        <v>2</v>
      </c>
      <c r="I88" s="167">
        <v>11.3</v>
      </c>
      <c r="J88" s="167">
        <v>0</v>
      </c>
      <c r="K88" s="167">
        <v>1</v>
      </c>
      <c r="L88" s="167">
        <v>7</v>
      </c>
      <c r="M88" s="167">
        <v>0</v>
      </c>
      <c r="N88" s="167">
        <v>0.3</v>
      </c>
      <c r="O88" s="167">
        <v>0.8</v>
      </c>
      <c r="P88" s="167">
        <v>0</v>
      </c>
      <c r="Q88" s="167">
        <v>2</v>
      </c>
      <c r="R88" s="167">
        <v>0</v>
      </c>
      <c r="S88" s="167">
        <v>0</v>
      </c>
      <c r="T88" s="167">
        <v>4</v>
      </c>
      <c r="U88" s="167">
        <v>0</v>
      </c>
      <c r="V88" s="167">
        <v>0</v>
      </c>
      <c r="W88" s="167">
        <v>0.5</v>
      </c>
      <c r="X88" s="167">
        <v>0</v>
      </c>
      <c r="Y88" s="167">
        <v>0</v>
      </c>
      <c r="Z88" s="167">
        <v>0</v>
      </c>
      <c r="AA88" s="167">
        <v>4</v>
      </c>
      <c r="AB88" s="167">
        <v>0</v>
      </c>
      <c r="AC88" s="167">
        <v>66</v>
      </c>
      <c r="AD88" s="167">
        <v>0</v>
      </c>
      <c r="AE88" s="167">
        <v>0</v>
      </c>
      <c r="AF88" s="167" t="s">
        <v>216</v>
      </c>
      <c r="AG88" s="167">
        <v>0</v>
      </c>
      <c r="AH88" s="167">
        <v>7.6</v>
      </c>
      <c r="AI88" s="167">
        <v>0</v>
      </c>
      <c r="AJ88" s="167" t="s">
        <v>217</v>
      </c>
      <c r="AK88" s="167">
        <v>1.2</v>
      </c>
      <c r="AL88" s="167">
        <v>0</v>
      </c>
      <c r="AM88" s="167">
        <v>0</v>
      </c>
      <c r="AN88" s="167" t="s">
        <v>218</v>
      </c>
      <c r="AO88" s="167">
        <v>0</v>
      </c>
      <c r="AP88" s="167">
        <v>0</v>
      </c>
      <c r="AQ88" s="167">
        <v>0</v>
      </c>
      <c r="AR88" s="167" t="s">
        <v>219</v>
      </c>
      <c r="AS88" s="167">
        <v>2</v>
      </c>
      <c r="AT88" s="167">
        <v>0</v>
      </c>
      <c r="AU88" s="168">
        <v>0</v>
      </c>
    </row>
    <row r="89" spans="1:47" x14ac:dyDescent="0.25">
      <c r="A89" s="159"/>
      <c r="B89" s="137"/>
      <c r="C89" s="137"/>
      <c r="D89" s="137"/>
      <c r="E89" s="160"/>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1"/>
      <c r="AH89" s="161"/>
      <c r="AI89" s="161"/>
      <c r="AJ89" s="161"/>
      <c r="AK89" s="161"/>
      <c r="AL89" s="161"/>
      <c r="AM89" s="161"/>
      <c r="AN89" s="161"/>
      <c r="AO89" s="161"/>
      <c r="AP89" s="161"/>
      <c r="AQ89" s="161"/>
      <c r="AR89" s="161"/>
      <c r="AS89" s="161"/>
      <c r="AT89" s="161"/>
      <c r="AU89" s="162"/>
    </row>
    <row r="90" spans="1:47" x14ac:dyDescent="0.25">
      <c r="A90" s="163" t="s">
        <v>80</v>
      </c>
      <c r="B90" s="141">
        <f t="shared" ref="B90:D90" si="0">SUM(B9:B89)</f>
        <v>15287.212483227298</v>
      </c>
      <c r="C90" s="141">
        <f t="shared" si="0"/>
        <v>19739.223066136503</v>
      </c>
      <c r="D90" s="141">
        <f t="shared" si="0"/>
        <v>7.63</v>
      </c>
      <c r="E90" s="141">
        <f>SUM(E9:E89)</f>
        <v>2333.0345362348176</v>
      </c>
      <c r="F90" s="141">
        <f t="shared" ref="F90:AU90" si="1">SUM(F9:F89)</f>
        <v>3922.2946502024288</v>
      </c>
      <c r="G90" s="141">
        <f t="shared" si="1"/>
        <v>1</v>
      </c>
      <c r="H90" s="141">
        <f t="shared" si="1"/>
        <v>452.45013010410656</v>
      </c>
      <c r="I90" s="141">
        <f t="shared" si="1"/>
        <v>4740.9838018797</v>
      </c>
      <c r="J90" s="141">
        <f t="shared" si="1"/>
        <v>0</v>
      </c>
      <c r="K90" s="141">
        <f t="shared" si="1"/>
        <v>513.36911052631592</v>
      </c>
      <c r="L90" s="141">
        <f t="shared" si="1"/>
        <v>3190.5231578947378</v>
      </c>
      <c r="M90" s="141">
        <f t="shared" si="1"/>
        <v>0</v>
      </c>
      <c r="N90" s="141">
        <f t="shared" si="1"/>
        <v>2752.1879921920186</v>
      </c>
      <c r="O90" s="141">
        <f t="shared" si="1"/>
        <v>2443.2734019086174</v>
      </c>
      <c r="P90" s="141">
        <f t="shared" si="1"/>
        <v>1.23</v>
      </c>
      <c r="Q90" s="141">
        <f t="shared" si="1"/>
        <v>708.14548947368428</v>
      </c>
      <c r="R90" s="141">
        <f t="shared" si="1"/>
        <v>172.98513400809713</v>
      </c>
      <c r="S90" s="141">
        <f t="shared" si="1"/>
        <v>0.4</v>
      </c>
      <c r="T90" s="141">
        <f t="shared" si="1"/>
        <v>1518.3957836032394</v>
      </c>
      <c r="U90" s="141">
        <f t="shared" si="1"/>
        <v>640.23756234817813</v>
      </c>
      <c r="V90" s="141">
        <f t="shared" si="1"/>
        <v>1</v>
      </c>
      <c r="W90" s="141">
        <f t="shared" si="1"/>
        <v>895.47872469635638</v>
      </c>
      <c r="X90" s="141">
        <f t="shared" si="1"/>
        <v>407.80010080971658</v>
      </c>
      <c r="Y90" s="141">
        <f t="shared" si="1"/>
        <v>0</v>
      </c>
      <c r="Z90" s="141">
        <f t="shared" si="1"/>
        <v>2359.2004570850204</v>
      </c>
      <c r="AA90" s="141">
        <f t="shared" si="1"/>
        <v>2147.5764410931174</v>
      </c>
      <c r="AB90" s="141">
        <f t="shared" si="1"/>
        <v>2</v>
      </c>
      <c r="AC90" s="141">
        <f t="shared" si="1"/>
        <v>2290.1747593117411</v>
      </c>
      <c r="AD90" s="141">
        <f t="shared" si="1"/>
        <v>355.06833178137634</v>
      </c>
      <c r="AE90" s="141">
        <f t="shared" si="1"/>
        <v>0</v>
      </c>
      <c r="AF90" s="141">
        <f t="shared" si="1"/>
        <v>0</v>
      </c>
      <c r="AG90" s="141">
        <f t="shared" si="1"/>
        <v>900.1821000000001</v>
      </c>
      <c r="AH90" s="141">
        <f t="shared" si="1"/>
        <v>1133.3794842105258</v>
      </c>
      <c r="AI90" s="141">
        <f t="shared" si="1"/>
        <v>2</v>
      </c>
      <c r="AJ90" s="141">
        <f t="shared" si="1"/>
        <v>0</v>
      </c>
      <c r="AK90" s="141">
        <f t="shared" si="1"/>
        <v>160.04140000000001</v>
      </c>
      <c r="AL90" s="141">
        <f t="shared" si="1"/>
        <v>365.94100000000003</v>
      </c>
      <c r="AM90" s="141">
        <f t="shared" si="1"/>
        <v>0</v>
      </c>
      <c r="AN90" s="141">
        <f t="shared" si="1"/>
        <v>0</v>
      </c>
      <c r="AO90" s="141">
        <f t="shared" si="1"/>
        <v>314.43200000000002</v>
      </c>
      <c r="AP90" s="141">
        <f t="shared" si="1"/>
        <v>139</v>
      </c>
      <c r="AQ90" s="141">
        <f t="shared" si="1"/>
        <v>0</v>
      </c>
      <c r="AR90" s="141">
        <f t="shared" si="1"/>
        <v>0</v>
      </c>
      <c r="AS90" s="141">
        <f t="shared" si="1"/>
        <v>90.12</v>
      </c>
      <c r="AT90" s="141">
        <f t="shared" si="1"/>
        <v>80.16</v>
      </c>
      <c r="AU90" s="142">
        <f t="shared" si="1"/>
        <v>0</v>
      </c>
    </row>
    <row r="91" spans="1:47"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39997558519241921"/>
  </sheetPr>
  <dimension ref="A1:A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47" width="8.7109375" style="113" customWidth="1"/>
    <col min="48" max="52" width="12.7109375" style="108"/>
    <col min="53" max="16384" width="12.7109375" style="109"/>
  </cols>
  <sheetData>
    <row r="1" spans="1:52"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row>
    <row r="2" spans="1:52"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c r="AU2" s="111"/>
    </row>
    <row r="3" spans="1:52" x14ac:dyDescent="0.25">
      <c r="A3" s="112" t="str">
        <f>'Employment Totals'!$A$3</f>
        <v>2018-19</v>
      </c>
    </row>
    <row r="4" spans="1:52" ht="15.75" x14ac:dyDescent="0.25">
      <c r="A4" s="145"/>
      <c r="B4" s="116" t="s">
        <v>171</v>
      </c>
      <c r="C4" s="116"/>
      <c r="D4" s="116"/>
      <c r="E4" s="115" t="s">
        <v>157</v>
      </c>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c r="AT4" s="116"/>
      <c r="AU4" s="117" t="s">
        <v>151</v>
      </c>
    </row>
    <row r="5" spans="1:52" s="119" customFormat="1" ht="14.25" x14ac:dyDescent="0.25">
      <c r="A5" s="118"/>
      <c r="B5" s="61"/>
      <c r="C5" s="62"/>
      <c r="D5" s="62"/>
      <c r="E5" s="60"/>
      <c r="F5" s="61"/>
      <c r="G5" s="61"/>
      <c r="H5" s="61"/>
      <c r="I5" s="61"/>
      <c r="J5" s="61"/>
      <c r="K5" s="61"/>
      <c r="L5" s="62"/>
      <c r="M5" s="62"/>
      <c r="N5" s="61"/>
      <c r="O5" s="62"/>
      <c r="P5" s="62"/>
      <c r="Q5" s="61"/>
      <c r="R5" s="62"/>
      <c r="S5" s="62"/>
      <c r="T5" s="61"/>
      <c r="U5" s="62"/>
      <c r="V5" s="62"/>
      <c r="W5" s="61"/>
      <c r="X5" s="62"/>
      <c r="Y5" s="62"/>
      <c r="Z5" s="61"/>
      <c r="AA5" s="62"/>
      <c r="AB5" s="62"/>
      <c r="AC5" s="61"/>
      <c r="AD5" s="62"/>
      <c r="AE5" s="62"/>
      <c r="AF5" s="61"/>
      <c r="AG5" s="61"/>
      <c r="AH5" s="62"/>
      <c r="AI5" s="62"/>
      <c r="AJ5" s="61"/>
      <c r="AK5" s="61"/>
      <c r="AL5" s="62"/>
      <c r="AM5" s="62"/>
      <c r="AN5" s="61"/>
      <c r="AO5" s="61"/>
      <c r="AP5" s="62"/>
      <c r="AQ5" s="62"/>
      <c r="AR5" s="61"/>
      <c r="AS5" s="61"/>
      <c r="AT5" s="62"/>
      <c r="AU5" s="73"/>
    </row>
    <row r="6" spans="1:52" ht="14.25" x14ac:dyDescent="0.25">
      <c r="A6" s="149"/>
      <c r="B6" s="71"/>
      <c r="C6" s="54"/>
      <c r="D6" s="72"/>
      <c r="E6" s="74">
        <v>23050</v>
      </c>
      <c r="F6" s="54"/>
      <c r="G6" s="72"/>
      <c r="H6" s="74">
        <v>23100</v>
      </c>
      <c r="I6" s="54"/>
      <c r="J6" s="72"/>
      <c r="K6" s="74">
        <v>23110</v>
      </c>
      <c r="L6" s="54"/>
      <c r="M6" s="72"/>
      <c r="N6" s="74">
        <v>23135</v>
      </c>
      <c r="O6" s="54"/>
      <c r="P6" s="72"/>
      <c r="Q6" s="74">
        <v>23150</v>
      </c>
      <c r="R6" s="54"/>
      <c r="S6" s="72"/>
      <c r="T6" s="74">
        <v>23200</v>
      </c>
      <c r="U6" s="54"/>
      <c r="V6" s="72"/>
      <c r="W6" s="74">
        <v>23250</v>
      </c>
      <c r="X6" s="54"/>
      <c r="Y6" s="72"/>
      <c r="Z6" s="74">
        <v>23300</v>
      </c>
      <c r="AA6" s="54"/>
      <c r="AB6" s="72"/>
      <c r="AC6" s="74">
        <v>23350</v>
      </c>
      <c r="AD6" s="54"/>
      <c r="AE6" s="72"/>
      <c r="AF6" s="74">
        <v>23600</v>
      </c>
      <c r="AG6" s="79"/>
      <c r="AH6" s="54"/>
      <c r="AI6" s="72"/>
      <c r="AJ6" s="74">
        <v>23605</v>
      </c>
      <c r="AK6" s="79"/>
      <c r="AL6" s="54"/>
      <c r="AM6" s="72"/>
      <c r="AN6" s="74">
        <v>23610</v>
      </c>
      <c r="AO6" s="79"/>
      <c r="AP6" s="54"/>
      <c r="AQ6" s="72"/>
      <c r="AR6" s="74">
        <v>23615</v>
      </c>
      <c r="AS6" s="79"/>
      <c r="AT6" s="54"/>
      <c r="AU6" s="55"/>
      <c r="AV6" s="109"/>
      <c r="AW6" s="109"/>
      <c r="AX6" s="109"/>
      <c r="AY6" s="109"/>
      <c r="AZ6" s="109"/>
    </row>
    <row r="7" spans="1:52" s="122" customFormat="1" ht="22.5" x14ac:dyDescent="0.25">
      <c r="A7" s="150"/>
      <c r="B7" s="69" t="s">
        <v>149</v>
      </c>
      <c r="C7" s="57" t="s">
        <v>150</v>
      </c>
      <c r="D7" s="57" t="s">
        <v>150</v>
      </c>
      <c r="E7" s="75" t="s">
        <v>82</v>
      </c>
      <c r="F7" s="76"/>
      <c r="G7" s="77"/>
      <c r="H7" s="75" t="s">
        <v>85</v>
      </c>
      <c r="I7" s="76"/>
      <c r="J7" s="77"/>
      <c r="K7" s="75" t="s">
        <v>86</v>
      </c>
      <c r="L7" s="76"/>
      <c r="M7" s="77"/>
      <c r="N7" s="75" t="s">
        <v>87</v>
      </c>
      <c r="O7" s="76"/>
      <c r="P7" s="77"/>
      <c r="Q7" s="75" t="s">
        <v>88</v>
      </c>
      <c r="R7" s="76"/>
      <c r="S7" s="77"/>
      <c r="T7" s="75" t="s">
        <v>89</v>
      </c>
      <c r="U7" s="76"/>
      <c r="V7" s="77"/>
      <c r="W7" s="75" t="s">
        <v>90</v>
      </c>
      <c r="X7" s="76"/>
      <c r="Y7" s="77"/>
      <c r="Z7" s="75" t="s">
        <v>91</v>
      </c>
      <c r="AA7" s="76"/>
      <c r="AB7" s="77"/>
      <c r="AC7" s="75" t="s">
        <v>92</v>
      </c>
      <c r="AD7" s="76"/>
      <c r="AE7" s="77"/>
      <c r="AF7" s="75" t="s">
        <v>93</v>
      </c>
      <c r="AG7" s="80"/>
      <c r="AH7" s="76"/>
      <c r="AI7" s="77"/>
      <c r="AJ7" s="75" t="s">
        <v>94</v>
      </c>
      <c r="AK7" s="80"/>
      <c r="AL7" s="76"/>
      <c r="AM7" s="77"/>
      <c r="AN7" s="75" t="s">
        <v>95</v>
      </c>
      <c r="AO7" s="80"/>
      <c r="AP7" s="76"/>
      <c r="AQ7" s="77"/>
      <c r="AR7" s="75" t="s">
        <v>96</v>
      </c>
      <c r="AS7" s="80"/>
      <c r="AT7" s="76"/>
      <c r="AU7" s="78"/>
    </row>
    <row r="8" spans="1:52" x14ac:dyDescent="0.25">
      <c r="A8" s="151"/>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103</v>
      </c>
      <c r="U8" s="59" t="s">
        <v>104</v>
      </c>
      <c r="V8" s="68" t="s">
        <v>144</v>
      </c>
      <c r="W8" s="70" t="s">
        <v>103</v>
      </c>
      <c r="X8" s="59" t="s">
        <v>104</v>
      </c>
      <c r="Y8" s="68" t="s">
        <v>144</v>
      </c>
      <c r="Z8" s="70" t="s">
        <v>103</v>
      </c>
      <c r="AA8" s="59" t="s">
        <v>104</v>
      </c>
      <c r="AB8" s="68" t="s">
        <v>144</v>
      </c>
      <c r="AC8" s="70" t="s">
        <v>103</v>
      </c>
      <c r="AD8" s="59" t="s">
        <v>104</v>
      </c>
      <c r="AE8" s="68" t="s">
        <v>144</v>
      </c>
      <c r="AF8" s="70"/>
      <c r="AG8" s="59" t="s">
        <v>103</v>
      </c>
      <c r="AH8" s="59" t="s">
        <v>104</v>
      </c>
      <c r="AI8" s="68" t="s">
        <v>144</v>
      </c>
      <c r="AJ8" s="70"/>
      <c r="AK8" s="59" t="s">
        <v>103</v>
      </c>
      <c r="AL8" s="59" t="s">
        <v>104</v>
      </c>
      <c r="AM8" s="68" t="s">
        <v>144</v>
      </c>
      <c r="AN8" s="70"/>
      <c r="AO8" s="59" t="s">
        <v>103</v>
      </c>
      <c r="AP8" s="59" t="s">
        <v>104</v>
      </c>
      <c r="AQ8" s="68" t="s">
        <v>144</v>
      </c>
      <c r="AR8" s="70"/>
      <c r="AS8" s="59" t="s">
        <v>103</v>
      </c>
      <c r="AT8" s="59" t="s">
        <v>104</v>
      </c>
      <c r="AU8" s="58" t="s">
        <v>144</v>
      </c>
    </row>
    <row r="9" spans="1:52" x14ac:dyDescent="0.25">
      <c r="A9" s="124"/>
      <c r="B9" s="127"/>
      <c r="C9" s="127"/>
      <c r="D9" s="127"/>
      <c r="E9" s="152"/>
      <c r="F9" s="153"/>
      <c r="G9" s="153"/>
      <c r="H9" s="153"/>
      <c r="I9" s="153"/>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row>
    <row r="10" spans="1:52" x14ac:dyDescent="0.25">
      <c r="A10" s="129" t="s">
        <v>1</v>
      </c>
      <c r="B10" s="131">
        <v>9</v>
      </c>
      <c r="C10" s="131">
        <v>24</v>
      </c>
      <c r="D10" s="131">
        <v>0</v>
      </c>
      <c r="E10" s="156">
        <v>3</v>
      </c>
      <c r="F10" s="157">
        <v>1</v>
      </c>
      <c r="G10" s="157">
        <v>0</v>
      </c>
      <c r="H10" s="157">
        <v>4</v>
      </c>
      <c r="I10" s="157">
        <v>14</v>
      </c>
      <c r="J10" s="157">
        <v>0</v>
      </c>
      <c r="K10" s="157">
        <v>0</v>
      </c>
      <c r="L10" s="157">
        <v>0</v>
      </c>
      <c r="M10" s="157">
        <v>0</v>
      </c>
      <c r="N10" s="157">
        <v>1</v>
      </c>
      <c r="O10" s="157">
        <v>1</v>
      </c>
      <c r="P10" s="157">
        <v>0</v>
      </c>
      <c r="Q10" s="157">
        <v>0</v>
      </c>
      <c r="R10" s="157">
        <v>1</v>
      </c>
      <c r="S10" s="157">
        <v>0</v>
      </c>
      <c r="T10" s="157">
        <v>0</v>
      </c>
      <c r="U10" s="157">
        <v>0</v>
      </c>
      <c r="V10" s="157">
        <v>0</v>
      </c>
      <c r="W10" s="157">
        <v>0</v>
      </c>
      <c r="X10" s="157">
        <v>0</v>
      </c>
      <c r="Y10" s="157">
        <v>0</v>
      </c>
      <c r="Z10" s="157">
        <v>1</v>
      </c>
      <c r="AA10" s="157">
        <v>7</v>
      </c>
      <c r="AB10" s="157">
        <v>0</v>
      </c>
      <c r="AC10" s="157">
        <v>0</v>
      </c>
      <c r="AD10" s="157">
        <v>0</v>
      </c>
      <c r="AE10" s="157">
        <v>0</v>
      </c>
      <c r="AF10" s="157">
        <v>0</v>
      </c>
      <c r="AG10" s="157">
        <v>0</v>
      </c>
      <c r="AH10" s="157">
        <v>0</v>
      </c>
      <c r="AI10" s="157">
        <v>0</v>
      </c>
      <c r="AJ10" s="157">
        <v>0</v>
      </c>
      <c r="AK10" s="157">
        <v>0</v>
      </c>
      <c r="AL10" s="157">
        <v>0</v>
      </c>
      <c r="AM10" s="157">
        <v>0</v>
      </c>
      <c r="AN10" s="157">
        <v>0</v>
      </c>
      <c r="AO10" s="157">
        <v>0</v>
      </c>
      <c r="AP10" s="157">
        <v>0</v>
      </c>
      <c r="AQ10" s="157">
        <v>0</v>
      </c>
      <c r="AR10" s="157">
        <v>0</v>
      </c>
      <c r="AS10" s="157">
        <v>0</v>
      </c>
      <c r="AT10" s="157">
        <v>0</v>
      </c>
      <c r="AU10" s="158">
        <v>0</v>
      </c>
    </row>
    <row r="11" spans="1:52" x14ac:dyDescent="0.25">
      <c r="A11" s="129" t="s">
        <v>2</v>
      </c>
      <c r="B11" s="131">
        <v>2.14</v>
      </c>
      <c r="C11" s="131">
        <v>2.74</v>
      </c>
      <c r="D11" s="131">
        <v>0</v>
      </c>
      <c r="E11" s="156">
        <v>0</v>
      </c>
      <c r="F11" s="157">
        <v>0.02</v>
      </c>
      <c r="G11" s="157">
        <v>0</v>
      </c>
      <c r="H11" s="157">
        <v>0</v>
      </c>
      <c r="I11" s="157">
        <v>0.04</v>
      </c>
      <c r="J11" s="157">
        <v>0</v>
      </c>
      <c r="K11" s="157">
        <v>0</v>
      </c>
      <c r="L11" s="157">
        <v>0.38</v>
      </c>
      <c r="M11" s="157">
        <v>0</v>
      </c>
      <c r="N11" s="157">
        <v>1.23</v>
      </c>
      <c r="O11" s="157">
        <v>1.61</v>
      </c>
      <c r="P11" s="157">
        <v>0</v>
      </c>
      <c r="Q11" s="157">
        <v>0.25</v>
      </c>
      <c r="R11" s="157">
        <v>0.15</v>
      </c>
      <c r="S11" s="157">
        <v>0</v>
      </c>
      <c r="T11" s="157">
        <v>0</v>
      </c>
      <c r="U11" s="157">
        <v>0.13</v>
      </c>
      <c r="V11" s="157">
        <v>0</v>
      </c>
      <c r="W11" s="157">
        <v>0</v>
      </c>
      <c r="X11" s="157">
        <v>0</v>
      </c>
      <c r="Y11" s="157">
        <v>0</v>
      </c>
      <c r="Z11" s="157">
        <v>0</v>
      </c>
      <c r="AA11" s="157">
        <v>0.41000000000000003</v>
      </c>
      <c r="AB11" s="157">
        <v>0</v>
      </c>
      <c r="AC11" s="157">
        <v>0.66</v>
      </c>
      <c r="AD11" s="157">
        <v>0</v>
      </c>
      <c r="AE11" s="157">
        <v>0</v>
      </c>
      <c r="AF11" s="157">
        <v>0</v>
      </c>
      <c r="AG11" s="157">
        <v>0</v>
      </c>
      <c r="AH11" s="157">
        <v>0</v>
      </c>
      <c r="AI11" s="157">
        <v>0</v>
      </c>
      <c r="AJ11" s="157">
        <v>0</v>
      </c>
      <c r="AK11" s="157">
        <v>0</v>
      </c>
      <c r="AL11" s="157">
        <v>0</v>
      </c>
      <c r="AM11" s="157">
        <v>0</v>
      </c>
      <c r="AN11" s="157">
        <v>0</v>
      </c>
      <c r="AO11" s="157">
        <v>0</v>
      </c>
      <c r="AP11" s="157">
        <v>0</v>
      </c>
      <c r="AQ11" s="157">
        <v>0</v>
      </c>
      <c r="AR11" s="157">
        <v>0</v>
      </c>
      <c r="AS11" s="157">
        <v>0</v>
      </c>
      <c r="AT11" s="157">
        <v>0</v>
      </c>
      <c r="AU11" s="158">
        <v>0</v>
      </c>
    </row>
    <row r="12" spans="1:52" x14ac:dyDescent="0.25">
      <c r="A12" s="129" t="s">
        <v>3</v>
      </c>
      <c r="B12" s="131">
        <v>15</v>
      </c>
      <c r="C12" s="131">
        <v>32</v>
      </c>
      <c r="D12" s="131">
        <v>0</v>
      </c>
      <c r="E12" s="156">
        <v>2</v>
      </c>
      <c r="F12" s="157">
        <v>4</v>
      </c>
      <c r="G12" s="157">
        <v>0</v>
      </c>
      <c r="H12" s="157">
        <v>1</v>
      </c>
      <c r="I12" s="157">
        <v>4</v>
      </c>
      <c r="J12" s="157">
        <v>0</v>
      </c>
      <c r="K12" s="157">
        <v>0</v>
      </c>
      <c r="L12" s="157">
        <v>1</v>
      </c>
      <c r="M12" s="157">
        <v>0</v>
      </c>
      <c r="N12" s="157">
        <v>9</v>
      </c>
      <c r="O12" s="157">
        <v>22</v>
      </c>
      <c r="P12" s="157">
        <v>0</v>
      </c>
      <c r="Q12" s="157">
        <v>0</v>
      </c>
      <c r="R12" s="157">
        <v>0</v>
      </c>
      <c r="S12" s="157">
        <v>0</v>
      </c>
      <c r="T12" s="157">
        <v>2</v>
      </c>
      <c r="U12" s="157">
        <v>0</v>
      </c>
      <c r="V12" s="157">
        <v>0</v>
      </c>
      <c r="W12" s="157">
        <v>1</v>
      </c>
      <c r="X12" s="157">
        <v>1</v>
      </c>
      <c r="Y12" s="157">
        <v>0</v>
      </c>
      <c r="Z12" s="157">
        <v>0</v>
      </c>
      <c r="AA12" s="157">
        <v>0</v>
      </c>
      <c r="AB12" s="157">
        <v>0</v>
      </c>
      <c r="AC12" s="157">
        <v>0</v>
      </c>
      <c r="AD12" s="157">
        <v>0</v>
      </c>
      <c r="AE12" s="157">
        <v>0</v>
      </c>
      <c r="AF12" s="157">
        <v>0</v>
      </c>
      <c r="AG12" s="157">
        <v>0</v>
      </c>
      <c r="AH12" s="157">
        <v>0</v>
      </c>
      <c r="AI12" s="157">
        <v>0</v>
      </c>
      <c r="AJ12" s="157">
        <v>0</v>
      </c>
      <c r="AK12" s="157">
        <v>0</v>
      </c>
      <c r="AL12" s="157">
        <v>0</v>
      </c>
      <c r="AM12" s="157">
        <v>0</v>
      </c>
      <c r="AN12" s="157">
        <v>0</v>
      </c>
      <c r="AO12" s="157">
        <v>0</v>
      </c>
      <c r="AP12" s="157">
        <v>0</v>
      </c>
      <c r="AQ12" s="157">
        <v>0</v>
      </c>
      <c r="AR12" s="157">
        <v>0</v>
      </c>
      <c r="AS12" s="157">
        <v>0</v>
      </c>
      <c r="AT12" s="157">
        <v>0</v>
      </c>
      <c r="AU12" s="158">
        <v>0</v>
      </c>
    </row>
    <row r="13" spans="1:52" x14ac:dyDescent="0.25">
      <c r="A13" s="129" t="s">
        <v>4</v>
      </c>
      <c r="B13" s="131">
        <v>63</v>
      </c>
      <c r="C13" s="131">
        <v>110</v>
      </c>
      <c r="D13" s="131">
        <v>0</v>
      </c>
      <c r="E13" s="156">
        <v>2</v>
      </c>
      <c r="F13" s="157">
        <v>5</v>
      </c>
      <c r="G13" s="157">
        <v>0</v>
      </c>
      <c r="H13" s="157">
        <v>16</v>
      </c>
      <c r="I13" s="157">
        <v>32</v>
      </c>
      <c r="J13" s="157">
        <v>0</v>
      </c>
      <c r="K13" s="157">
        <v>0</v>
      </c>
      <c r="L13" s="157">
        <v>3</v>
      </c>
      <c r="M13" s="157">
        <v>0</v>
      </c>
      <c r="N13" s="157">
        <v>27</v>
      </c>
      <c r="O13" s="157">
        <v>50</v>
      </c>
      <c r="P13" s="157">
        <v>0</v>
      </c>
      <c r="Q13" s="157">
        <v>0</v>
      </c>
      <c r="R13" s="157">
        <v>1</v>
      </c>
      <c r="S13" s="157">
        <v>0</v>
      </c>
      <c r="T13" s="157">
        <v>17</v>
      </c>
      <c r="U13" s="157">
        <v>18</v>
      </c>
      <c r="V13" s="157">
        <v>0</v>
      </c>
      <c r="W13" s="157">
        <v>0</v>
      </c>
      <c r="X13" s="157">
        <v>0</v>
      </c>
      <c r="Y13" s="157">
        <v>0</v>
      </c>
      <c r="Z13" s="157">
        <v>1</v>
      </c>
      <c r="AA13" s="157">
        <v>1</v>
      </c>
      <c r="AB13" s="157">
        <v>0</v>
      </c>
      <c r="AC13" s="157">
        <v>0</v>
      </c>
      <c r="AD13" s="157">
        <v>0</v>
      </c>
      <c r="AE13" s="157">
        <v>0</v>
      </c>
      <c r="AF13" s="157">
        <v>0</v>
      </c>
      <c r="AG13" s="157">
        <v>0</v>
      </c>
      <c r="AH13" s="157">
        <v>0</v>
      </c>
      <c r="AI13" s="157">
        <v>0</v>
      </c>
      <c r="AJ13" s="157">
        <v>0</v>
      </c>
      <c r="AK13" s="157">
        <v>0</v>
      </c>
      <c r="AL13" s="157">
        <v>0</v>
      </c>
      <c r="AM13" s="157">
        <v>0</v>
      </c>
      <c r="AN13" s="157">
        <v>0</v>
      </c>
      <c r="AO13" s="157">
        <v>0</v>
      </c>
      <c r="AP13" s="157">
        <v>0</v>
      </c>
      <c r="AQ13" s="157">
        <v>0</v>
      </c>
      <c r="AR13" s="157">
        <v>0</v>
      </c>
      <c r="AS13" s="157">
        <v>0</v>
      </c>
      <c r="AT13" s="157">
        <v>0</v>
      </c>
      <c r="AU13" s="158">
        <v>0</v>
      </c>
    </row>
    <row r="14" spans="1:52" x14ac:dyDescent="0.25">
      <c r="A14" s="129" t="s">
        <v>5</v>
      </c>
      <c r="B14" s="131">
        <v>8</v>
      </c>
      <c r="C14" s="131">
        <v>31</v>
      </c>
      <c r="D14" s="131">
        <v>0</v>
      </c>
      <c r="E14" s="156">
        <v>3</v>
      </c>
      <c r="F14" s="157">
        <v>8</v>
      </c>
      <c r="G14" s="157">
        <v>0</v>
      </c>
      <c r="H14" s="157">
        <v>0</v>
      </c>
      <c r="I14" s="157">
        <v>0</v>
      </c>
      <c r="J14" s="157">
        <v>0</v>
      </c>
      <c r="K14" s="157">
        <v>0</v>
      </c>
      <c r="L14" s="157">
        <v>2</v>
      </c>
      <c r="M14" s="157">
        <v>0</v>
      </c>
      <c r="N14" s="157">
        <v>0</v>
      </c>
      <c r="O14" s="157">
        <v>1</v>
      </c>
      <c r="P14" s="157">
        <v>0</v>
      </c>
      <c r="Q14" s="157">
        <v>0</v>
      </c>
      <c r="R14" s="157">
        <v>0</v>
      </c>
      <c r="S14" s="157">
        <v>0</v>
      </c>
      <c r="T14" s="157">
        <v>2</v>
      </c>
      <c r="U14" s="157">
        <v>5</v>
      </c>
      <c r="V14" s="157">
        <v>0</v>
      </c>
      <c r="W14" s="157">
        <v>0</v>
      </c>
      <c r="X14" s="157">
        <v>0</v>
      </c>
      <c r="Y14" s="157">
        <v>0</v>
      </c>
      <c r="Z14" s="157">
        <v>2</v>
      </c>
      <c r="AA14" s="157">
        <v>14</v>
      </c>
      <c r="AB14" s="157">
        <v>0</v>
      </c>
      <c r="AC14" s="157">
        <v>1</v>
      </c>
      <c r="AD14" s="157">
        <v>1</v>
      </c>
      <c r="AE14" s="157">
        <v>0</v>
      </c>
      <c r="AF14" s="157">
        <v>0</v>
      </c>
      <c r="AG14" s="157">
        <v>0</v>
      </c>
      <c r="AH14" s="157">
        <v>0</v>
      </c>
      <c r="AI14" s="157">
        <v>0</v>
      </c>
      <c r="AJ14" s="157">
        <v>0</v>
      </c>
      <c r="AK14" s="157">
        <v>0</v>
      </c>
      <c r="AL14" s="157">
        <v>0</v>
      </c>
      <c r="AM14" s="157">
        <v>0</v>
      </c>
      <c r="AN14" s="157">
        <v>0</v>
      </c>
      <c r="AO14" s="157">
        <v>0</v>
      </c>
      <c r="AP14" s="157">
        <v>0</v>
      </c>
      <c r="AQ14" s="157">
        <v>0</v>
      </c>
      <c r="AR14" s="157">
        <v>0</v>
      </c>
      <c r="AS14" s="157">
        <v>0</v>
      </c>
      <c r="AT14" s="157">
        <v>0</v>
      </c>
      <c r="AU14" s="158">
        <v>0</v>
      </c>
    </row>
    <row r="15" spans="1:52" x14ac:dyDescent="0.25">
      <c r="A15" s="129" t="s">
        <v>6</v>
      </c>
      <c r="B15" s="131">
        <v>0</v>
      </c>
      <c r="C15" s="131">
        <v>0</v>
      </c>
      <c r="D15" s="131">
        <v>0</v>
      </c>
      <c r="E15" s="156">
        <v>0</v>
      </c>
      <c r="F15" s="157">
        <v>0</v>
      </c>
      <c r="G15" s="157">
        <v>0</v>
      </c>
      <c r="H15" s="157">
        <v>0</v>
      </c>
      <c r="I15" s="157">
        <v>0</v>
      </c>
      <c r="J15" s="157">
        <v>0</v>
      </c>
      <c r="K15" s="157">
        <v>0</v>
      </c>
      <c r="L15" s="157">
        <v>0</v>
      </c>
      <c r="M15" s="157">
        <v>0</v>
      </c>
      <c r="N15" s="157">
        <v>0</v>
      </c>
      <c r="O15" s="157">
        <v>0</v>
      </c>
      <c r="P15" s="157">
        <v>0</v>
      </c>
      <c r="Q15" s="157">
        <v>0</v>
      </c>
      <c r="R15" s="157">
        <v>0</v>
      </c>
      <c r="S15" s="157">
        <v>0</v>
      </c>
      <c r="T15" s="157">
        <v>0</v>
      </c>
      <c r="U15" s="157">
        <v>0</v>
      </c>
      <c r="V15" s="157">
        <v>0</v>
      </c>
      <c r="W15" s="157">
        <v>0</v>
      </c>
      <c r="X15" s="157">
        <v>0</v>
      </c>
      <c r="Y15" s="157">
        <v>0</v>
      </c>
      <c r="Z15" s="157">
        <v>0</v>
      </c>
      <c r="AA15" s="157">
        <v>0</v>
      </c>
      <c r="AB15" s="157">
        <v>0</v>
      </c>
      <c r="AC15" s="157">
        <v>0</v>
      </c>
      <c r="AD15" s="157">
        <v>0</v>
      </c>
      <c r="AE15" s="157">
        <v>0</v>
      </c>
      <c r="AF15" s="157" t="s">
        <v>174</v>
      </c>
      <c r="AG15" s="157">
        <v>0</v>
      </c>
      <c r="AH15" s="157">
        <v>0</v>
      </c>
      <c r="AI15" s="157">
        <v>0</v>
      </c>
      <c r="AJ15" s="157">
        <v>0</v>
      </c>
      <c r="AK15" s="157">
        <v>0</v>
      </c>
      <c r="AL15" s="157">
        <v>0</v>
      </c>
      <c r="AM15" s="157">
        <v>0</v>
      </c>
      <c r="AN15" s="157">
        <v>0</v>
      </c>
      <c r="AO15" s="157">
        <v>0</v>
      </c>
      <c r="AP15" s="157">
        <v>0</v>
      </c>
      <c r="AQ15" s="157">
        <v>0</v>
      </c>
      <c r="AR15" s="157">
        <v>0</v>
      </c>
      <c r="AS15" s="157">
        <v>0</v>
      </c>
      <c r="AT15" s="157">
        <v>0</v>
      </c>
      <c r="AU15" s="158">
        <v>0</v>
      </c>
    </row>
    <row r="16" spans="1:52" x14ac:dyDescent="0.25">
      <c r="A16" s="129" t="s">
        <v>7</v>
      </c>
      <c r="B16" s="131">
        <v>26</v>
      </c>
      <c r="C16" s="131">
        <v>64</v>
      </c>
      <c r="D16" s="131">
        <v>0</v>
      </c>
      <c r="E16" s="156">
        <v>2</v>
      </c>
      <c r="F16" s="157">
        <v>5</v>
      </c>
      <c r="G16" s="157">
        <v>0</v>
      </c>
      <c r="H16" s="157">
        <v>5</v>
      </c>
      <c r="I16" s="157">
        <v>23</v>
      </c>
      <c r="J16" s="157">
        <v>0</v>
      </c>
      <c r="K16" s="157">
        <v>2</v>
      </c>
      <c r="L16" s="157">
        <v>1</v>
      </c>
      <c r="M16" s="157">
        <v>0</v>
      </c>
      <c r="N16" s="157">
        <v>6</v>
      </c>
      <c r="O16" s="157">
        <v>22</v>
      </c>
      <c r="P16" s="157">
        <v>0</v>
      </c>
      <c r="Q16" s="157">
        <v>0</v>
      </c>
      <c r="R16" s="157">
        <v>0</v>
      </c>
      <c r="S16" s="157">
        <v>0</v>
      </c>
      <c r="T16" s="157">
        <v>8</v>
      </c>
      <c r="U16" s="157">
        <v>13</v>
      </c>
      <c r="V16" s="157">
        <v>0</v>
      </c>
      <c r="W16" s="157">
        <v>0</v>
      </c>
      <c r="X16" s="157">
        <v>0</v>
      </c>
      <c r="Y16" s="157">
        <v>0</v>
      </c>
      <c r="Z16" s="157">
        <v>3</v>
      </c>
      <c r="AA16" s="157">
        <v>0</v>
      </c>
      <c r="AB16" s="157">
        <v>0</v>
      </c>
      <c r="AC16" s="157">
        <v>0</v>
      </c>
      <c r="AD16" s="157">
        <v>0</v>
      </c>
      <c r="AE16" s="157">
        <v>0</v>
      </c>
      <c r="AF16" s="157" t="s">
        <v>175</v>
      </c>
      <c r="AG16" s="157">
        <v>0</v>
      </c>
      <c r="AH16" s="157">
        <v>0</v>
      </c>
      <c r="AI16" s="157">
        <v>0</v>
      </c>
      <c r="AJ16" s="157" t="s">
        <v>176</v>
      </c>
      <c r="AK16" s="157">
        <v>0</v>
      </c>
      <c r="AL16" s="157">
        <v>0</v>
      </c>
      <c r="AM16" s="157">
        <v>0</v>
      </c>
      <c r="AN16" s="157" t="s">
        <v>177</v>
      </c>
      <c r="AO16" s="157">
        <v>0</v>
      </c>
      <c r="AP16" s="157">
        <v>0</v>
      </c>
      <c r="AQ16" s="157">
        <v>0</v>
      </c>
      <c r="AR16" s="157" t="s">
        <v>178</v>
      </c>
      <c r="AS16" s="157">
        <v>0</v>
      </c>
      <c r="AT16" s="157">
        <v>0</v>
      </c>
      <c r="AU16" s="158">
        <v>0</v>
      </c>
    </row>
    <row r="17" spans="1:52" ht="14.25" x14ac:dyDescent="0.25">
      <c r="A17" s="129" t="s">
        <v>8</v>
      </c>
      <c r="B17" s="131">
        <v>7</v>
      </c>
      <c r="C17" s="131">
        <v>24</v>
      </c>
      <c r="D17" s="131">
        <v>0</v>
      </c>
      <c r="E17" s="156">
        <v>0</v>
      </c>
      <c r="F17" s="157">
        <v>1</v>
      </c>
      <c r="G17" s="157">
        <v>0</v>
      </c>
      <c r="H17" s="157">
        <v>0</v>
      </c>
      <c r="I17" s="157">
        <v>7</v>
      </c>
      <c r="J17" s="157">
        <v>0</v>
      </c>
      <c r="K17" s="157">
        <v>0</v>
      </c>
      <c r="L17" s="157">
        <v>5</v>
      </c>
      <c r="M17" s="157">
        <v>0</v>
      </c>
      <c r="N17" s="157">
        <v>3</v>
      </c>
      <c r="O17" s="157">
        <v>8</v>
      </c>
      <c r="P17" s="157">
        <v>0</v>
      </c>
      <c r="Q17" s="157">
        <v>0</v>
      </c>
      <c r="R17" s="157">
        <v>0</v>
      </c>
      <c r="S17" s="157">
        <v>0</v>
      </c>
      <c r="T17" s="157">
        <v>4</v>
      </c>
      <c r="U17" s="157">
        <v>3</v>
      </c>
      <c r="V17" s="157">
        <v>0</v>
      </c>
      <c r="W17" s="157">
        <v>0</v>
      </c>
      <c r="X17" s="157">
        <v>0</v>
      </c>
      <c r="Y17" s="157">
        <v>0</v>
      </c>
      <c r="Z17" s="157">
        <v>0</v>
      </c>
      <c r="AA17" s="157">
        <v>0</v>
      </c>
      <c r="AB17" s="157">
        <v>0</v>
      </c>
      <c r="AC17" s="157">
        <v>0</v>
      </c>
      <c r="AD17" s="157">
        <v>0</v>
      </c>
      <c r="AE17" s="157">
        <v>0</v>
      </c>
      <c r="AF17" s="157">
        <v>0</v>
      </c>
      <c r="AG17" s="157">
        <v>0</v>
      </c>
      <c r="AH17" s="157">
        <v>0</v>
      </c>
      <c r="AI17" s="157">
        <v>0</v>
      </c>
      <c r="AJ17" s="157">
        <v>0</v>
      </c>
      <c r="AK17" s="157">
        <v>0</v>
      </c>
      <c r="AL17" s="157">
        <v>0</v>
      </c>
      <c r="AM17" s="157">
        <v>0</v>
      </c>
      <c r="AN17" s="157">
        <v>0</v>
      </c>
      <c r="AO17" s="157">
        <v>0</v>
      </c>
      <c r="AP17" s="157">
        <v>0</v>
      </c>
      <c r="AQ17" s="157">
        <v>0</v>
      </c>
      <c r="AR17" s="157">
        <v>0</v>
      </c>
      <c r="AS17" s="157">
        <v>0</v>
      </c>
      <c r="AT17" s="157">
        <v>0</v>
      </c>
      <c r="AU17" s="158">
        <v>0</v>
      </c>
      <c r="AV17" s="109"/>
      <c r="AW17" s="109"/>
      <c r="AX17" s="109"/>
      <c r="AY17" s="109"/>
      <c r="AZ17" s="109"/>
    </row>
    <row r="18" spans="1:52" ht="14.25" x14ac:dyDescent="0.25">
      <c r="A18" s="129" t="s">
        <v>9</v>
      </c>
      <c r="B18" s="131">
        <v>40</v>
      </c>
      <c r="C18" s="131">
        <v>115</v>
      </c>
      <c r="D18" s="131">
        <v>0</v>
      </c>
      <c r="E18" s="156">
        <v>5</v>
      </c>
      <c r="F18" s="157">
        <v>11</v>
      </c>
      <c r="G18" s="157">
        <v>0</v>
      </c>
      <c r="H18" s="157">
        <v>3</v>
      </c>
      <c r="I18" s="157">
        <v>21</v>
      </c>
      <c r="J18" s="157">
        <v>0</v>
      </c>
      <c r="K18" s="157">
        <v>1</v>
      </c>
      <c r="L18" s="157">
        <v>11</v>
      </c>
      <c r="M18" s="157">
        <v>0</v>
      </c>
      <c r="N18" s="157">
        <v>20</v>
      </c>
      <c r="O18" s="157">
        <v>60</v>
      </c>
      <c r="P18" s="157">
        <v>0</v>
      </c>
      <c r="Q18" s="157">
        <v>2</v>
      </c>
      <c r="R18" s="157">
        <v>2</v>
      </c>
      <c r="S18" s="157">
        <v>0</v>
      </c>
      <c r="T18" s="157">
        <v>0</v>
      </c>
      <c r="U18" s="157">
        <v>1</v>
      </c>
      <c r="V18" s="157">
        <v>0</v>
      </c>
      <c r="W18" s="157">
        <v>0</v>
      </c>
      <c r="X18" s="157">
        <v>1</v>
      </c>
      <c r="Y18" s="157">
        <v>0</v>
      </c>
      <c r="Z18" s="157">
        <v>0</v>
      </c>
      <c r="AA18" s="157">
        <v>1</v>
      </c>
      <c r="AB18" s="157">
        <v>0</v>
      </c>
      <c r="AC18" s="157">
        <v>1</v>
      </c>
      <c r="AD18" s="157">
        <v>1</v>
      </c>
      <c r="AE18" s="157">
        <v>0</v>
      </c>
      <c r="AF18" s="157" t="s">
        <v>179</v>
      </c>
      <c r="AG18" s="157">
        <v>5</v>
      </c>
      <c r="AH18" s="157">
        <v>2</v>
      </c>
      <c r="AI18" s="157">
        <v>0</v>
      </c>
      <c r="AJ18" s="157" t="s">
        <v>180</v>
      </c>
      <c r="AK18" s="157">
        <v>0</v>
      </c>
      <c r="AL18" s="157">
        <v>4</v>
      </c>
      <c r="AM18" s="157">
        <v>0</v>
      </c>
      <c r="AN18" s="157" t="s">
        <v>181</v>
      </c>
      <c r="AO18" s="157">
        <v>3</v>
      </c>
      <c r="AP18" s="157">
        <v>0</v>
      </c>
      <c r="AQ18" s="157">
        <v>0</v>
      </c>
      <c r="AR18" s="157">
        <v>0</v>
      </c>
      <c r="AS18" s="157">
        <v>0</v>
      </c>
      <c r="AT18" s="157">
        <v>0</v>
      </c>
      <c r="AU18" s="158">
        <v>0</v>
      </c>
      <c r="AV18" s="109"/>
      <c r="AW18" s="109"/>
      <c r="AX18" s="109"/>
      <c r="AY18" s="109"/>
      <c r="AZ18" s="109"/>
    </row>
    <row r="19" spans="1:52" ht="14.25" x14ac:dyDescent="0.25">
      <c r="A19" s="129" t="s">
        <v>10</v>
      </c>
      <c r="B19" s="131">
        <v>88</v>
      </c>
      <c r="C19" s="131">
        <v>145</v>
      </c>
      <c r="D19" s="131">
        <v>0</v>
      </c>
      <c r="E19" s="156">
        <v>0</v>
      </c>
      <c r="F19" s="157">
        <v>0</v>
      </c>
      <c r="G19" s="157">
        <v>0</v>
      </c>
      <c r="H19" s="157">
        <v>7</v>
      </c>
      <c r="I19" s="157">
        <v>22</v>
      </c>
      <c r="J19" s="157">
        <v>0</v>
      </c>
      <c r="K19" s="157">
        <v>0</v>
      </c>
      <c r="L19" s="157">
        <v>3</v>
      </c>
      <c r="M19" s="157">
        <v>0</v>
      </c>
      <c r="N19" s="157">
        <v>63</v>
      </c>
      <c r="O19" s="157">
        <v>109</v>
      </c>
      <c r="P19" s="157">
        <v>0</v>
      </c>
      <c r="Q19" s="157">
        <v>0</v>
      </c>
      <c r="R19" s="157">
        <v>0</v>
      </c>
      <c r="S19" s="157">
        <v>0</v>
      </c>
      <c r="T19" s="157">
        <v>18</v>
      </c>
      <c r="U19" s="157">
        <v>10</v>
      </c>
      <c r="V19" s="157">
        <v>0</v>
      </c>
      <c r="W19" s="157">
        <v>0</v>
      </c>
      <c r="X19" s="157">
        <v>0</v>
      </c>
      <c r="Y19" s="157">
        <v>0</v>
      </c>
      <c r="Z19" s="157">
        <v>0</v>
      </c>
      <c r="AA19" s="157">
        <v>1</v>
      </c>
      <c r="AB19" s="157">
        <v>0</v>
      </c>
      <c r="AC19" s="157">
        <v>0</v>
      </c>
      <c r="AD19" s="157">
        <v>0</v>
      </c>
      <c r="AE19" s="157">
        <v>0</v>
      </c>
      <c r="AF19" s="157" t="s">
        <v>182</v>
      </c>
      <c r="AG19" s="157">
        <v>0</v>
      </c>
      <c r="AH19" s="157">
        <v>0</v>
      </c>
      <c r="AI19" s="157">
        <v>0</v>
      </c>
      <c r="AJ19" s="157">
        <v>0</v>
      </c>
      <c r="AK19" s="157">
        <v>0</v>
      </c>
      <c r="AL19" s="157">
        <v>0</v>
      </c>
      <c r="AM19" s="157">
        <v>0</v>
      </c>
      <c r="AN19" s="157">
        <v>0</v>
      </c>
      <c r="AO19" s="157">
        <v>0</v>
      </c>
      <c r="AP19" s="157">
        <v>0</v>
      </c>
      <c r="AQ19" s="157">
        <v>0</v>
      </c>
      <c r="AR19" s="157">
        <v>0</v>
      </c>
      <c r="AS19" s="157">
        <v>0</v>
      </c>
      <c r="AT19" s="157">
        <v>0</v>
      </c>
      <c r="AU19" s="158">
        <v>0</v>
      </c>
      <c r="AV19" s="109"/>
      <c r="AW19" s="109"/>
      <c r="AX19" s="109"/>
      <c r="AY19" s="109"/>
      <c r="AZ19" s="109"/>
    </row>
    <row r="20" spans="1:52" ht="14.25" x14ac:dyDescent="0.25">
      <c r="A20" s="129" t="s">
        <v>11</v>
      </c>
      <c r="B20" s="131">
        <v>8</v>
      </c>
      <c r="C20" s="131">
        <v>14</v>
      </c>
      <c r="D20" s="131">
        <v>0</v>
      </c>
      <c r="E20" s="156">
        <v>1</v>
      </c>
      <c r="F20" s="157">
        <v>3</v>
      </c>
      <c r="G20" s="157">
        <v>0</v>
      </c>
      <c r="H20" s="157">
        <v>1</v>
      </c>
      <c r="I20" s="157">
        <v>1</v>
      </c>
      <c r="J20" s="157">
        <v>0</v>
      </c>
      <c r="K20" s="157">
        <v>0</v>
      </c>
      <c r="L20" s="157">
        <v>5</v>
      </c>
      <c r="M20" s="157">
        <v>0</v>
      </c>
      <c r="N20" s="157">
        <v>1</v>
      </c>
      <c r="O20" s="157">
        <v>2</v>
      </c>
      <c r="P20" s="157">
        <v>0</v>
      </c>
      <c r="Q20" s="157">
        <v>4</v>
      </c>
      <c r="R20" s="157">
        <v>3</v>
      </c>
      <c r="S20" s="157">
        <v>0</v>
      </c>
      <c r="T20" s="157">
        <v>0</v>
      </c>
      <c r="U20" s="157">
        <v>0</v>
      </c>
      <c r="V20" s="157">
        <v>0</v>
      </c>
      <c r="W20" s="157">
        <v>0</v>
      </c>
      <c r="X20" s="157">
        <v>0</v>
      </c>
      <c r="Y20" s="157">
        <v>0</v>
      </c>
      <c r="Z20" s="157">
        <v>0</v>
      </c>
      <c r="AA20" s="157">
        <v>0</v>
      </c>
      <c r="AB20" s="157">
        <v>0</v>
      </c>
      <c r="AC20" s="157">
        <v>1</v>
      </c>
      <c r="AD20" s="157">
        <v>0</v>
      </c>
      <c r="AE20" s="157">
        <v>0</v>
      </c>
      <c r="AF20" s="157">
        <v>0</v>
      </c>
      <c r="AG20" s="157">
        <v>0</v>
      </c>
      <c r="AH20" s="157">
        <v>0</v>
      </c>
      <c r="AI20" s="157">
        <v>0</v>
      </c>
      <c r="AJ20" s="157">
        <v>0</v>
      </c>
      <c r="AK20" s="157">
        <v>0</v>
      </c>
      <c r="AL20" s="157">
        <v>0</v>
      </c>
      <c r="AM20" s="157">
        <v>0</v>
      </c>
      <c r="AN20" s="157">
        <v>0</v>
      </c>
      <c r="AO20" s="157">
        <v>0</v>
      </c>
      <c r="AP20" s="157">
        <v>0</v>
      </c>
      <c r="AQ20" s="157">
        <v>0</v>
      </c>
      <c r="AR20" s="157">
        <v>0</v>
      </c>
      <c r="AS20" s="157">
        <v>0</v>
      </c>
      <c r="AT20" s="157">
        <v>0</v>
      </c>
      <c r="AU20" s="158">
        <v>0</v>
      </c>
      <c r="AV20" s="109"/>
      <c r="AW20" s="109"/>
      <c r="AX20" s="109"/>
      <c r="AY20" s="109"/>
      <c r="AZ20" s="109"/>
    </row>
    <row r="21" spans="1:52" ht="14.25" x14ac:dyDescent="0.25">
      <c r="A21" s="129" t="s">
        <v>12</v>
      </c>
      <c r="B21" s="131">
        <v>14.480931174089068</v>
      </c>
      <c r="C21" s="131">
        <v>34.847587044534414</v>
      </c>
      <c r="D21" s="131">
        <v>0</v>
      </c>
      <c r="E21" s="156">
        <v>0.56262651821862353</v>
      </c>
      <c r="F21" s="157">
        <v>2.6102985829959513</v>
      </c>
      <c r="G21" s="157">
        <v>0</v>
      </c>
      <c r="H21" s="157">
        <v>0.45159412955465589</v>
      </c>
      <c r="I21" s="157">
        <v>5.0749898785425103</v>
      </c>
      <c r="J21" s="157">
        <v>0</v>
      </c>
      <c r="K21" s="157">
        <v>0.59836538461538469</v>
      </c>
      <c r="L21" s="157">
        <v>8.0092206477732795</v>
      </c>
      <c r="M21" s="157">
        <v>0</v>
      </c>
      <c r="N21" s="157">
        <v>4.3018218623481772</v>
      </c>
      <c r="O21" s="157">
        <v>13.738958502024296</v>
      </c>
      <c r="P21" s="157">
        <v>0</v>
      </c>
      <c r="Q21" s="157">
        <v>0</v>
      </c>
      <c r="R21" s="157">
        <v>0</v>
      </c>
      <c r="S21" s="157">
        <v>0</v>
      </c>
      <c r="T21" s="157">
        <v>0.45470647773279355</v>
      </c>
      <c r="U21" s="157">
        <v>1.819838056680162</v>
      </c>
      <c r="V21" s="157">
        <v>0</v>
      </c>
      <c r="W21" s="157">
        <v>0</v>
      </c>
      <c r="X21" s="157">
        <v>0</v>
      </c>
      <c r="Y21" s="157">
        <v>0</v>
      </c>
      <c r="Z21" s="157">
        <v>4.4618927125506067</v>
      </c>
      <c r="AA21" s="157">
        <v>3.5942813765182176</v>
      </c>
      <c r="AB21" s="157">
        <v>0</v>
      </c>
      <c r="AC21" s="157">
        <v>3.649924089068826</v>
      </c>
      <c r="AD21" s="157">
        <v>0</v>
      </c>
      <c r="AE21" s="157">
        <v>0</v>
      </c>
      <c r="AF21" s="157">
        <v>0</v>
      </c>
      <c r="AG21" s="157">
        <v>0</v>
      </c>
      <c r="AH21" s="157">
        <v>0</v>
      </c>
      <c r="AI21" s="157">
        <v>0</v>
      </c>
      <c r="AJ21" s="157">
        <v>0</v>
      </c>
      <c r="AK21" s="157">
        <v>0</v>
      </c>
      <c r="AL21" s="157">
        <v>0</v>
      </c>
      <c r="AM21" s="157">
        <v>0</v>
      </c>
      <c r="AN21" s="157">
        <v>0</v>
      </c>
      <c r="AO21" s="157">
        <v>0</v>
      </c>
      <c r="AP21" s="157">
        <v>0</v>
      </c>
      <c r="AQ21" s="157">
        <v>0</v>
      </c>
      <c r="AR21" s="157">
        <v>0</v>
      </c>
      <c r="AS21" s="157">
        <v>0</v>
      </c>
      <c r="AT21" s="157">
        <v>0</v>
      </c>
      <c r="AU21" s="158">
        <v>0</v>
      </c>
      <c r="AV21" s="109"/>
      <c r="AW21" s="109"/>
      <c r="AX21" s="109"/>
      <c r="AY21" s="109"/>
      <c r="AZ21" s="109"/>
    </row>
    <row r="22" spans="1:52" ht="14.25" x14ac:dyDescent="0.25">
      <c r="A22" s="129" t="s">
        <v>13</v>
      </c>
      <c r="B22" s="131">
        <v>21</v>
      </c>
      <c r="C22" s="131">
        <v>47</v>
      </c>
      <c r="D22" s="131">
        <v>1</v>
      </c>
      <c r="E22" s="156">
        <v>8</v>
      </c>
      <c r="F22" s="157">
        <v>29</v>
      </c>
      <c r="G22" s="157">
        <v>0</v>
      </c>
      <c r="H22" s="157">
        <v>1</v>
      </c>
      <c r="I22" s="157">
        <v>12</v>
      </c>
      <c r="J22" s="157">
        <v>1</v>
      </c>
      <c r="K22" s="157">
        <v>0</v>
      </c>
      <c r="L22" s="157">
        <v>0</v>
      </c>
      <c r="M22" s="157">
        <v>0</v>
      </c>
      <c r="N22" s="157">
        <v>11</v>
      </c>
      <c r="O22" s="157">
        <v>6</v>
      </c>
      <c r="P22" s="157">
        <v>0</v>
      </c>
      <c r="Q22" s="157">
        <v>0</v>
      </c>
      <c r="R22" s="157">
        <v>0</v>
      </c>
      <c r="S22" s="157">
        <v>0</v>
      </c>
      <c r="T22" s="157">
        <v>1</v>
      </c>
      <c r="U22" s="157">
        <v>0</v>
      </c>
      <c r="V22" s="157">
        <v>0</v>
      </c>
      <c r="W22" s="157">
        <v>0</v>
      </c>
      <c r="X22" s="157">
        <v>0</v>
      </c>
      <c r="Y22" s="157">
        <v>0</v>
      </c>
      <c r="Z22" s="157">
        <v>0</v>
      </c>
      <c r="AA22" s="157">
        <v>0</v>
      </c>
      <c r="AB22" s="157">
        <v>0</v>
      </c>
      <c r="AC22" s="157">
        <v>0</v>
      </c>
      <c r="AD22" s="157">
        <v>0</v>
      </c>
      <c r="AE22" s="157">
        <v>0</v>
      </c>
      <c r="AF22" s="157" t="s">
        <v>175</v>
      </c>
      <c r="AG22" s="157">
        <v>0</v>
      </c>
      <c r="AH22" s="157">
        <v>0</v>
      </c>
      <c r="AI22" s="157">
        <v>0</v>
      </c>
      <c r="AJ22" s="157">
        <v>0</v>
      </c>
      <c r="AK22" s="157">
        <v>0</v>
      </c>
      <c r="AL22" s="157">
        <v>0</v>
      </c>
      <c r="AM22" s="157">
        <v>0</v>
      </c>
      <c r="AN22" s="157">
        <v>0</v>
      </c>
      <c r="AO22" s="157">
        <v>0</v>
      </c>
      <c r="AP22" s="157">
        <v>0</v>
      </c>
      <c r="AQ22" s="157">
        <v>0</v>
      </c>
      <c r="AR22" s="157">
        <v>0</v>
      </c>
      <c r="AS22" s="157">
        <v>0</v>
      </c>
      <c r="AT22" s="157">
        <v>0</v>
      </c>
      <c r="AU22" s="158">
        <v>0</v>
      </c>
      <c r="AV22" s="109"/>
      <c r="AW22" s="109"/>
      <c r="AX22" s="109"/>
      <c r="AY22" s="109"/>
      <c r="AZ22" s="109"/>
    </row>
    <row r="23" spans="1:52" ht="14.25" x14ac:dyDescent="0.25">
      <c r="A23" s="129" t="s">
        <v>14</v>
      </c>
      <c r="B23" s="131">
        <v>32</v>
      </c>
      <c r="C23" s="131">
        <v>74</v>
      </c>
      <c r="D23" s="131">
        <v>0</v>
      </c>
      <c r="E23" s="156">
        <v>0</v>
      </c>
      <c r="F23" s="157">
        <v>7</v>
      </c>
      <c r="G23" s="157">
        <v>0</v>
      </c>
      <c r="H23" s="157">
        <v>0</v>
      </c>
      <c r="I23" s="157">
        <v>6</v>
      </c>
      <c r="J23" s="157">
        <v>0</v>
      </c>
      <c r="K23" s="157">
        <v>0</v>
      </c>
      <c r="L23" s="157">
        <v>0</v>
      </c>
      <c r="M23" s="157">
        <v>0</v>
      </c>
      <c r="N23" s="157">
        <v>19</v>
      </c>
      <c r="O23" s="157">
        <v>35</v>
      </c>
      <c r="P23" s="157">
        <v>0</v>
      </c>
      <c r="Q23" s="157">
        <v>0</v>
      </c>
      <c r="R23" s="157">
        <v>0</v>
      </c>
      <c r="S23" s="157">
        <v>0</v>
      </c>
      <c r="T23" s="157">
        <v>13</v>
      </c>
      <c r="U23" s="157">
        <v>26</v>
      </c>
      <c r="V23" s="157">
        <v>0</v>
      </c>
      <c r="W23" s="157">
        <v>0</v>
      </c>
      <c r="X23" s="157">
        <v>0</v>
      </c>
      <c r="Y23" s="157">
        <v>0</v>
      </c>
      <c r="Z23" s="157">
        <v>0</v>
      </c>
      <c r="AA23" s="157">
        <v>0</v>
      </c>
      <c r="AB23" s="157">
        <v>0</v>
      </c>
      <c r="AC23" s="157">
        <v>0</v>
      </c>
      <c r="AD23" s="157">
        <v>0</v>
      </c>
      <c r="AE23" s="157">
        <v>0</v>
      </c>
      <c r="AF23" s="157">
        <v>0</v>
      </c>
      <c r="AG23" s="157">
        <v>0</v>
      </c>
      <c r="AH23" s="157">
        <v>0</v>
      </c>
      <c r="AI23" s="157">
        <v>0</v>
      </c>
      <c r="AJ23" s="157">
        <v>0</v>
      </c>
      <c r="AK23" s="157">
        <v>0</v>
      </c>
      <c r="AL23" s="157">
        <v>0</v>
      </c>
      <c r="AM23" s="157">
        <v>0</v>
      </c>
      <c r="AN23" s="157">
        <v>0</v>
      </c>
      <c r="AO23" s="157">
        <v>0</v>
      </c>
      <c r="AP23" s="157">
        <v>0</v>
      </c>
      <c r="AQ23" s="157">
        <v>0</v>
      </c>
      <c r="AR23" s="157">
        <v>0</v>
      </c>
      <c r="AS23" s="157">
        <v>0</v>
      </c>
      <c r="AT23" s="157">
        <v>0</v>
      </c>
      <c r="AU23" s="158">
        <v>0</v>
      </c>
      <c r="AV23" s="109"/>
      <c r="AW23" s="109"/>
      <c r="AX23" s="109"/>
      <c r="AY23" s="109"/>
      <c r="AZ23" s="109"/>
    </row>
    <row r="24" spans="1:52" ht="14.25" x14ac:dyDescent="0.25">
      <c r="A24" s="129" t="s">
        <v>15</v>
      </c>
      <c r="B24" s="131">
        <v>9</v>
      </c>
      <c r="C24" s="131">
        <v>34</v>
      </c>
      <c r="D24" s="131">
        <v>0</v>
      </c>
      <c r="E24" s="156">
        <v>1</v>
      </c>
      <c r="F24" s="157">
        <v>11</v>
      </c>
      <c r="G24" s="157">
        <v>0</v>
      </c>
      <c r="H24" s="157">
        <v>1</v>
      </c>
      <c r="I24" s="157">
        <v>17</v>
      </c>
      <c r="J24" s="157">
        <v>0</v>
      </c>
      <c r="K24" s="157">
        <v>0</v>
      </c>
      <c r="L24" s="157">
        <v>4</v>
      </c>
      <c r="M24" s="157">
        <v>0</v>
      </c>
      <c r="N24" s="157">
        <v>3</v>
      </c>
      <c r="O24" s="157">
        <v>2</v>
      </c>
      <c r="P24" s="157">
        <v>0</v>
      </c>
      <c r="Q24" s="157">
        <v>0</v>
      </c>
      <c r="R24" s="157">
        <v>0</v>
      </c>
      <c r="S24" s="157">
        <v>0</v>
      </c>
      <c r="T24" s="157">
        <v>0</v>
      </c>
      <c r="U24" s="157">
        <v>0</v>
      </c>
      <c r="V24" s="157">
        <v>0</v>
      </c>
      <c r="W24" s="157">
        <v>1</v>
      </c>
      <c r="X24" s="157">
        <v>0</v>
      </c>
      <c r="Y24" s="157">
        <v>0</v>
      </c>
      <c r="Z24" s="157">
        <v>1</v>
      </c>
      <c r="AA24" s="157">
        <v>0</v>
      </c>
      <c r="AB24" s="157">
        <v>0</v>
      </c>
      <c r="AC24" s="157">
        <v>2</v>
      </c>
      <c r="AD24" s="157">
        <v>0</v>
      </c>
      <c r="AE24" s="157">
        <v>0</v>
      </c>
      <c r="AF24" s="157">
        <v>0</v>
      </c>
      <c r="AG24" s="157">
        <v>0</v>
      </c>
      <c r="AH24" s="157">
        <v>0</v>
      </c>
      <c r="AI24" s="157">
        <v>0</v>
      </c>
      <c r="AJ24" s="157">
        <v>0</v>
      </c>
      <c r="AK24" s="157">
        <v>0</v>
      </c>
      <c r="AL24" s="157">
        <v>0</v>
      </c>
      <c r="AM24" s="157">
        <v>0</v>
      </c>
      <c r="AN24" s="157">
        <v>0</v>
      </c>
      <c r="AO24" s="157">
        <v>0</v>
      </c>
      <c r="AP24" s="157">
        <v>0</v>
      </c>
      <c r="AQ24" s="157">
        <v>0</v>
      </c>
      <c r="AR24" s="157">
        <v>0</v>
      </c>
      <c r="AS24" s="157">
        <v>0</v>
      </c>
      <c r="AT24" s="157">
        <v>0</v>
      </c>
      <c r="AU24" s="158">
        <v>0</v>
      </c>
      <c r="AV24" s="109"/>
      <c r="AW24" s="109"/>
      <c r="AX24" s="109"/>
      <c r="AY24" s="109"/>
      <c r="AZ24" s="109"/>
    </row>
    <row r="25" spans="1:52" ht="14.25" x14ac:dyDescent="0.25">
      <c r="A25" s="129" t="s">
        <v>16</v>
      </c>
      <c r="B25" s="131">
        <v>26</v>
      </c>
      <c r="C25" s="131">
        <v>60</v>
      </c>
      <c r="D25" s="131">
        <v>0</v>
      </c>
      <c r="E25" s="156">
        <v>4</v>
      </c>
      <c r="F25" s="157">
        <v>20</v>
      </c>
      <c r="G25" s="157">
        <v>0</v>
      </c>
      <c r="H25" s="157">
        <v>0</v>
      </c>
      <c r="I25" s="157">
        <v>4</v>
      </c>
      <c r="J25" s="157">
        <v>0</v>
      </c>
      <c r="K25" s="157">
        <v>0</v>
      </c>
      <c r="L25" s="157">
        <v>2</v>
      </c>
      <c r="M25" s="157">
        <v>0</v>
      </c>
      <c r="N25" s="157">
        <v>21</v>
      </c>
      <c r="O25" s="157">
        <v>33</v>
      </c>
      <c r="P25" s="157">
        <v>0</v>
      </c>
      <c r="Q25" s="157">
        <v>0</v>
      </c>
      <c r="R25" s="157">
        <v>0</v>
      </c>
      <c r="S25" s="157">
        <v>0</v>
      </c>
      <c r="T25" s="157">
        <v>0</v>
      </c>
      <c r="U25" s="157">
        <v>0</v>
      </c>
      <c r="V25" s="157">
        <v>0</v>
      </c>
      <c r="W25" s="157">
        <v>0</v>
      </c>
      <c r="X25" s="157">
        <v>1</v>
      </c>
      <c r="Y25" s="157">
        <v>0</v>
      </c>
      <c r="Z25" s="157">
        <v>1</v>
      </c>
      <c r="AA25" s="157">
        <v>0</v>
      </c>
      <c r="AB25" s="157">
        <v>0</v>
      </c>
      <c r="AC25" s="157">
        <v>0</v>
      </c>
      <c r="AD25" s="157">
        <v>0</v>
      </c>
      <c r="AE25" s="157">
        <v>0</v>
      </c>
      <c r="AF25" s="157">
        <v>0</v>
      </c>
      <c r="AG25" s="157">
        <v>0</v>
      </c>
      <c r="AH25" s="157">
        <v>0</v>
      </c>
      <c r="AI25" s="157">
        <v>0</v>
      </c>
      <c r="AJ25" s="157">
        <v>0</v>
      </c>
      <c r="AK25" s="157">
        <v>0</v>
      </c>
      <c r="AL25" s="157">
        <v>0</v>
      </c>
      <c r="AM25" s="157">
        <v>0</v>
      </c>
      <c r="AN25" s="157">
        <v>0</v>
      </c>
      <c r="AO25" s="157">
        <v>0</v>
      </c>
      <c r="AP25" s="157">
        <v>0</v>
      </c>
      <c r="AQ25" s="157">
        <v>0</v>
      </c>
      <c r="AR25" s="157">
        <v>0</v>
      </c>
      <c r="AS25" s="157">
        <v>0</v>
      </c>
      <c r="AT25" s="157">
        <v>0</v>
      </c>
      <c r="AU25" s="158">
        <v>0</v>
      </c>
      <c r="AV25" s="109"/>
      <c r="AW25" s="109"/>
      <c r="AX25" s="109"/>
      <c r="AY25" s="109"/>
      <c r="AZ25" s="109"/>
    </row>
    <row r="26" spans="1:52" ht="14.25" x14ac:dyDescent="0.25">
      <c r="A26" s="129" t="s">
        <v>17</v>
      </c>
      <c r="B26" s="131">
        <v>0.96000000000000008</v>
      </c>
      <c r="C26" s="131">
        <v>2.9853999999999998</v>
      </c>
      <c r="D26" s="131">
        <v>0</v>
      </c>
      <c r="E26" s="156">
        <v>0</v>
      </c>
      <c r="F26" s="157">
        <v>0</v>
      </c>
      <c r="G26" s="157">
        <v>0</v>
      </c>
      <c r="H26" s="157">
        <v>0</v>
      </c>
      <c r="I26" s="157">
        <v>2.1052999999999997</v>
      </c>
      <c r="J26" s="157">
        <v>0</v>
      </c>
      <c r="K26" s="157">
        <v>0</v>
      </c>
      <c r="L26" s="157">
        <v>1E-4</v>
      </c>
      <c r="M26" s="157">
        <v>0</v>
      </c>
      <c r="N26" s="157">
        <v>0</v>
      </c>
      <c r="O26" s="157">
        <v>0</v>
      </c>
      <c r="P26" s="157">
        <v>0</v>
      </c>
      <c r="Q26" s="157">
        <v>0.75</v>
      </c>
      <c r="R26" s="157">
        <v>0</v>
      </c>
      <c r="S26" s="157">
        <v>0</v>
      </c>
      <c r="T26" s="157">
        <v>0</v>
      </c>
      <c r="U26" s="157">
        <v>0</v>
      </c>
      <c r="V26" s="157">
        <v>0</v>
      </c>
      <c r="W26" s="157">
        <v>0</v>
      </c>
      <c r="X26" s="157">
        <v>0</v>
      </c>
      <c r="Y26" s="157">
        <v>0</v>
      </c>
      <c r="Z26" s="157">
        <v>0.15</v>
      </c>
      <c r="AA26" s="157">
        <v>0</v>
      </c>
      <c r="AB26" s="157">
        <v>0</v>
      </c>
      <c r="AC26" s="157">
        <v>0.01</v>
      </c>
      <c r="AD26" s="157">
        <v>0.36</v>
      </c>
      <c r="AE26" s="157">
        <v>0</v>
      </c>
      <c r="AF26" s="157" t="s">
        <v>174</v>
      </c>
      <c r="AG26" s="157">
        <v>0.03</v>
      </c>
      <c r="AH26" s="157">
        <v>0.23</v>
      </c>
      <c r="AI26" s="157">
        <v>0</v>
      </c>
      <c r="AJ26" s="157" t="s">
        <v>183</v>
      </c>
      <c r="AK26" s="157">
        <v>0.02</v>
      </c>
      <c r="AL26" s="157">
        <v>0.29000000000000004</v>
      </c>
      <c r="AM26" s="157">
        <v>0</v>
      </c>
      <c r="AN26" s="157" t="s">
        <v>184</v>
      </c>
      <c r="AO26" s="157">
        <v>0</v>
      </c>
      <c r="AP26" s="157">
        <v>0</v>
      </c>
      <c r="AQ26" s="157">
        <v>0</v>
      </c>
      <c r="AR26" s="157">
        <v>0</v>
      </c>
      <c r="AS26" s="157">
        <v>0</v>
      </c>
      <c r="AT26" s="157">
        <v>0</v>
      </c>
      <c r="AU26" s="158">
        <v>0</v>
      </c>
      <c r="AV26" s="109"/>
      <c r="AW26" s="109"/>
      <c r="AX26" s="109"/>
      <c r="AY26" s="109"/>
      <c r="AZ26" s="109"/>
    </row>
    <row r="27" spans="1:52" ht="14.25" x14ac:dyDescent="0.25">
      <c r="A27" s="129" t="s">
        <v>18</v>
      </c>
      <c r="B27" s="131">
        <v>128</v>
      </c>
      <c r="C27" s="131">
        <v>204</v>
      </c>
      <c r="D27" s="131">
        <v>0</v>
      </c>
      <c r="E27" s="156">
        <v>3</v>
      </c>
      <c r="F27" s="157">
        <v>7</v>
      </c>
      <c r="G27" s="157">
        <v>0</v>
      </c>
      <c r="H27" s="157">
        <v>1</v>
      </c>
      <c r="I27" s="157">
        <v>13</v>
      </c>
      <c r="J27" s="157">
        <v>0</v>
      </c>
      <c r="K27" s="157">
        <v>12</v>
      </c>
      <c r="L27" s="157">
        <v>9</v>
      </c>
      <c r="M27" s="157">
        <v>0</v>
      </c>
      <c r="N27" s="157">
        <v>80</v>
      </c>
      <c r="O27" s="157">
        <v>141</v>
      </c>
      <c r="P27" s="157">
        <v>0</v>
      </c>
      <c r="Q27" s="157">
        <v>9</v>
      </c>
      <c r="R27" s="157">
        <v>0</v>
      </c>
      <c r="S27" s="157">
        <v>0</v>
      </c>
      <c r="T27" s="157">
        <v>13</v>
      </c>
      <c r="U27" s="157">
        <v>14</v>
      </c>
      <c r="V27" s="157">
        <v>0</v>
      </c>
      <c r="W27" s="157">
        <v>0</v>
      </c>
      <c r="X27" s="157">
        <v>7</v>
      </c>
      <c r="Y27" s="157">
        <v>0</v>
      </c>
      <c r="Z27" s="157">
        <v>1</v>
      </c>
      <c r="AA27" s="157">
        <v>6</v>
      </c>
      <c r="AB27" s="157">
        <v>0</v>
      </c>
      <c r="AC27" s="157">
        <v>0</v>
      </c>
      <c r="AD27" s="157">
        <v>0</v>
      </c>
      <c r="AE27" s="157">
        <v>0</v>
      </c>
      <c r="AF27" s="157">
        <v>0</v>
      </c>
      <c r="AG27" s="157">
        <v>9</v>
      </c>
      <c r="AH27" s="157">
        <v>7</v>
      </c>
      <c r="AI27" s="157">
        <v>0</v>
      </c>
      <c r="AJ27" s="157">
        <v>0</v>
      </c>
      <c r="AK27" s="157">
        <v>0</v>
      </c>
      <c r="AL27" s="157">
        <v>0</v>
      </c>
      <c r="AM27" s="157">
        <v>0</v>
      </c>
      <c r="AN27" s="157">
        <v>0</v>
      </c>
      <c r="AO27" s="157">
        <v>0</v>
      </c>
      <c r="AP27" s="157">
        <v>0</v>
      </c>
      <c r="AQ27" s="157">
        <v>0</v>
      </c>
      <c r="AR27" s="157">
        <v>0</v>
      </c>
      <c r="AS27" s="157">
        <v>0</v>
      </c>
      <c r="AT27" s="157">
        <v>0</v>
      </c>
      <c r="AU27" s="158">
        <v>0</v>
      </c>
      <c r="AV27" s="109"/>
      <c r="AW27" s="109"/>
      <c r="AX27" s="109"/>
      <c r="AY27" s="109"/>
      <c r="AZ27" s="109"/>
    </row>
    <row r="28" spans="1:52" ht="14.25" x14ac:dyDescent="0.25">
      <c r="A28" s="129" t="s">
        <v>19</v>
      </c>
      <c r="B28" s="131">
        <v>14</v>
      </c>
      <c r="C28" s="131">
        <v>20</v>
      </c>
      <c r="D28" s="131">
        <v>0</v>
      </c>
      <c r="E28" s="156">
        <v>0</v>
      </c>
      <c r="F28" s="157">
        <v>3</v>
      </c>
      <c r="G28" s="157">
        <v>0</v>
      </c>
      <c r="H28" s="157">
        <v>0</v>
      </c>
      <c r="I28" s="157">
        <v>1</v>
      </c>
      <c r="J28" s="157">
        <v>0</v>
      </c>
      <c r="K28" s="157">
        <v>0</v>
      </c>
      <c r="L28" s="157">
        <v>0</v>
      </c>
      <c r="M28" s="157">
        <v>0</v>
      </c>
      <c r="N28" s="157">
        <v>6</v>
      </c>
      <c r="O28" s="157">
        <v>11</v>
      </c>
      <c r="P28" s="157">
        <v>0</v>
      </c>
      <c r="Q28" s="157">
        <v>2</v>
      </c>
      <c r="R28" s="157">
        <v>0</v>
      </c>
      <c r="S28" s="157">
        <v>0</v>
      </c>
      <c r="T28" s="157">
        <v>1</v>
      </c>
      <c r="U28" s="157">
        <v>1</v>
      </c>
      <c r="V28" s="157">
        <v>0</v>
      </c>
      <c r="W28" s="157">
        <v>1</v>
      </c>
      <c r="X28" s="157">
        <v>0</v>
      </c>
      <c r="Y28" s="157">
        <v>0</v>
      </c>
      <c r="Z28" s="157">
        <v>3</v>
      </c>
      <c r="AA28" s="157">
        <v>4</v>
      </c>
      <c r="AB28" s="157">
        <v>0</v>
      </c>
      <c r="AC28" s="157">
        <v>1</v>
      </c>
      <c r="AD28" s="157">
        <v>0</v>
      </c>
      <c r="AE28" s="157">
        <v>0</v>
      </c>
      <c r="AF28" s="157">
        <v>0</v>
      </c>
      <c r="AG28" s="157">
        <v>0</v>
      </c>
      <c r="AH28" s="157">
        <v>0</v>
      </c>
      <c r="AI28" s="157">
        <v>0</v>
      </c>
      <c r="AJ28" s="157">
        <v>0</v>
      </c>
      <c r="AK28" s="157">
        <v>0</v>
      </c>
      <c r="AL28" s="157">
        <v>0</v>
      </c>
      <c r="AM28" s="157">
        <v>0</v>
      </c>
      <c r="AN28" s="157">
        <v>0</v>
      </c>
      <c r="AO28" s="157">
        <v>0</v>
      </c>
      <c r="AP28" s="157">
        <v>0</v>
      </c>
      <c r="AQ28" s="157">
        <v>0</v>
      </c>
      <c r="AR28" s="157">
        <v>0</v>
      </c>
      <c r="AS28" s="157">
        <v>0</v>
      </c>
      <c r="AT28" s="157">
        <v>0</v>
      </c>
      <c r="AU28" s="158">
        <v>0</v>
      </c>
      <c r="AV28" s="109"/>
      <c r="AW28" s="109"/>
      <c r="AX28" s="109"/>
      <c r="AY28" s="109"/>
      <c r="AZ28" s="109"/>
    </row>
    <row r="29" spans="1:52" ht="14.25" x14ac:dyDescent="0.25">
      <c r="A29" s="129" t="s">
        <v>20</v>
      </c>
      <c r="B29" s="131">
        <v>63</v>
      </c>
      <c r="C29" s="131">
        <v>126</v>
      </c>
      <c r="D29" s="131">
        <v>0</v>
      </c>
      <c r="E29" s="156">
        <v>5</v>
      </c>
      <c r="F29" s="157">
        <v>6</v>
      </c>
      <c r="G29" s="157">
        <v>0</v>
      </c>
      <c r="H29" s="157">
        <v>9</v>
      </c>
      <c r="I29" s="157">
        <v>33</v>
      </c>
      <c r="J29" s="157">
        <v>0</v>
      </c>
      <c r="K29" s="157">
        <v>3</v>
      </c>
      <c r="L29" s="157">
        <v>23</v>
      </c>
      <c r="M29" s="157">
        <v>0</v>
      </c>
      <c r="N29" s="157">
        <v>34</v>
      </c>
      <c r="O29" s="157">
        <v>52</v>
      </c>
      <c r="P29" s="157">
        <v>0</v>
      </c>
      <c r="Q29" s="157">
        <v>0</v>
      </c>
      <c r="R29" s="157">
        <v>0</v>
      </c>
      <c r="S29" s="157">
        <v>0</v>
      </c>
      <c r="T29" s="157">
        <v>10</v>
      </c>
      <c r="U29" s="157">
        <v>8</v>
      </c>
      <c r="V29" s="157">
        <v>0</v>
      </c>
      <c r="W29" s="157">
        <v>0</v>
      </c>
      <c r="X29" s="157">
        <v>0</v>
      </c>
      <c r="Y29" s="157">
        <v>0</v>
      </c>
      <c r="Z29" s="157">
        <v>2</v>
      </c>
      <c r="AA29" s="157">
        <v>4</v>
      </c>
      <c r="AB29" s="157">
        <v>0</v>
      </c>
      <c r="AC29" s="157">
        <v>0</v>
      </c>
      <c r="AD29" s="157">
        <v>0</v>
      </c>
      <c r="AE29" s="157">
        <v>0</v>
      </c>
      <c r="AF29" s="157">
        <v>0</v>
      </c>
      <c r="AG29" s="157">
        <v>0</v>
      </c>
      <c r="AH29" s="157">
        <v>0</v>
      </c>
      <c r="AI29" s="157">
        <v>0</v>
      </c>
      <c r="AJ29" s="157">
        <v>0</v>
      </c>
      <c r="AK29" s="157">
        <v>0</v>
      </c>
      <c r="AL29" s="157">
        <v>0</v>
      </c>
      <c r="AM29" s="157">
        <v>0</v>
      </c>
      <c r="AN29" s="157">
        <v>0</v>
      </c>
      <c r="AO29" s="157">
        <v>0</v>
      </c>
      <c r="AP29" s="157">
        <v>0</v>
      </c>
      <c r="AQ29" s="157">
        <v>0</v>
      </c>
      <c r="AR29" s="157">
        <v>0</v>
      </c>
      <c r="AS29" s="157">
        <v>0</v>
      </c>
      <c r="AT29" s="157">
        <v>0</v>
      </c>
      <c r="AU29" s="158">
        <v>0</v>
      </c>
      <c r="AV29" s="109"/>
      <c r="AW29" s="109"/>
      <c r="AX29" s="109"/>
      <c r="AY29" s="109"/>
      <c r="AZ29" s="109"/>
    </row>
    <row r="30" spans="1:52" ht="14.25" x14ac:dyDescent="0.25">
      <c r="A30" s="129" t="s">
        <v>21</v>
      </c>
      <c r="B30" s="131">
        <v>11</v>
      </c>
      <c r="C30" s="131">
        <v>45</v>
      </c>
      <c r="D30" s="131">
        <v>0</v>
      </c>
      <c r="E30" s="156">
        <v>0</v>
      </c>
      <c r="F30" s="157">
        <v>1</v>
      </c>
      <c r="G30" s="157">
        <v>0</v>
      </c>
      <c r="H30" s="157">
        <v>0</v>
      </c>
      <c r="I30" s="157">
        <v>19</v>
      </c>
      <c r="J30" s="157">
        <v>0</v>
      </c>
      <c r="K30" s="157">
        <v>3</v>
      </c>
      <c r="L30" s="157">
        <v>10</v>
      </c>
      <c r="M30" s="157">
        <v>0</v>
      </c>
      <c r="N30" s="157">
        <v>0</v>
      </c>
      <c r="O30" s="157">
        <v>0</v>
      </c>
      <c r="P30" s="157">
        <v>0</v>
      </c>
      <c r="Q30" s="157">
        <v>0</v>
      </c>
      <c r="R30" s="157">
        <v>0</v>
      </c>
      <c r="S30" s="157">
        <v>0</v>
      </c>
      <c r="T30" s="157">
        <v>3</v>
      </c>
      <c r="U30" s="157">
        <v>12</v>
      </c>
      <c r="V30" s="157">
        <v>0</v>
      </c>
      <c r="W30" s="157">
        <v>0</v>
      </c>
      <c r="X30" s="157">
        <v>0</v>
      </c>
      <c r="Y30" s="157">
        <v>0</v>
      </c>
      <c r="Z30" s="157">
        <v>1</v>
      </c>
      <c r="AA30" s="157">
        <v>2</v>
      </c>
      <c r="AB30" s="157">
        <v>0</v>
      </c>
      <c r="AC30" s="157">
        <v>3</v>
      </c>
      <c r="AD30" s="157">
        <v>0</v>
      </c>
      <c r="AE30" s="157">
        <v>0</v>
      </c>
      <c r="AF30" s="157" t="s">
        <v>185</v>
      </c>
      <c r="AG30" s="157">
        <v>1</v>
      </c>
      <c r="AH30" s="157">
        <v>1</v>
      </c>
      <c r="AI30" s="157">
        <v>0</v>
      </c>
      <c r="AJ30" s="157" t="s">
        <v>186</v>
      </c>
      <c r="AK30" s="157">
        <v>0</v>
      </c>
      <c r="AL30" s="157">
        <v>0</v>
      </c>
      <c r="AM30" s="157">
        <v>0</v>
      </c>
      <c r="AN30" s="157">
        <v>0</v>
      </c>
      <c r="AO30" s="157">
        <v>0</v>
      </c>
      <c r="AP30" s="157">
        <v>0</v>
      </c>
      <c r="AQ30" s="157">
        <v>0</v>
      </c>
      <c r="AR30" s="157">
        <v>0</v>
      </c>
      <c r="AS30" s="157">
        <v>0</v>
      </c>
      <c r="AT30" s="157">
        <v>0</v>
      </c>
      <c r="AU30" s="158">
        <v>0</v>
      </c>
      <c r="AV30" s="109"/>
      <c r="AW30" s="109"/>
      <c r="AX30" s="109"/>
      <c r="AY30" s="109"/>
      <c r="AZ30" s="109"/>
    </row>
    <row r="31" spans="1:52" x14ac:dyDescent="0.25">
      <c r="A31" s="129" t="s">
        <v>22</v>
      </c>
      <c r="B31" s="131">
        <v>231</v>
      </c>
      <c r="C31" s="131">
        <v>366</v>
      </c>
      <c r="D31" s="131">
        <v>0</v>
      </c>
      <c r="E31" s="156">
        <v>2</v>
      </c>
      <c r="F31" s="157">
        <v>0</v>
      </c>
      <c r="G31" s="157">
        <v>0</v>
      </c>
      <c r="H31" s="157">
        <v>1</v>
      </c>
      <c r="I31" s="157">
        <v>33</v>
      </c>
      <c r="J31" s="157">
        <v>0</v>
      </c>
      <c r="K31" s="157">
        <v>19</v>
      </c>
      <c r="L31" s="157">
        <v>46</v>
      </c>
      <c r="M31" s="157">
        <v>0</v>
      </c>
      <c r="N31" s="157">
        <v>160</v>
      </c>
      <c r="O31" s="157">
        <v>242</v>
      </c>
      <c r="P31" s="157">
        <v>0</v>
      </c>
      <c r="Q31" s="157">
        <v>0</v>
      </c>
      <c r="R31" s="157">
        <v>0</v>
      </c>
      <c r="S31" s="157">
        <v>0</v>
      </c>
      <c r="T31" s="157">
        <v>39</v>
      </c>
      <c r="U31" s="157">
        <v>21</v>
      </c>
      <c r="V31" s="157">
        <v>0</v>
      </c>
      <c r="W31" s="157">
        <v>0</v>
      </c>
      <c r="X31" s="157">
        <v>11</v>
      </c>
      <c r="Y31" s="157">
        <v>0</v>
      </c>
      <c r="Z31" s="157">
        <v>2</v>
      </c>
      <c r="AA31" s="157">
        <v>1</v>
      </c>
      <c r="AB31" s="157">
        <v>0</v>
      </c>
      <c r="AC31" s="157">
        <v>0</v>
      </c>
      <c r="AD31" s="157">
        <v>0</v>
      </c>
      <c r="AE31" s="157">
        <v>0</v>
      </c>
      <c r="AF31" s="157" t="s">
        <v>174</v>
      </c>
      <c r="AG31" s="157">
        <v>0</v>
      </c>
      <c r="AH31" s="157">
        <v>0</v>
      </c>
      <c r="AI31" s="157">
        <v>0</v>
      </c>
      <c r="AJ31" s="157">
        <v>0</v>
      </c>
      <c r="AK31" s="157">
        <v>7</v>
      </c>
      <c r="AL31" s="157">
        <v>12</v>
      </c>
      <c r="AM31" s="157">
        <v>0</v>
      </c>
      <c r="AN31" s="157">
        <v>0</v>
      </c>
      <c r="AO31" s="157">
        <v>1</v>
      </c>
      <c r="AP31" s="157">
        <v>0</v>
      </c>
      <c r="AQ31" s="157">
        <v>0</v>
      </c>
      <c r="AR31" s="157">
        <v>0</v>
      </c>
      <c r="AS31" s="157">
        <v>0</v>
      </c>
      <c r="AT31" s="157">
        <v>0</v>
      </c>
      <c r="AU31" s="158">
        <v>0</v>
      </c>
    </row>
    <row r="32" spans="1:52" x14ac:dyDescent="0.25">
      <c r="A32" s="129" t="s">
        <v>23</v>
      </c>
      <c r="B32" s="131">
        <v>21</v>
      </c>
      <c r="C32" s="131">
        <v>87</v>
      </c>
      <c r="D32" s="131">
        <v>0</v>
      </c>
      <c r="E32" s="156">
        <v>1</v>
      </c>
      <c r="F32" s="157">
        <v>16</v>
      </c>
      <c r="G32" s="157">
        <v>0</v>
      </c>
      <c r="H32" s="157">
        <v>1</v>
      </c>
      <c r="I32" s="157">
        <v>47</v>
      </c>
      <c r="J32" s="157">
        <v>0</v>
      </c>
      <c r="K32" s="157">
        <v>1</v>
      </c>
      <c r="L32" s="157">
        <v>5</v>
      </c>
      <c r="M32" s="157">
        <v>0</v>
      </c>
      <c r="N32" s="157">
        <v>9</v>
      </c>
      <c r="O32" s="157">
        <v>9</v>
      </c>
      <c r="P32" s="157">
        <v>0</v>
      </c>
      <c r="Q32" s="157">
        <v>2</v>
      </c>
      <c r="R32" s="157">
        <v>0</v>
      </c>
      <c r="S32" s="157">
        <v>0</v>
      </c>
      <c r="T32" s="157">
        <v>0</v>
      </c>
      <c r="U32" s="157">
        <v>1</v>
      </c>
      <c r="V32" s="157">
        <v>0</v>
      </c>
      <c r="W32" s="157">
        <v>0</v>
      </c>
      <c r="X32" s="157">
        <v>0</v>
      </c>
      <c r="Y32" s="157">
        <v>0</v>
      </c>
      <c r="Z32" s="157">
        <v>2</v>
      </c>
      <c r="AA32" s="157">
        <v>8</v>
      </c>
      <c r="AB32" s="157">
        <v>0</v>
      </c>
      <c r="AC32" s="157">
        <v>5</v>
      </c>
      <c r="AD32" s="157">
        <v>1</v>
      </c>
      <c r="AE32" s="157">
        <v>0</v>
      </c>
      <c r="AF32" s="157">
        <v>0</v>
      </c>
      <c r="AG32" s="157">
        <v>0</v>
      </c>
      <c r="AH32" s="157">
        <v>0</v>
      </c>
      <c r="AI32" s="157">
        <v>0</v>
      </c>
      <c r="AJ32" s="157">
        <v>0</v>
      </c>
      <c r="AK32" s="157">
        <v>0</v>
      </c>
      <c r="AL32" s="157">
        <v>0</v>
      </c>
      <c r="AM32" s="157">
        <v>0</v>
      </c>
      <c r="AN32" s="157">
        <v>0</v>
      </c>
      <c r="AO32" s="157">
        <v>0</v>
      </c>
      <c r="AP32" s="157">
        <v>0</v>
      </c>
      <c r="AQ32" s="157">
        <v>0</v>
      </c>
      <c r="AR32" s="157">
        <v>0</v>
      </c>
      <c r="AS32" s="157">
        <v>0</v>
      </c>
      <c r="AT32" s="157">
        <v>0</v>
      </c>
      <c r="AU32" s="158">
        <v>0</v>
      </c>
    </row>
    <row r="33" spans="1:47" x14ac:dyDescent="0.25">
      <c r="A33" s="129" t="s">
        <v>24</v>
      </c>
      <c r="B33" s="131">
        <v>1.18</v>
      </c>
      <c r="C33" s="131">
        <v>3.5</v>
      </c>
      <c r="D33" s="131">
        <v>0</v>
      </c>
      <c r="E33" s="156">
        <v>0</v>
      </c>
      <c r="F33" s="157">
        <v>0</v>
      </c>
      <c r="G33" s="157">
        <v>0</v>
      </c>
      <c r="H33" s="157">
        <v>0</v>
      </c>
      <c r="I33" s="157">
        <v>3.04</v>
      </c>
      <c r="J33" s="157">
        <v>0</v>
      </c>
      <c r="K33" s="157">
        <v>0</v>
      </c>
      <c r="L33" s="157">
        <v>0.46</v>
      </c>
      <c r="M33" s="157">
        <v>0</v>
      </c>
      <c r="N33" s="157">
        <v>0</v>
      </c>
      <c r="O33" s="157">
        <v>0</v>
      </c>
      <c r="P33" s="157">
        <v>0</v>
      </c>
      <c r="Q33" s="157">
        <v>0</v>
      </c>
      <c r="R33" s="157">
        <v>0</v>
      </c>
      <c r="S33" s="157">
        <v>0</v>
      </c>
      <c r="T33" s="157">
        <v>1.18</v>
      </c>
      <c r="U33" s="157">
        <v>0</v>
      </c>
      <c r="V33" s="157">
        <v>0</v>
      </c>
      <c r="W33" s="157">
        <v>0</v>
      </c>
      <c r="X33" s="157">
        <v>0</v>
      </c>
      <c r="Y33" s="157">
        <v>0</v>
      </c>
      <c r="Z33" s="157">
        <v>0</v>
      </c>
      <c r="AA33" s="157">
        <v>0</v>
      </c>
      <c r="AB33" s="157">
        <v>0</v>
      </c>
      <c r="AC33" s="157">
        <v>0</v>
      </c>
      <c r="AD33" s="157">
        <v>0</v>
      </c>
      <c r="AE33" s="157">
        <v>0</v>
      </c>
      <c r="AF33" s="157">
        <v>0</v>
      </c>
      <c r="AG33" s="157">
        <v>0</v>
      </c>
      <c r="AH33" s="157">
        <v>0</v>
      </c>
      <c r="AI33" s="157">
        <v>0</v>
      </c>
      <c r="AJ33" s="157">
        <v>0</v>
      </c>
      <c r="AK33" s="157">
        <v>0</v>
      </c>
      <c r="AL33" s="157">
        <v>0</v>
      </c>
      <c r="AM33" s="157">
        <v>0</v>
      </c>
      <c r="AN33" s="157">
        <v>0</v>
      </c>
      <c r="AO33" s="157">
        <v>0</v>
      </c>
      <c r="AP33" s="157">
        <v>0</v>
      </c>
      <c r="AQ33" s="157">
        <v>0</v>
      </c>
      <c r="AR33" s="157">
        <v>0</v>
      </c>
      <c r="AS33" s="157">
        <v>0</v>
      </c>
      <c r="AT33" s="157">
        <v>0</v>
      </c>
      <c r="AU33" s="158">
        <v>0</v>
      </c>
    </row>
    <row r="34" spans="1:47" x14ac:dyDescent="0.25">
      <c r="A34" s="129" t="s">
        <v>25</v>
      </c>
      <c r="B34" s="131">
        <v>44</v>
      </c>
      <c r="C34" s="131">
        <v>97</v>
      </c>
      <c r="D34" s="131">
        <v>0</v>
      </c>
      <c r="E34" s="156">
        <v>0</v>
      </c>
      <c r="F34" s="157">
        <v>0</v>
      </c>
      <c r="G34" s="157">
        <v>0</v>
      </c>
      <c r="H34" s="157">
        <v>1</v>
      </c>
      <c r="I34" s="157">
        <v>24</v>
      </c>
      <c r="J34" s="157">
        <v>0</v>
      </c>
      <c r="K34" s="157">
        <v>0</v>
      </c>
      <c r="L34" s="157">
        <v>2</v>
      </c>
      <c r="M34" s="157">
        <v>0</v>
      </c>
      <c r="N34" s="157">
        <v>26</v>
      </c>
      <c r="O34" s="157">
        <v>38</v>
      </c>
      <c r="P34" s="157">
        <v>0</v>
      </c>
      <c r="Q34" s="157">
        <v>0</v>
      </c>
      <c r="R34" s="157">
        <v>0</v>
      </c>
      <c r="S34" s="157">
        <v>0</v>
      </c>
      <c r="T34" s="157">
        <v>9</v>
      </c>
      <c r="U34" s="157">
        <v>8</v>
      </c>
      <c r="V34" s="157">
        <v>0</v>
      </c>
      <c r="W34" s="157">
        <v>0</v>
      </c>
      <c r="X34" s="157">
        <v>0</v>
      </c>
      <c r="Y34" s="157">
        <v>0</v>
      </c>
      <c r="Z34" s="157">
        <v>1</v>
      </c>
      <c r="AA34" s="157">
        <v>5</v>
      </c>
      <c r="AB34" s="157">
        <v>0</v>
      </c>
      <c r="AC34" s="157">
        <v>0</v>
      </c>
      <c r="AD34" s="157">
        <v>0</v>
      </c>
      <c r="AE34" s="157">
        <v>0</v>
      </c>
      <c r="AF34" s="157">
        <v>0</v>
      </c>
      <c r="AG34" s="157">
        <v>7</v>
      </c>
      <c r="AH34" s="157">
        <v>20</v>
      </c>
      <c r="AI34" s="157">
        <v>0</v>
      </c>
      <c r="AJ34" s="157">
        <v>0</v>
      </c>
      <c r="AK34" s="157">
        <v>0</v>
      </c>
      <c r="AL34" s="157">
        <v>0</v>
      </c>
      <c r="AM34" s="157">
        <v>0</v>
      </c>
      <c r="AN34" s="157">
        <v>0</v>
      </c>
      <c r="AO34" s="157">
        <v>0</v>
      </c>
      <c r="AP34" s="157">
        <v>0</v>
      </c>
      <c r="AQ34" s="157">
        <v>0</v>
      </c>
      <c r="AR34" s="157">
        <v>0</v>
      </c>
      <c r="AS34" s="157">
        <v>0</v>
      </c>
      <c r="AT34" s="157">
        <v>0</v>
      </c>
      <c r="AU34" s="158">
        <v>0</v>
      </c>
    </row>
    <row r="35" spans="1:47" x14ac:dyDescent="0.25">
      <c r="A35" s="129" t="s">
        <v>26</v>
      </c>
      <c r="B35" s="131">
        <v>37</v>
      </c>
      <c r="C35" s="131">
        <v>61</v>
      </c>
      <c r="D35" s="131">
        <v>0</v>
      </c>
      <c r="E35" s="156">
        <v>4</v>
      </c>
      <c r="F35" s="157">
        <v>3</v>
      </c>
      <c r="G35" s="157">
        <v>0</v>
      </c>
      <c r="H35" s="157">
        <v>3</v>
      </c>
      <c r="I35" s="157">
        <v>25</v>
      </c>
      <c r="J35" s="157">
        <v>0</v>
      </c>
      <c r="K35" s="157">
        <v>0</v>
      </c>
      <c r="L35" s="157">
        <v>0</v>
      </c>
      <c r="M35" s="157">
        <v>0</v>
      </c>
      <c r="N35" s="157">
        <v>14</v>
      </c>
      <c r="O35" s="157">
        <v>21</v>
      </c>
      <c r="P35" s="157">
        <v>0</v>
      </c>
      <c r="Q35" s="157">
        <v>0</v>
      </c>
      <c r="R35" s="157">
        <v>0</v>
      </c>
      <c r="S35" s="157">
        <v>0</v>
      </c>
      <c r="T35" s="157">
        <v>12</v>
      </c>
      <c r="U35" s="157">
        <v>12</v>
      </c>
      <c r="V35" s="157">
        <v>0</v>
      </c>
      <c r="W35" s="157">
        <v>0</v>
      </c>
      <c r="X35" s="157">
        <v>0</v>
      </c>
      <c r="Y35" s="157">
        <v>0</v>
      </c>
      <c r="Z35" s="157">
        <v>3</v>
      </c>
      <c r="AA35" s="157">
        <v>0</v>
      </c>
      <c r="AB35" s="157">
        <v>0</v>
      </c>
      <c r="AC35" s="157">
        <v>1</v>
      </c>
      <c r="AD35" s="157">
        <v>0</v>
      </c>
      <c r="AE35" s="157">
        <v>0</v>
      </c>
      <c r="AF35" s="157">
        <v>0</v>
      </c>
      <c r="AG35" s="157">
        <v>0</v>
      </c>
      <c r="AH35" s="157">
        <v>0</v>
      </c>
      <c r="AI35" s="157">
        <v>0</v>
      </c>
      <c r="AJ35" s="157">
        <v>0</v>
      </c>
      <c r="AK35" s="157">
        <v>0</v>
      </c>
      <c r="AL35" s="157">
        <v>0</v>
      </c>
      <c r="AM35" s="157">
        <v>0</v>
      </c>
      <c r="AN35" s="157">
        <v>0</v>
      </c>
      <c r="AO35" s="157">
        <v>0</v>
      </c>
      <c r="AP35" s="157">
        <v>0</v>
      </c>
      <c r="AQ35" s="157">
        <v>0</v>
      </c>
      <c r="AR35" s="157">
        <v>0</v>
      </c>
      <c r="AS35" s="157">
        <v>0</v>
      </c>
      <c r="AT35" s="157">
        <v>0</v>
      </c>
      <c r="AU35" s="158">
        <v>0</v>
      </c>
    </row>
    <row r="36" spans="1:47" x14ac:dyDescent="0.25">
      <c r="A36" s="129" t="s">
        <v>27</v>
      </c>
      <c r="B36" s="131">
        <v>187</v>
      </c>
      <c r="C36" s="131">
        <v>448</v>
      </c>
      <c r="D36" s="131">
        <v>0</v>
      </c>
      <c r="E36" s="156">
        <v>0</v>
      </c>
      <c r="F36" s="157">
        <v>0</v>
      </c>
      <c r="G36" s="157">
        <v>0</v>
      </c>
      <c r="H36" s="157">
        <v>16</v>
      </c>
      <c r="I36" s="157">
        <v>114</v>
      </c>
      <c r="J36" s="157">
        <v>0</v>
      </c>
      <c r="K36" s="157">
        <v>1</v>
      </c>
      <c r="L36" s="157">
        <v>18</v>
      </c>
      <c r="M36" s="157">
        <v>0</v>
      </c>
      <c r="N36" s="157">
        <v>9</v>
      </c>
      <c r="O36" s="157">
        <v>10</v>
      </c>
      <c r="P36" s="157">
        <v>0</v>
      </c>
      <c r="Q36" s="157">
        <v>3</v>
      </c>
      <c r="R36" s="157">
        <v>1</v>
      </c>
      <c r="S36" s="157">
        <v>0</v>
      </c>
      <c r="T36" s="157">
        <v>0</v>
      </c>
      <c r="U36" s="157">
        <v>0</v>
      </c>
      <c r="V36" s="157">
        <v>0</v>
      </c>
      <c r="W36" s="157">
        <v>0</v>
      </c>
      <c r="X36" s="157">
        <v>0</v>
      </c>
      <c r="Y36" s="157">
        <v>0</v>
      </c>
      <c r="Z36" s="157">
        <v>0</v>
      </c>
      <c r="AA36" s="157">
        <v>1</v>
      </c>
      <c r="AB36" s="157">
        <v>0</v>
      </c>
      <c r="AC36" s="157">
        <v>0</v>
      </c>
      <c r="AD36" s="157">
        <v>0</v>
      </c>
      <c r="AE36" s="157">
        <v>0</v>
      </c>
      <c r="AF36" s="157" t="s">
        <v>174</v>
      </c>
      <c r="AG36" s="157">
        <v>158</v>
      </c>
      <c r="AH36" s="157">
        <v>304</v>
      </c>
      <c r="AI36" s="157">
        <v>0</v>
      </c>
      <c r="AJ36" s="157">
        <v>0</v>
      </c>
      <c r="AK36" s="157">
        <v>0</v>
      </c>
      <c r="AL36" s="157">
        <v>0</v>
      </c>
      <c r="AM36" s="157">
        <v>0</v>
      </c>
      <c r="AN36" s="157">
        <v>0</v>
      </c>
      <c r="AO36" s="157">
        <v>0</v>
      </c>
      <c r="AP36" s="157">
        <v>0</v>
      </c>
      <c r="AQ36" s="157">
        <v>0</v>
      </c>
      <c r="AR36" s="157">
        <v>0</v>
      </c>
      <c r="AS36" s="157">
        <v>0</v>
      </c>
      <c r="AT36" s="157">
        <v>0</v>
      </c>
      <c r="AU36" s="158">
        <v>0</v>
      </c>
    </row>
    <row r="37" spans="1:47" x14ac:dyDescent="0.25">
      <c r="A37" s="129" t="s">
        <v>28</v>
      </c>
      <c r="B37" s="131">
        <v>107</v>
      </c>
      <c r="C37" s="131">
        <v>227</v>
      </c>
      <c r="D37" s="131">
        <v>0</v>
      </c>
      <c r="E37" s="156">
        <v>0</v>
      </c>
      <c r="F37" s="157">
        <v>0</v>
      </c>
      <c r="G37" s="157">
        <v>0</v>
      </c>
      <c r="H37" s="157">
        <v>0</v>
      </c>
      <c r="I37" s="157">
        <v>0</v>
      </c>
      <c r="J37" s="157">
        <v>0</v>
      </c>
      <c r="K37" s="157">
        <v>0</v>
      </c>
      <c r="L37" s="157">
        <v>0</v>
      </c>
      <c r="M37" s="157">
        <v>0</v>
      </c>
      <c r="N37" s="157">
        <v>0</v>
      </c>
      <c r="O37" s="157">
        <v>0</v>
      </c>
      <c r="P37" s="157">
        <v>0</v>
      </c>
      <c r="Q37" s="157">
        <v>0</v>
      </c>
      <c r="R37" s="157">
        <v>0</v>
      </c>
      <c r="S37" s="157">
        <v>0</v>
      </c>
      <c r="T37" s="157">
        <v>0</v>
      </c>
      <c r="U37" s="157">
        <v>0</v>
      </c>
      <c r="V37" s="157">
        <v>0</v>
      </c>
      <c r="W37" s="157">
        <v>0</v>
      </c>
      <c r="X37" s="157">
        <v>0</v>
      </c>
      <c r="Y37" s="157">
        <v>0</v>
      </c>
      <c r="Z37" s="157">
        <v>0</v>
      </c>
      <c r="AA37" s="157">
        <v>0</v>
      </c>
      <c r="AB37" s="157">
        <v>0</v>
      </c>
      <c r="AC37" s="157">
        <v>0</v>
      </c>
      <c r="AD37" s="157">
        <v>0</v>
      </c>
      <c r="AE37" s="157">
        <v>0</v>
      </c>
      <c r="AF37" s="157" t="s">
        <v>187</v>
      </c>
      <c r="AG37" s="157">
        <v>10</v>
      </c>
      <c r="AH37" s="157">
        <v>25</v>
      </c>
      <c r="AI37" s="157">
        <v>0</v>
      </c>
      <c r="AJ37" s="157" t="s">
        <v>188</v>
      </c>
      <c r="AK37" s="157">
        <v>83</v>
      </c>
      <c r="AL37" s="157">
        <v>189</v>
      </c>
      <c r="AM37" s="157">
        <v>0</v>
      </c>
      <c r="AN37" s="157" t="s">
        <v>189</v>
      </c>
      <c r="AO37" s="157">
        <v>12</v>
      </c>
      <c r="AP37" s="157">
        <v>4</v>
      </c>
      <c r="AQ37" s="157">
        <v>0</v>
      </c>
      <c r="AR37" s="157" t="s">
        <v>190</v>
      </c>
      <c r="AS37" s="157">
        <v>2</v>
      </c>
      <c r="AT37" s="157">
        <v>9</v>
      </c>
      <c r="AU37" s="158">
        <v>0</v>
      </c>
    </row>
    <row r="38" spans="1:47" x14ac:dyDescent="0.25">
      <c r="A38" s="129" t="s">
        <v>29</v>
      </c>
      <c r="B38" s="131">
        <v>4</v>
      </c>
      <c r="C38" s="131">
        <v>27</v>
      </c>
      <c r="D38" s="131">
        <v>0</v>
      </c>
      <c r="E38" s="156">
        <v>0</v>
      </c>
      <c r="F38" s="157">
        <v>1</v>
      </c>
      <c r="G38" s="157">
        <v>0</v>
      </c>
      <c r="H38" s="157">
        <v>0</v>
      </c>
      <c r="I38" s="157">
        <v>0</v>
      </c>
      <c r="J38" s="157">
        <v>0</v>
      </c>
      <c r="K38" s="157">
        <v>0</v>
      </c>
      <c r="L38" s="157">
        <v>9</v>
      </c>
      <c r="M38" s="157">
        <v>0</v>
      </c>
      <c r="N38" s="157">
        <v>1</v>
      </c>
      <c r="O38" s="157">
        <v>15</v>
      </c>
      <c r="P38" s="157">
        <v>0</v>
      </c>
      <c r="Q38" s="157">
        <v>0</v>
      </c>
      <c r="R38" s="157">
        <v>0</v>
      </c>
      <c r="S38" s="157">
        <v>0</v>
      </c>
      <c r="T38" s="157">
        <v>3</v>
      </c>
      <c r="U38" s="157">
        <v>2</v>
      </c>
      <c r="V38" s="157">
        <v>0</v>
      </c>
      <c r="W38" s="157">
        <v>0</v>
      </c>
      <c r="X38" s="157">
        <v>0</v>
      </c>
      <c r="Y38" s="157">
        <v>0</v>
      </c>
      <c r="Z38" s="157">
        <v>0</v>
      </c>
      <c r="AA38" s="157">
        <v>0</v>
      </c>
      <c r="AB38" s="157">
        <v>0</v>
      </c>
      <c r="AC38" s="157">
        <v>0</v>
      </c>
      <c r="AD38" s="157">
        <v>0</v>
      </c>
      <c r="AE38" s="157">
        <v>0</v>
      </c>
      <c r="AF38" s="157">
        <v>0</v>
      </c>
      <c r="AG38" s="157">
        <v>0</v>
      </c>
      <c r="AH38" s="157">
        <v>0</v>
      </c>
      <c r="AI38" s="157">
        <v>0</v>
      </c>
      <c r="AJ38" s="157">
        <v>0</v>
      </c>
      <c r="AK38" s="157">
        <v>0</v>
      </c>
      <c r="AL38" s="157">
        <v>0</v>
      </c>
      <c r="AM38" s="157">
        <v>0</v>
      </c>
      <c r="AN38" s="157">
        <v>0</v>
      </c>
      <c r="AO38" s="157">
        <v>0</v>
      </c>
      <c r="AP38" s="157">
        <v>0</v>
      </c>
      <c r="AQ38" s="157">
        <v>0</v>
      </c>
      <c r="AR38" s="157">
        <v>0</v>
      </c>
      <c r="AS38" s="157">
        <v>0</v>
      </c>
      <c r="AT38" s="157">
        <v>0</v>
      </c>
      <c r="AU38" s="158">
        <v>0</v>
      </c>
    </row>
    <row r="39" spans="1:47" x14ac:dyDescent="0.25">
      <c r="A39" s="129" t="s">
        <v>30</v>
      </c>
      <c r="B39" s="131">
        <v>2</v>
      </c>
      <c r="C39" s="131">
        <v>14</v>
      </c>
      <c r="D39" s="131">
        <v>0</v>
      </c>
      <c r="E39" s="156">
        <v>0</v>
      </c>
      <c r="F39" s="157">
        <v>0</v>
      </c>
      <c r="G39" s="157">
        <v>0</v>
      </c>
      <c r="H39" s="157">
        <v>0</v>
      </c>
      <c r="I39" s="157">
        <v>0</v>
      </c>
      <c r="J39" s="157">
        <v>0</v>
      </c>
      <c r="K39" s="157">
        <v>0</v>
      </c>
      <c r="L39" s="157">
        <v>8</v>
      </c>
      <c r="M39" s="157">
        <v>0</v>
      </c>
      <c r="N39" s="157">
        <v>0</v>
      </c>
      <c r="O39" s="157">
        <v>0</v>
      </c>
      <c r="P39" s="157">
        <v>0</v>
      </c>
      <c r="Q39" s="157">
        <v>0</v>
      </c>
      <c r="R39" s="157">
        <v>0</v>
      </c>
      <c r="S39" s="157">
        <v>0</v>
      </c>
      <c r="T39" s="157">
        <v>0</v>
      </c>
      <c r="U39" s="157">
        <v>0</v>
      </c>
      <c r="V39" s="157">
        <v>0</v>
      </c>
      <c r="W39" s="157">
        <v>0</v>
      </c>
      <c r="X39" s="157">
        <v>0</v>
      </c>
      <c r="Y39" s="157">
        <v>0</v>
      </c>
      <c r="Z39" s="157">
        <v>1</v>
      </c>
      <c r="AA39" s="157">
        <v>6</v>
      </c>
      <c r="AB39" s="157">
        <v>0</v>
      </c>
      <c r="AC39" s="157">
        <v>1</v>
      </c>
      <c r="AD39" s="157">
        <v>0</v>
      </c>
      <c r="AE39" s="157">
        <v>0</v>
      </c>
      <c r="AF39" s="157">
        <v>0</v>
      </c>
      <c r="AG39" s="157">
        <v>0</v>
      </c>
      <c r="AH39" s="157">
        <v>0</v>
      </c>
      <c r="AI39" s="157">
        <v>0</v>
      </c>
      <c r="AJ39" s="157">
        <v>0</v>
      </c>
      <c r="AK39" s="157">
        <v>0</v>
      </c>
      <c r="AL39" s="157">
        <v>0</v>
      </c>
      <c r="AM39" s="157">
        <v>0</v>
      </c>
      <c r="AN39" s="157">
        <v>0</v>
      </c>
      <c r="AO39" s="157">
        <v>0</v>
      </c>
      <c r="AP39" s="157">
        <v>0</v>
      </c>
      <c r="AQ39" s="157">
        <v>0</v>
      </c>
      <c r="AR39" s="157">
        <v>0</v>
      </c>
      <c r="AS39" s="157">
        <v>0</v>
      </c>
      <c r="AT39" s="157">
        <v>0</v>
      </c>
      <c r="AU39" s="158">
        <v>0</v>
      </c>
    </row>
    <row r="40" spans="1:47" x14ac:dyDescent="0.25">
      <c r="A40" s="129" t="s">
        <v>31</v>
      </c>
      <c r="B40" s="131">
        <v>0</v>
      </c>
      <c r="C40" s="131">
        <v>0</v>
      </c>
      <c r="D40" s="131">
        <v>0</v>
      </c>
      <c r="E40" s="156">
        <v>0</v>
      </c>
      <c r="F40" s="157">
        <v>0</v>
      </c>
      <c r="G40" s="157">
        <v>0</v>
      </c>
      <c r="H40" s="157">
        <v>0</v>
      </c>
      <c r="I40" s="157">
        <v>0</v>
      </c>
      <c r="J40" s="157">
        <v>0</v>
      </c>
      <c r="K40" s="157">
        <v>0</v>
      </c>
      <c r="L40" s="157">
        <v>0</v>
      </c>
      <c r="M40" s="157">
        <v>0</v>
      </c>
      <c r="N40" s="157">
        <v>0</v>
      </c>
      <c r="O40" s="157">
        <v>0</v>
      </c>
      <c r="P40" s="157">
        <v>0</v>
      </c>
      <c r="Q40" s="157">
        <v>0</v>
      </c>
      <c r="R40" s="157">
        <v>0</v>
      </c>
      <c r="S40" s="157">
        <v>0</v>
      </c>
      <c r="T40" s="157">
        <v>0</v>
      </c>
      <c r="U40" s="157">
        <v>0</v>
      </c>
      <c r="V40" s="157">
        <v>0</v>
      </c>
      <c r="W40" s="157">
        <v>0</v>
      </c>
      <c r="X40" s="157">
        <v>0</v>
      </c>
      <c r="Y40" s="157">
        <v>0</v>
      </c>
      <c r="Z40" s="157">
        <v>0</v>
      </c>
      <c r="AA40" s="157">
        <v>0</v>
      </c>
      <c r="AB40" s="157">
        <v>0</v>
      </c>
      <c r="AC40" s="157">
        <v>0</v>
      </c>
      <c r="AD40" s="157">
        <v>0</v>
      </c>
      <c r="AE40" s="157">
        <v>0</v>
      </c>
      <c r="AF40" s="157">
        <v>0</v>
      </c>
      <c r="AG40" s="157">
        <v>0</v>
      </c>
      <c r="AH40" s="157">
        <v>0</v>
      </c>
      <c r="AI40" s="157">
        <v>0</v>
      </c>
      <c r="AJ40" s="157">
        <v>0</v>
      </c>
      <c r="AK40" s="157">
        <v>0</v>
      </c>
      <c r="AL40" s="157">
        <v>0</v>
      </c>
      <c r="AM40" s="157">
        <v>0</v>
      </c>
      <c r="AN40" s="157">
        <v>0</v>
      </c>
      <c r="AO40" s="157">
        <v>0</v>
      </c>
      <c r="AP40" s="157">
        <v>0</v>
      </c>
      <c r="AQ40" s="157">
        <v>0</v>
      </c>
      <c r="AR40" s="157">
        <v>0</v>
      </c>
      <c r="AS40" s="157">
        <v>0</v>
      </c>
      <c r="AT40" s="157">
        <v>0</v>
      </c>
      <c r="AU40" s="158">
        <v>0</v>
      </c>
    </row>
    <row r="41" spans="1:47" x14ac:dyDescent="0.25">
      <c r="A41" s="129" t="s">
        <v>32</v>
      </c>
      <c r="B41" s="131">
        <v>0.59</v>
      </c>
      <c r="C41" s="131">
        <v>0.89</v>
      </c>
      <c r="D41" s="131">
        <v>0</v>
      </c>
      <c r="E41" s="156">
        <v>0</v>
      </c>
      <c r="F41" s="157">
        <v>0</v>
      </c>
      <c r="G41" s="157">
        <v>0</v>
      </c>
      <c r="H41" s="157">
        <v>0</v>
      </c>
      <c r="I41" s="157">
        <v>0.22</v>
      </c>
      <c r="J41" s="157">
        <v>0</v>
      </c>
      <c r="K41" s="157">
        <v>0</v>
      </c>
      <c r="L41" s="157">
        <v>0.01</v>
      </c>
      <c r="M41" s="157">
        <v>0</v>
      </c>
      <c r="N41" s="157">
        <v>0.59</v>
      </c>
      <c r="O41" s="157">
        <v>0.66</v>
      </c>
      <c r="P41" s="157">
        <v>0</v>
      </c>
      <c r="Q41" s="157">
        <v>0</v>
      </c>
      <c r="R41" s="157">
        <v>0</v>
      </c>
      <c r="S41" s="157">
        <v>0</v>
      </c>
      <c r="T41" s="157">
        <v>0</v>
      </c>
      <c r="U41" s="157">
        <v>0</v>
      </c>
      <c r="V41" s="157">
        <v>0</v>
      </c>
      <c r="W41" s="157">
        <v>0</v>
      </c>
      <c r="X41" s="157">
        <v>0</v>
      </c>
      <c r="Y41" s="157">
        <v>0</v>
      </c>
      <c r="Z41" s="157">
        <v>0</v>
      </c>
      <c r="AA41" s="157">
        <v>0</v>
      </c>
      <c r="AB41" s="157">
        <v>0</v>
      </c>
      <c r="AC41" s="157">
        <v>0</v>
      </c>
      <c r="AD41" s="157">
        <v>0</v>
      </c>
      <c r="AE41" s="157">
        <v>0</v>
      </c>
      <c r="AF41" s="157">
        <v>0</v>
      </c>
      <c r="AG41" s="157">
        <v>0</v>
      </c>
      <c r="AH41" s="157">
        <v>0</v>
      </c>
      <c r="AI41" s="157">
        <v>0</v>
      </c>
      <c r="AJ41" s="157">
        <v>0</v>
      </c>
      <c r="AK41" s="157">
        <v>0</v>
      </c>
      <c r="AL41" s="157">
        <v>0</v>
      </c>
      <c r="AM41" s="157">
        <v>0</v>
      </c>
      <c r="AN41" s="157">
        <v>0</v>
      </c>
      <c r="AO41" s="157">
        <v>0</v>
      </c>
      <c r="AP41" s="157">
        <v>0</v>
      </c>
      <c r="AQ41" s="157">
        <v>0</v>
      </c>
      <c r="AR41" s="157">
        <v>0</v>
      </c>
      <c r="AS41" s="157">
        <v>0</v>
      </c>
      <c r="AT41" s="157">
        <v>0</v>
      </c>
      <c r="AU41" s="158">
        <v>0</v>
      </c>
    </row>
    <row r="42" spans="1:47" x14ac:dyDescent="0.25">
      <c r="A42" s="129" t="s">
        <v>33</v>
      </c>
      <c r="B42" s="131">
        <v>17.236842105263179</v>
      </c>
      <c r="C42" s="131">
        <v>45.157894736842152</v>
      </c>
      <c r="D42" s="131">
        <v>0</v>
      </c>
      <c r="E42" s="156">
        <v>0.26315789473684209</v>
      </c>
      <c r="F42" s="157">
        <v>0.13157894736842105</v>
      </c>
      <c r="G42" s="157">
        <v>0</v>
      </c>
      <c r="H42" s="157">
        <v>0.39473684210526316</v>
      </c>
      <c r="I42" s="157">
        <v>10.29736842105264</v>
      </c>
      <c r="J42" s="157">
        <v>0</v>
      </c>
      <c r="K42" s="157">
        <v>0</v>
      </c>
      <c r="L42" s="157">
        <v>0.13157894736842105</v>
      </c>
      <c r="M42" s="157">
        <v>0</v>
      </c>
      <c r="N42" s="157">
        <v>15.657894736842124</v>
      </c>
      <c r="O42" s="157">
        <v>31.926315789473723</v>
      </c>
      <c r="P42" s="157">
        <v>0</v>
      </c>
      <c r="Q42" s="157">
        <v>0.13157894736842105</v>
      </c>
      <c r="R42" s="157">
        <v>0</v>
      </c>
      <c r="S42" s="157">
        <v>0</v>
      </c>
      <c r="T42" s="157">
        <v>0.78947368421052622</v>
      </c>
      <c r="U42" s="157">
        <v>0</v>
      </c>
      <c r="V42" s="157">
        <v>0</v>
      </c>
      <c r="W42" s="157">
        <v>0</v>
      </c>
      <c r="X42" s="157">
        <v>0.68421052631578949</v>
      </c>
      <c r="Y42" s="157">
        <v>0</v>
      </c>
      <c r="Z42" s="157">
        <v>0</v>
      </c>
      <c r="AA42" s="157">
        <v>1.9868421052631577</v>
      </c>
      <c r="AB42" s="157">
        <v>0</v>
      </c>
      <c r="AC42" s="157">
        <v>0</v>
      </c>
      <c r="AD42" s="157">
        <v>0</v>
      </c>
      <c r="AE42" s="157">
        <v>0</v>
      </c>
      <c r="AF42" s="157">
        <v>0</v>
      </c>
      <c r="AG42" s="157">
        <v>0</v>
      </c>
      <c r="AH42" s="157">
        <v>0</v>
      </c>
      <c r="AI42" s="157">
        <v>0</v>
      </c>
      <c r="AJ42" s="157">
        <v>0</v>
      </c>
      <c r="AK42" s="157">
        <v>0</v>
      </c>
      <c r="AL42" s="157">
        <v>0</v>
      </c>
      <c r="AM42" s="157">
        <v>0</v>
      </c>
      <c r="AN42" s="157">
        <v>0</v>
      </c>
      <c r="AO42" s="157">
        <v>0</v>
      </c>
      <c r="AP42" s="157">
        <v>0</v>
      </c>
      <c r="AQ42" s="157">
        <v>0</v>
      </c>
      <c r="AR42" s="157">
        <v>0</v>
      </c>
      <c r="AS42" s="157">
        <v>0</v>
      </c>
      <c r="AT42" s="157">
        <v>0</v>
      </c>
      <c r="AU42" s="158">
        <v>0</v>
      </c>
    </row>
    <row r="43" spans="1:47" x14ac:dyDescent="0.25">
      <c r="A43" s="129" t="s">
        <v>34</v>
      </c>
      <c r="B43" s="131">
        <v>7</v>
      </c>
      <c r="C43" s="131">
        <v>7</v>
      </c>
      <c r="D43" s="131">
        <v>0</v>
      </c>
      <c r="E43" s="156">
        <v>3</v>
      </c>
      <c r="F43" s="157">
        <v>1</v>
      </c>
      <c r="G43" s="157">
        <v>0</v>
      </c>
      <c r="H43" s="157">
        <v>0</v>
      </c>
      <c r="I43" s="157">
        <v>2</v>
      </c>
      <c r="J43" s="157">
        <v>0</v>
      </c>
      <c r="K43" s="157">
        <v>0</v>
      </c>
      <c r="L43" s="157">
        <v>0</v>
      </c>
      <c r="M43" s="157">
        <v>0</v>
      </c>
      <c r="N43" s="157">
        <v>0</v>
      </c>
      <c r="O43" s="157">
        <v>2</v>
      </c>
      <c r="P43" s="157">
        <v>0</v>
      </c>
      <c r="Q43" s="157">
        <v>1</v>
      </c>
      <c r="R43" s="157">
        <v>0</v>
      </c>
      <c r="S43" s="157">
        <v>0</v>
      </c>
      <c r="T43" s="157">
        <v>0</v>
      </c>
      <c r="U43" s="157">
        <v>0</v>
      </c>
      <c r="V43" s="157">
        <v>0</v>
      </c>
      <c r="W43" s="157">
        <v>0</v>
      </c>
      <c r="X43" s="157">
        <v>0</v>
      </c>
      <c r="Y43" s="157">
        <v>0</v>
      </c>
      <c r="Z43" s="157">
        <v>2</v>
      </c>
      <c r="AA43" s="157">
        <v>2</v>
      </c>
      <c r="AB43" s="157">
        <v>0</v>
      </c>
      <c r="AC43" s="157">
        <v>1</v>
      </c>
      <c r="AD43" s="157">
        <v>0</v>
      </c>
      <c r="AE43" s="157">
        <v>0</v>
      </c>
      <c r="AF43" s="157">
        <v>0</v>
      </c>
      <c r="AG43" s="157">
        <v>0</v>
      </c>
      <c r="AH43" s="157">
        <v>0</v>
      </c>
      <c r="AI43" s="157">
        <v>0</v>
      </c>
      <c r="AJ43" s="157">
        <v>0</v>
      </c>
      <c r="AK43" s="157">
        <v>0</v>
      </c>
      <c r="AL43" s="157">
        <v>0</v>
      </c>
      <c r="AM43" s="157">
        <v>0</v>
      </c>
      <c r="AN43" s="157">
        <v>0</v>
      </c>
      <c r="AO43" s="157">
        <v>0</v>
      </c>
      <c r="AP43" s="157">
        <v>0</v>
      </c>
      <c r="AQ43" s="157">
        <v>0</v>
      </c>
      <c r="AR43" s="157">
        <v>0</v>
      </c>
      <c r="AS43" s="157">
        <v>0</v>
      </c>
      <c r="AT43" s="157">
        <v>0</v>
      </c>
      <c r="AU43" s="158">
        <v>0</v>
      </c>
    </row>
    <row r="44" spans="1:47" x14ac:dyDescent="0.25">
      <c r="A44" s="129" t="s">
        <v>35</v>
      </c>
      <c r="B44" s="131">
        <v>119</v>
      </c>
      <c r="C44" s="131">
        <v>456</v>
      </c>
      <c r="D44" s="131">
        <v>0</v>
      </c>
      <c r="E44" s="156">
        <v>0</v>
      </c>
      <c r="F44" s="157">
        <v>0</v>
      </c>
      <c r="G44" s="157">
        <v>0</v>
      </c>
      <c r="H44" s="157">
        <v>20</v>
      </c>
      <c r="I44" s="157">
        <v>257</v>
      </c>
      <c r="J44" s="157">
        <v>0</v>
      </c>
      <c r="K44" s="157">
        <v>6</v>
      </c>
      <c r="L44" s="157">
        <v>3</v>
      </c>
      <c r="M44" s="157">
        <v>0</v>
      </c>
      <c r="N44" s="157">
        <v>78</v>
      </c>
      <c r="O44" s="157">
        <v>177</v>
      </c>
      <c r="P44" s="157">
        <v>0</v>
      </c>
      <c r="Q44" s="157">
        <v>0</v>
      </c>
      <c r="R44" s="157">
        <v>0</v>
      </c>
      <c r="S44" s="157">
        <v>0</v>
      </c>
      <c r="T44" s="157">
        <v>12</v>
      </c>
      <c r="U44" s="157">
        <v>8</v>
      </c>
      <c r="V44" s="157">
        <v>0</v>
      </c>
      <c r="W44" s="157">
        <v>0</v>
      </c>
      <c r="X44" s="157">
        <v>0</v>
      </c>
      <c r="Y44" s="157">
        <v>0</v>
      </c>
      <c r="Z44" s="157">
        <v>0</v>
      </c>
      <c r="AA44" s="157">
        <v>0</v>
      </c>
      <c r="AB44" s="157">
        <v>0</v>
      </c>
      <c r="AC44" s="157">
        <v>3</v>
      </c>
      <c r="AD44" s="157">
        <v>3</v>
      </c>
      <c r="AE44" s="157">
        <v>0</v>
      </c>
      <c r="AF44" s="157">
        <v>0</v>
      </c>
      <c r="AG44" s="157">
        <v>0</v>
      </c>
      <c r="AH44" s="157">
        <v>0</v>
      </c>
      <c r="AI44" s="157">
        <v>0</v>
      </c>
      <c r="AJ44" s="157">
        <v>0</v>
      </c>
      <c r="AK44" s="157">
        <v>0</v>
      </c>
      <c r="AL44" s="157">
        <v>7</v>
      </c>
      <c r="AM44" s="157">
        <v>0</v>
      </c>
      <c r="AN44" s="157">
        <v>0</v>
      </c>
      <c r="AO44" s="157">
        <v>0</v>
      </c>
      <c r="AP44" s="157">
        <v>1</v>
      </c>
      <c r="AQ44" s="157">
        <v>0</v>
      </c>
      <c r="AR44" s="157">
        <v>0</v>
      </c>
      <c r="AS44" s="157">
        <v>0</v>
      </c>
      <c r="AT44" s="157">
        <v>0</v>
      </c>
      <c r="AU44" s="158">
        <v>0</v>
      </c>
    </row>
    <row r="45" spans="1:47" x14ac:dyDescent="0.25">
      <c r="A45" s="129" t="s">
        <v>36</v>
      </c>
      <c r="B45" s="131">
        <v>24</v>
      </c>
      <c r="C45" s="131">
        <v>100</v>
      </c>
      <c r="D45" s="131">
        <v>0</v>
      </c>
      <c r="E45" s="156">
        <v>2</v>
      </c>
      <c r="F45" s="157">
        <v>4</v>
      </c>
      <c r="G45" s="157">
        <v>0</v>
      </c>
      <c r="H45" s="157">
        <v>1</v>
      </c>
      <c r="I45" s="157">
        <v>68</v>
      </c>
      <c r="J45" s="157">
        <v>0</v>
      </c>
      <c r="K45" s="157">
        <v>3</v>
      </c>
      <c r="L45" s="157">
        <v>2</v>
      </c>
      <c r="M45" s="157">
        <v>0</v>
      </c>
      <c r="N45" s="157">
        <v>5</v>
      </c>
      <c r="O45" s="157">
        <v>7</v>
      </c>
      <c r="P45" s="157">
        <v>0</v>
      </c>
      <c r="Q45" s="157">
        <v>0</v>
      </c>
      <c r="R45" s="157">
        <v>0</v>
      </c>
      <c r="S45" s="157">
        <v>0</v>
      </c>
      <c r="T45" s="157">
        <v>12</v>
      </c>
      <c r="U45" s="157">
        <v>19</v>
      </c>
      <c r="V45" s="157">
        <v>0</v>
      </c>
      <c r="W45" s="157">
        <v>1</v>
      </c>
      <c r="X45" s="157">
        <v>0</v>
      </c>
      <c r="Y45" s="157">
        <v>0</v>
      </c>
      <c r="Z45" s="157">
        <v>0</v>
      </c>
      <c r="AA45" s="157">
        <v>0</v>
      </c>
      <c r="AB45" s="157">
        <v>0</v>
      </c>
      <c r="AC45" s="157">
        <v>0</v>
      </c>
      <c r="AD45" s="157">
        <v>0</v>
      </c>
      <c r="AE45" s="157">
        <v>0</v>
      </c>
      <c r="AF45" s="157" t="s">
        <v>191</v>
      </c>
      <c r="AG45" s="157">
        <v>0</v>
      </c>
      <c r="AH45" s="157">
        <v>0</v>
      </c>
      <c r="AI45" s="157">
        <v>0</v>
      </c>
      <c r="AJ45" s="157" t="s">
        <v>192</v>
      </c>
      <c r="AK45" s="157">
        <v>0</v>
      </c>
      <c r="AL45" s="157">
        <v>0</v>
      </c>
      <c r="AM45" s="157">
        <v>0</v>
      </c>
      <c r="AN45" s="157">
        <v>0</v>
      </c>
      <c r="AO45" s="157">
        <v>0</v>
      </c>
      <c r="AP45" s="157">
        <v>0</v>
      </c>
      <c r="AQ45" s="157">
        <v>0</v>
      </c>
      <c r="AR45" s="157">
        <v>0</v>
      </c>
      <c r="AS45" s="157">
        <v>0</v>
      </c>
      <c r="AT45" s="157">
        <v>0</v>
      </c>
      <c r="AU45" s="158">
        <v>0</v>
      </c>
    </row>
    <row r="46" spans="1:47" x14ac:dyDescent="0.25">
      <c r="A46" s="129" t="s">
        <v>37</v>
      </c>
      <c r="B46" s="131">
        <v>59</v>
      </c>
      <c r="C46" s="131">
        <v>164</v>
      </c>
      <c r="D46" s="131">
        <v>0</v>
      </c>
      <c r="E46" s="156">
        <v>1</v>
      </c>
      <c r="F46" s="157">
        <v>1</v>
      </c>
      <c r="G46" s="157">
        <v>0</v>
      </c>
      <c r="H46" s="157">
        <v>0</v>
      </c>
      <c r="I46" s="157">
        <v>54</v>
      </c>
      <c r="J46" s="157">
        <v>0</v>
      </c>
      <c r="K46" s="157">
        <v>0</v>
      </c>
      <c r="L46" s="157">
        <v>4</v>
      </c>
      <c r="M46" s="157">
        <v>0</v>
      </c>
      <c r="N46" s="157">
        <v>49</v>
      </c>
      <c r="O46" s="157">
        <v>95</v>
      </c>
      <c r="P46" s="157">
        <v>0</v>
      </c>
      <c r="Q46" s="157">
        <v>0</v>
      </c>
      <c r="R46" s="157">
        <v>0</v>
      </c>
      <c r="S46" s="157">
        <v>0</v>
      </c>
      <c r="T46" s="157">
        <v>8</v>
      </c>
      <c r="U46" s="157">
        <v>8</v>
      </c>
      <c r="V46" s="157">
        <v>0</v>
      </c>
      <c r="W46" s="157">
        <v>1</v>
      </c>
      <c r="X46" s="157">
        <v>0</v>
      </c>
      <c r="Y46" s="157">
        <v>0</v>
      </c>
      <c r="Z46" s="157">
        <v>0</v>
      </c>
      <c r="AA46" s="157">
        <v>2</v>
      </c>
      <c r="AB46" s="157">
        <v>0</v>
      </c>
      <c r="AC46" s="157">
        <v>0</v>
      </c>
      <c r="AD46" s="157">
        <v>0</v>
      </c>
      <c r="AE46" s="157">
        <v>0</v>
      </c>
      <c r="AF46" s="157">
        <v>0</v>
      </c>
      <c r="AG46" s="157">
        <v>0</v>
      </c>
      <c r="AH46" s="157">
        <v>0</v>
      </c>
      <c r="AI46" s="157">
        <v>0</v>
      </c>
      <c r="AJ46" s="157">
        <v>0</v>
      </c>
      <c r="AK46" s="157">
        <v>0</v>
      </c>
      <c r="AL46" s="157">
        <v>0</v>
      </c>
      <c r="AM46" s="157">
        <v>0</v>
      </c>
      <c r="AN46" s="157">
        <v>0</v>
      </c>
      <c r="AO46" s="157">
        <v>0</v>
      </c>
      <c r="AP46" s="157">
        <v>0</v>
      </c>
      <c r="AQ46" s="157">
        <v>0</v>
      </c>
      <c r="AR46" s="157">
        <v>0</v>
      </c>
      <c r="AS46" s="157">
        <v>0</v>
      </c>
      <c r="AT46" s="157">
        <v>0</v>
      </c>
      <c r="AU46" s="158">
        <v>0</v>
      </c>
    </row>
    <row r="47" spans="1:47" x14ac:dyDescent="0.25">
      <c r="A47" s="129" t="s">
        <v>38</v>
      </c>
      <c r="B47" s="131">
        <v>0</v>
      </c>
      <c r="C47" s="131">
        <v>0</v>
      </c>
      <c r="D47" s="131">
        <v>0</v>
      </c>
      <c r="E47" s="156">
        <v>0</v>
      </c>
      <c r="F47" s="157">
        <v>0</v>
      </c>
      <c r="G47" s="157">
        <v>0</v>
      </c>
      <c r="H47" s="157">
        <v>0</v>
      </c>
      <c r="I47" s="157">
        <v>0</v>
      </c>
      <c r="J47" s="157">
        <v>0</v>
      </c>
      <c r="K47" s="157">
        <v>0</v>
      </c>
      <c r="L47" s="157">
        <v>0</v>
      </c>
      <c r="M47" s="157">
        <v>0</v>
      </c>
      <c r="N47" s="157">
        <v>0</v>
      </c>
      <c r="O47" s="157">
        <v>0</v>
      </c>
      <c r="P47" s="157">
        <v>0</v>
      </c>
      <c r="Q47" s="157">
        <v>0</v>
      </c>
      <c r="R47" s="157">
        <v>0</v>
      </c>
      <c r="S47" s="157">
        <v>0</v>
      </c>
      <c r="T47" s="157">
        <v>0</v>
      </c>
      <c r="U47" s="157">
        <v>0</v>
      </c>
      <c r="V47" s="157">
        <v>0</v>
      </c>
      <c r="W47" s="157">
        <v>0</v>
      </c>
      <c r="X47" s="157">
        <v>0</v>
      </c>
      <c r="Y47" s="157">
        <v>0</v>
      </c>
      <c r="Z47" s="157">
        <v>0</v>
      </c>
      <c r="AA47" s="157">
        <v>0</v>
      </c>
      <c r="AB47" s="157">
        <v>0</v>
      </c>
      <c r="AC47" s="157">
        <v>0</v>
      </c>
      <c r="AD47" s="157">
        <v>0</v>
      </c>
      <c r="AE47" s="157">
        <v>0</v>
      </c>
      <c r="AF47" s="157" t="s">
        <v>193</v>
      </c>
      <c r="AG47" s="157">
        <v>0</v>
      </c>
      <c r="AH47" s="157">
        <v>0</v>
      </c>
      <c r="AI47" s="157">
        <v>0</v>
      </c>
      <c r="AJ47" s="157">
        <v>0</v>
      </c>
      <c r="AK47" s="157">
        <v>0</v>
      </c>
      <c r="AL47" s="157">
        <v>0</v>
      </c>
      <c r="AM47" s="157">
        <v>0</v>
      </c>
      <c r="AN47" s="157">
        <v>0</v>
      </c>
      <c r="AO47" s="157">
        <v>0</v>
      </c>
      <c r="AP47" s="157">
        <v>0</v>
      </c>
      <c r="AQ47" s="157">
        <v>0</v>
      </c>
      <c r="AR47" s="157">
        <v>0</v>
      </c>
      <c r="AS47" s="157">
        <v>0</v>
      </c>
      <c r="AT47" s="157">
        <v>0</v>
      </c>
      <c r="AU47" s="158">
        <v>0</v>
      </c>
    </row>
    <row r="48" spans="1:47" x14ac:dyDescent="0.25">
      <c r="A48" s="129" t="s">
        <v>39</v>
      </c>
      <c r="B48" s="131">
        <v>80</v>
      </c>
      <c r="C48" s="131">
        <v>186</v>
      </c>
      <c r="D48" s="131">
        <v>0</v>
      </c>
      <c r="E48" s="156">
        <v>8</v>
      </c>
      <c r="F48" s="157">
        <v>19</v>
      </c>
      <c r="G48" s="157">
        <v>0</v>
      </c>
      <c r="H48" s="157">
        <v>7</v>
      </c>
      <c r="I48" s="157">
        <v>36</v>
      </c>
      <c r="J48" s="157">
        <v>0</v>
      </c>
      <c r="K48" s="157">
        <v>3</v>
      </c>
      <c r="L48" s="157">
        <v>2</v>
      </c>
      <c r="M48" s="157">
        <v>0</v>
      </c>
      <c r="N48" s="157">
        <v>53</v>
      </c>
      <c r="O48" s="157">
        <v>122</v>
      </c>
      <c r="P48" s="157">
        <v>0</v>
      </c>
      <c r="Q48" s="157">
        <v>0</v>
      </c>
      <c r="R48" s="157">
        <v>0</v>
      </c>
      <c r="S48" s="157">
        <v>0</v>
      </c>
      <c r="T48" s="157">
        <v>0</v>
      </c>
      <c r="U48" s="157">
        <v>0</v>
      </c>
      <c r="V48" s="157">
        <v>0</v>
      </c>
      <c r="W48" s="157">
        <v>0</v>
      </c>
      <c r="X48" s="157">
        <v>7</v>
      </c>
      <c r="Y48" s="157">
        <v>0</v>
      </c>
      <c r="Z48" s="157">
        <v>2</v>
      </c>
      <c r="AA48" s="157">
        <v>0</v>
      </c>
      <c r="AB48" s="157">
        <v>0</v>
      </c>
      <c r="AC48" s="157">
        <v>7</v>
      </c>
      <c r="AD48" s="157">
        <v>0</v>
      </c>
      <c r="AE48" s="157">
        <v>0</v>
      </c>
      <c r="AF48" s="157">
        <v>0</v>
      </c>
      <c r="AG48" s="157">
        <v>0</v>
      </c>
      <c r="AH48" s="157">
        <v>0</v>
      </c>
      <c r="AI48" s="157">
        <v>0</v>
      </c>
      <c r="AJ48" s="157">
        <v>0</v>
      </c>
      <c r="AK48" s="157">
        <v>0</v>
      </c>
      <c r="AL48" s="157">
        <v>0</v>
      </c>
      <c r="AM48" s="157">
        <v>0</v>
      </c>
      <c r="AN48" s="157">
        <v>0</v>
      </c>
      <c r="AO48" s="157">
        <v>0</v>
      </c>
      <c r="AP48" s="157">
        <v>0</v>
      </c>
      <c r="AQ48" s="157">
        <v>0</v>
      </c>
      <c r="AR48" s="157">
        <v>0</v>
      </c>
      <c r="AS48" s="157">
        <v>0</v>
      </c>
      <c r="AT48" s="157">
        <v>0</v>
      </c>
      <c r="AU48" s="158">
        <v>0</v>
      </c>
    </row>
    <row r="49" spans="1:47" x14ac:dyDescent="0.25">
      <c r="A49" s="129" t="s">
        <v>40</v>
      </c>
      <c r="B49" s="131">
        <v>16</v>
      </c>
      <c r="C49" s="131">
        <v>41</v>
      </c>
      <c r="D49" s="131">
        <v>0</v>
      </c>
      <c r="E49" s="156">
        <v>2</v>
      </c>
      <c r="F49" s="157">
        <v>4</v>
      </c>
      <c r="G49" s="157">
        <v>0</v>
      </c>
      <c r="H49" s="157">
        <v>0</v>
      </c>
      <c r="I49" s="157">
        <v>12</v>
      </c>
      <c r="J49" s="157">
        <v>0</v>
      </c>
      <c r="K49" s="157">
        <v>0</v>
      </c>
      <c r="L49" s="157">
        <v>0</v>
      </c>
      <c r="M49" s="157">
        <v>0</v>
      </c>
      <c r="N49" s="157">
        <v>2</v>
      </c>
      <c r="O49" s="157">
        <v>11</v>
      </c>
      <c r="P49" s="157">
        <v>0</v>
      </c>
      <c r="Q49" s="157">
        <v>0</v>
      </c>
      <c r="R49" s="157">
        <v>0</v>
      </c>
      <c r="S49" s="157">
        <v>0</v>
      </c>
      <c r="T49" s="157">
        <v>12</v>
      </c>
      <c r="U49" s="157">
        <v>13</v>
      </c>
      <c r="V49" s="157">
        <v>0</v>
      </c>
      <c r="W49" s="157">
        <v>0</v>
      </c>
      <c r="X49" s="157">
        <v>1</v>
      </c>
      <c r="Y49" s="157">
        <v>0</v>
      </c>
      <c r="Z49" s="157">
        <v>0</v>
      </c>
      <c r="AA49" s="157">
        <v>0</v>
      </c>
      <c r="AB49" s="157">
        <v>0</v>
      </c>
      <c r="AC49" s="157">
        <v>0</v>
      </c>
      <c r="AD49" s="157">
        <v>0</v>
      </c>
      <c r="AE49" s="157">
        <v>0</v>
      </c>
      <c r="AF49" s="157" t="s">
        <v>174</v>
      </c>
      <c r="AG49" s="157">
        <v>0</v>
      </c>
      <c r="AH49" s="157">
        <v>0</v>
      </c>
      <c r="AI49" s="157">
        <v>0</v>
      </c>
      <c r="AJ49" s="157">
        <v>0</v>
      </c>
      <c r="AK49" s="157">
        <v>0</v>
      </c>
      <c r="AL49" s="157">
        <v>0</v>
      </c>
      <c r="AM49" s="157">
        <v>0</v>
      </c>
      <c r="AN49" s="157">
        <v>0</v>
      </c>
      <c r="AO49" s="157">
        <v>0</v>
      </c>
      <c r="AP49" s="157">
        <v>0</v>
      </c>
      <c r="AQ49" s="157">
        <v>0</v>
      </c>
      <c r="AR49" s="157">
        <v>0</v>
      </c>
      <c r="AS49" s="157">
        <v>0</v>
      </c>
      <c r="AT49" s="157">
        <v>0</v>
      </c>
      <c r="AU49" s="158">
        <v>0</v>
      </c>
    </row>
    <row r="50" spans="1:47" x14ac:dyDescent="0.25">
      <c r="A50" s="129" t="s">
        <v>41</v>
      </c>
      <c r="B50" s="131">
        <v>1</v>
      </c>
      <c r="C50" s="131">
        <v>6</v>
      </c>
      <c r="D50" s="131">
        <v>0</v>
      </c>
      <c r="E50" s="156">
        <v>0</v>
      </c>
      <c r="F50" s="157">
        <v>1</v>
      </c>
      <c r="G50" s="157">
        <v>0</v>
      </c>
      <c r="H50" s="157">
        <v>0</v>
      </c>
      <c r="I50" s="157">
        <v>0</v>
      </c>
      <c r="J50" s="157">
        <v>0</v>
      </c>
      <c r="K50" s="157">
        <v>0</v>
      </c>
      <c r="L50" s="157">
        <v>1</v>
      </c>
      <c r="M50" s="157">
        <v>0</v>
      </c>
      <c r="N50" s="157">
        <v>0</v>
      </c>
      <c r="O50" s="157">
        <v>3</v>
      </c>
      <c r="P50" s="157">
        <v>0</v>
      </c>
      <c r="Q50" s="157">
        <v>0</v>
      </c>
      <c r="R50" s="157">
        <v>0</v>
      </c>
      <c r="S50" s="157">
        <v>0</v>
      </c>
      <c r="T50" s="157">
        <v>1</v>
      </c>
      <c r="U50" s="157">
        <v>1</v>
      </c>
      <c r="V50" s="157">
        <v>0</v>
      </c>
      <c r="W50" s="157">
        <v>0</v>
      </c>
      <c r="X50" s="157">
        <v>0</v>
      </c>
      <c r="Y50" s="157">
        <v>0</v>
      </c>
      <c r="Z50" s="157">
        <v>0</v>
      </c>
      <c r="AA50" s="157">
        <v>0</v>
      </c>
      <c r="AB50" s="157">
        <v>0</v>
      </c>
      <c r="AC50" s="157">
        <v>0</v>
      </c>
      <c r="AD50" s="157">
        <v>0</v>
      </c>
      <c r="AE50" s="157">
        <v>0</v>
      </c>
      <c r="AF50" s="157">
        <v>0</v>
      </c>
      <c r="AG50" s="157">
        <v>0</v>
      </c>
      <c r="AH50" s="157">
        <v>0</v>
      </c>
      <c r="AI50" s="157">
        <v>0</v>
      </c>
      <c r="AJ50" s="157">
        <v>0</v>
      </c>
      <c r="AK50" s="157">
        <v>0</v>
      </c>
      <c r="AL50" s="157">
        <v>0</v>
      </c>
      <c r="AM50" s="157">
        <v>0</v>
      </c>
      <c r="AN50" s="157">
        <v>0</v>
      </c>
      <c r="AO50" s="157">
        <v>0</v>
      </c>
      <c r="AP50" s="157">
        <v>0</v>
      </c>
      <c r="AQ50" s="157">
        <v>0</v>
      </c>
      <c r="AR50" s="157">
        <v>0</v>
      </c>
      <c r="AS50" s="157">
        <v>0</v>
      </c>
      <c r="AT50" s="157">
        <v>0</v>
      </c>
      <c r="AU50" s="158">
        <v>0</v>
      </c>
    </row>
    <row r="51" spans="1:47" x14ac:dyDescent="0.25">
      <c r="A51" s="129" t="s">
        <v>42</v>
      </c>
      <c r="B51" s="131">
        <v>73</v>
      </c>
      <c r="C51" s="131">
        <v>164</v>
      </c>
      <c r="D51" s="131">
        <v>0</v>
      </c>
      <c r="E51" s="156">
        <v>1</v>
      </c>
      <c r="F51" s="157">
        <v>4</v>
      </c>
      <c r="G51" s="157">
        <v>0</v>
      </c>
      <c r="H51" s="157">
        <v>2</v>
      </c>
      <c r="I51" s="157">
        <v>35</v>
      </c>
      <c r="J51" s="157">
        <v>0</v>
      </c>
      <c r="K51" s="157">
        <v>0</v>
      </c>
      <c r="L51" s="157">
        <v>3</v>
      </c>
      <c r="M51" s="157">
        <v>0</v>
      </c>
      <c r="N51" s="157">
        <v>62</v>
      </c>
      <c r="O51" s="157">
        <v>114</v>
      </c>
      <c r="P51" s="157">
        <v>0</v>
      </c>
      <c r="Q51" s="157">
        <v>0</v>
      </c>
      <c r="R51" s="157">
        <v>0</v>
      </c>
      <c r="S51" s="157">
        <v>0</v>
      </c>
      <c r="T51" s="157">
        <v>8</v>
      </c>
      <c r="U51" s="157">
        <v>8</v>
      </c>
      <c r="V51" s="157">
        <v>0</v>
      </c>
      <c r="W51" s="157">
        <v>0</v>
      </c>
      <c r="X51" s="157">
        <v>0</v>
      </c>
      <c r="Y51" s="157">
        <v>0</v>
      </c>
      <c r="Z51" s="157">
        <v>0</v>
      </c>
      <c r="AA51" s="157">
        <v>0</v>
      </c>
      <c r="AB51" s="157">
        <v>0</v>
      </c>
      <c r="AC51" s="157">
        <v>0</v>
      </c>
      <c r="AD51" s="157">
        <v>0</v>
      </c>
      <c r="AE51" s="157">
        <v>0</v>
      </c>
      <c r="AF51" s="157" t="s">
        <v>194</v>
      </c>
      <c r="AG51" s="157">
        <v>0</v>
      </c>
      <c r="AH51" s="157">
        <v>0</v>
      </c>
      <c r="AI51" s="157">
        <v>0</v>
      </c>
      <c r="AJ51" s="157">
        <v>0</v>
      </c>
      <c r="AK51" s="157">
        <v>0</v>
      </c>
      <c r="AL51" s="157">
        <v>0</v>
      </c>
      <c r="AM51" s="157">
        <v>0</v>
      </c>
      <c r="AN51" s="157">
        <v>0</v>
      </c>
      <c r="AO51" s="157">
        <v>0</v>
      </c>
      <c r="AP51" s="157">
        <v>0</v>
      </c>
      <c r="AQ51" s="157">
        <v>0</v>
      </c>
      <c r="AR51" s="157">
        <v>0</v>
      </c>
      <c r="AS51" s="157">
        <v>0</v>
      </c>
      <c r="AT51" s="157">
        <v>0</v>
      </c>
      <c r="AU51" s="158">
        <v>0</v>
      </c>
    </row>
    <row r="52" spans="1:47" x14ac:dyDescent="0.25">
      <c r="A52" s="129" t="s">
        <v>43</v>
      </c>
      <c r="B52" s="131">
        <v>209</v>
      </c>
      <c r="C52" s="131">
        <v>374</v>
      </c>
      <c r="D52" s="131">
        <v>0</v>
      </c>
      <c r="E52" s="156">
        <v>1</v>
      </c>
      <c r="F52" s="157">
        <v>5</v>
      </c>
      <c r="G52" s="157">
        <v>0</v>
      </c>
      <c r="H52" s="157">
        <v>69</v>
      </c>
      <c r="I52" s="157">
        <v>45</v>
      </c>
      <c r="J52" s="157">
        <v>0</v>
      </c>
      <c r="K52" s="157">
        <v>3</v>
      </c>
      <c r="L52" s="157">
        <v>11</v>
      </c>
      <c r="M52" s="157">
        <v>0</v>
      </c>
      <c r="N52" s="157">
        <v>128</v>
      </c>
      <c r="O52" s="157">
        <v>296</v>
      </c>
      <c r="P52" s="157">
        <v>0</v>
      </c>
      <c r="Q52" s="157">
        <v>0</v>
      </c>
      <c r="R52" s="157">
        <v>0</v>
      </c>
      <c r="S52" s="157">
        <v>0</v>
      </c>
      <c r="T52" s="157">
        <v>8</v>
      </c>
      <c r="U52" s="157">
        <v>16</v>
      </c>
      <c r="V52" s="157">
        <v>0</v>
      </c>
      <c r="W52" s="157">
        <v>0</v>
      </c>
      <c r="X52" s="157">
        <v>0</v>
      </c>
      <c r="Y52" s="157">
        <v>0</v>
      </c>
      <c r="Z52" s="157">
        <v>0</v>
      </c>
      <c r="AA52" s="157">
        <v>1</v>
      </c>
      <c r="AB52" s="157">
        <v>0</v>
      </c>
      <c r="AC52" s="157">
        <v>0</v>
      </c>
      <c r="AD52" s="157">
        <v>0</v>
      </c>
      <c r="AE52" s="157">
        <v>0</v>
      </c>
      <c r="AF52" s="157">
        <v>0</v>
      </c>
      <c r="AG52" s="157">
        <v>0</v>
      </c>
      <c r="AH52" s="157">
        <v>0</v>
      </c>
      <c r="AI52" s="157">
        <v>0</v>
      </c>
      <c r="AJ52" s="157">
        <v>0</v>
      </c>
      <c r="AK52" s="157">
        <v>0</v>
      </c>
      <c r="AL52" s="157">
        <v>0</v>
      </c>
      <c r="AM52" s="157">
        <v>0</v>
      </c>
      <c r="AN52" s="157">
        <v>0</v>
      </c>
      <c r="AO52" s="157">
        <v>0</v>
      </c>
      <c r="AP52" s="157">
        <v>0</v>
      </c>
      <c r="AQ52" s="157">
        <v>0</v>
      </c>
      <c r="AR52" s="157">
        <v>0</v>
      </c>
      <c r="AS52" s="157">
        <v>0</v>
      </c>
      <c r="AT52" s="157">
        <v>0</v>
      </c>
      <c r="AU52" s="158">
        <v>0</v>
      </c>
    </row>
    <row r="53" spans="1:47" x14ac:dyDescent="0.25">
      <c r="A53" s="129" t="s">
        <v>44</v>
      </c>
      <c r="B53" s="131">
        <v>0</v>
      </c>
      <c r="C53" s="131">
        <v>0</v>
      </c>
      <c r="D53" s="131">
        <v>0</v>
      </c>
      <c r="E53" s="156">
        <v>0</v>
      </c>
      <c r="F53" s="157">
        <v>0</v>
      </c>
      <c r="G53" s="157">
        <v>0</v>
      </c>
      <c r="H53" s="157">
        <v>0</v>
      </c>
      <c r="I53" s="157">
        <v>0</v>
      </c>
      <c r="J53" s="157">
        <v>0</v>
      </c>
      <c r="K53" s="157">
        <v>0</v>
      </c>
      <c r="L53" s="157">
        <v>0</v>
      </c>
      <c r="M53" s="157">
        <v>0</v>
      </c>
      <c r="N53" s="157">
        <v>0</v>
      </c>
      <c r="O53" s="157">
        <v>0</v>
      </c>
      <c r="P53" s="157">
        <v>0</v>
      </c>
      <c r="Q53" s="157">
        <v>0</v>
      </c>
      <c r="R53" s="157">
        <v>0</v>
      </c>
      <c r="S53" s="157">
        <v>0</v>
      </c>
      <c r="T53" s="157">
        <v>0</v>
      </c>
      <c r="U53" s="157">
        <v>0</v>
      </c>
      <c r="V53" s="157">
        <v>0</v>
      </c>
      <c r="W53" s="157">
        <v>0</v>
      </c>
      <c r="X53" s="157">
        <v>0</v>
      </c>
      <c r="Y53" s="157">
        <v>0</v>
      </c>
      <c r="Z53" s="157">
        <v>0</v>
      </c>
      <c r="AA53" s="157">
        <v>0</v>
      </c>
      <c r="AB53" s="157">
        <v>0</v>
      </c>
      <c r="AC53" s="157">
        <v>0</v>
      </c>
      <c r="AD53" s="157">
        <v>0</v>
      </c>
      <c r="AE53" s="157">
        <v>0</v>
      </c>
      <c r="AF53" s="157" t="s">
        <v>174</v>
      </c>
      <c r="AG53" s="157">
        <v>0</v>
      </c>
      <c r="AH53" s="157">
        <v>0</v>
      </c>
      <c r="AI53" s="157">
        <v>0</v>
      </c>
      <c r="AJ53" s="157" t="s">
        <v>195</v>
      </c>
      <c r="AK53" s="157">
        <v>0</v>
      </c>
      <c r="AL53" s="157">
        <v>0</v>
      </c>
      <c r="AM53" s="157">
        <v>0</v>
      </c>
      <c r="AN53" s="157">
        <v>0</v>
      </c>
      <c r="AO53" s="157">
        <v>0</v>
      </c>
      <c r="AP53" s="157">
        <v>0</v>
      </c>
      <c r="AQ53" s="157">
        <v>0</v>
      </c>
      <c r="AR53" s="157">
        <v>0</v>
      </c>
      <c r="AS53" s="157">
        <v>0</v>
      </c>
      <c r="AT53" s="157">
        <v>0</v>
      </c>
      <c r="AU53" s="158">
        <v>0</v>
      </c>
    </row>
    <row r="54" spans="1:47" x14ac:dyDescent="0.25">
      <c r="A54" s="129" t="s">
        <v>45</v>
      </c>
      <c r="B54" s="131">
        <v>10</v>
      </c>
      <c r="C54" s="131">
        <v>28</v>
      </c>
      <c r="D54" s="131">
        <v>0</v>
      </c>
      <c r="E54" s="156">
        <v>0</v>
      </c>
      <c r="F54" s="157">
        <v>2</v>
      </c>
      <c r="G54" s="157">
        <v>0</v>
      </c>
      <c r="H54" s="157">
        <v>0</v>
      </c>
      <c r="I54" s="157">
        <v>6</v>
      </c>
      <c r="J54" s="157">
        <v>0</v>
      </c>
      <c r="K54" s="157">
        <v>1</v>
      </c>
      <c r="L54" s="157">
        <v>3</v>
      </c>
      <c r="M54" s="157">
        <v>0</v>
      </c>
      <c r="N54" s="157">
        <v>2</v>
      </c>
      <c r="O54" s="157">
        <v>8</v>
      </c>
      <c r="P54" s="157">
        <v>0</v>
      </c>
      <c r="Q54" s="157">
        <v>0</v>
      </c>
      <c r="R54" s="157">
        <v>0</v>
      </c>
      <c r="S54" s="157">
        <v>0</v>
      </c>
      <c r="T54" s="157">
        <v>7</v>
      </c>
      <c r="U54" s="157">
        <v>9</v>
      </c>
      <c r="V54" s="157">
        <v>0</v>
      </c>
      <c r="W54" s="157">
        <v>0</v>
      </c>
      <c r="X54" s="157">
        <v>0</v>
      </c>
      <c r="Y54" s="157">
        <v>0</v>
      </c>
      <c r="Z54" s="157">
        <v>0</v>
      </c>
      <c r="AA54" s="157">
        <v>0</v>
      </c>
      <c r="AB54" s="157">
        <v>0</v>
      </c>
      <c r="AC54" s="157">
        <v>0</v>
      </c>
      <c r="AD54" s="157">
        <v>0</v>
      </c>
      <c r="AE54" s="157">
        <v>0</v>
      </c>
      <c r="AF54" s="157">
        <v>0</v>
      </c>
      <c r="AG54" s="157">
        <v>0</v>
      </c>
      <c r="AH54" s="157">
        <v>0</v>
      </c>
      <c r="AI54" s="157">
        <v>0</v>
      </c>
      <c r="AJ54" s="157">
        <v>0</v>
      </c>
      <c r="AK54" s="157">
        <v>0</v>
      </c>
      <c r="AL54" s="157">
        <v>0</v>
      </c>
      <c r="AM54" s="157">
        <v>0</v>
      </c>
      <c r="AN54" s="157">
        <v>0</v>
      </c>
      <c r="AO54" s="157">
        <v>0</v>
      </c>
      <c r="AP54" s="157">
        <v>0</v>
      </c>
      <c r="AQ54" s="157">
        <v>0</v>
      </c>
      <c r="AR54" s="157">
        <v>0</v>
      </c>
      <c r="AS54" s="157">
        <v>0</v>
      </c>
      <c r="AT54" s="157">
        <v>0</v>
      </c>
      <c r="AU54" s="158">
        <v>0</v>
      </c>
    </row>
    <row r="55" spans="1:47" ht="13.15" customHeight="1" x14ac:dyDescent="0.25">
      <c r="A55" s="129" t="s">
        <v>46</v>
      </c>
      <c r="B55" s="131">
        <v>9</v>
      </c>
      <c r="C55" s="131">
        <v>44</v>
      </c>
      <c r="D55" s="131">
        <v>0</v>
      </c>
      <c r="E55" s="156">
        <v>0</v>
      </c>
      <c r="F55" s="157">
        <v>8</v>
      </c>
      <c r="G55" s="157">
        <v>0</v>
      </c>
      <c r="H55" s="157">
        <v>0</v>
      </c>
      <c r="I55" s="157">
        <v>11</v>
      </c>
      <c r="J55" s="157">
        <v>0</v>
      </c>
      <c r="K55" s="157">
        <v>0</v>
      </c>
      <c r="L55" s="157">
        <v>3</v>
      </c>
      <c r="M55" s="157">
        <v>0</v>
      </c>
      <c r="N55" s="157">
        <v>5</v>
      </c>
      <c r="O55" s="157">
        <v>13</v>
      </c>
      <c r="P55" s="157">
        <v>0</v>
      </c>
      <c r="Q55" s="157">
        <v>0</v>
      </c>
      <c r="R55" s="157">
        <v>0</v>
      </c>
      <c r="S55" s="157">
        <v>0</v>
      </c>
      <c r="T55" s="157">
        <v>3</v>
      </c>
      <c r="U55" s="157">
        <v>7</v>
      </c>
      <c r="V55" s="157">
        <v>0</v>
      </c>
      <c r="W55" s="157">
        <v>0</v>
      </c>
      <c r="X55" s="157">
        <v>0</v>
      </c>
      <c r="Y55" s="157">
        <v>0</v>
      </c>
      <c r="Z55" s="157">
        <v>0</v>
      </c>
      <c r="AA55" s="157">
        <v>2</v>
      </c>
      <c r="AB55" s="157">
        <v>0</v>
      </c>
      <c r="AC55" s="157">
        <v>1</v>
      </c>
      <c r="AD55" s="157">
        <v>0</v>
      </c>
      <c r="AE55" s="157">
        <v>0</v>
      </c>
      <c r="AF55" s="157" t="s">
        <v>196</v>
      </c>
      <c r="AG55" s="157">
        <v>0</v>
      </c>
      <c r="AH55" s="157">
        <v>0</v>
      </c>
      <c r="AI55" s="157">
        <v>0</v>
      </c>
      <c r="AJ55" s="157">
        <v>0</v>
      </c>
      <c r="AK55" s="157">
        <v>0</v>
      </c>
      <c r="AL55" s="157">
        <v>0</v>
      </c>
      <c r="AM55" s="157">
        <v>0</v>
      </c>
      <c r="AN55" s="157">
        <v>0</v>
      </c>
      <c r="AO55" s="157">
        <v>0</v>
      </c>
      <c r="AP55" s="157">
        <v>0</v>
      </c>
      <c r="AQ55" s="157">
        <v>0</v>
      </c>
      <c r="AR55" s="157">
        <v>0</v>
      </c>
      <c r="AS55" s="157">
        <v>0</v>
      </c>
      <c r="AT55" s="157">
        <v>0</v>
      </c>
      <c r="AU55" s="158">
        <v>0</v>
      </c>
    </row>
    <row r="56" spans="1:47" x14ac:dyDescent="0.25">
      <c r="A56" s="129" t="s">
        <v>47</v>
      </c>
      <c r="B56" s="131">
        <v>0</v>
      </c>
      <c r="C56" s="131">
        <v>3</v>
      </c>
      <c r="D56" s="131">
        <v>0</v>
      </c>
      <c r="E56" s="156">
        <v>0</v>
      </c>
      <c r="F56" s="157">
        <v>0</v>
      </c>
      <c r="G56" s="157">
        <v>0</v>
      </c>
      <c r="H56" s="157">
        <v>0</v>
      </c>
      <c r="I56" s="157">
        <v>1</v>
      </c>
      <c r="J56" s="157">
        <v>0</v>
      </c>
      <c r="K56" s="157">
        <v>0</v>
      </c>
      <c r="L56" s="157">
        <v>0</v>
      </c>
      <c r="M56" s="157">
        <v>0</v>
      </c>
      <c r="N56" s="157">
        <v>0</v>
      </c>
      <c r="O56" s="157">
        <v>1</v>
      </c>
      <c r="P56" s="157">
        <v>0</v>
      </c>
      <c r="Q56" s="157">
        <v>0</v>
      </c>
      <c r="R56" s="157">
        <v>0</v>
      </c>
      <c r="S56" s="157">
        <v>0</v>
      </c>
      <c r="T56" s="157">
        <v>0</v>
      </c>
      <c r="U56" s="157">
        <v>0</v>
      </c>
      <c r="V56" s="157">
        <v>0</v>
      </c>
      <c r="W56" s="157">
        <v>0</v>
      </c>
      <c r="X56" s="157">
        <v>0</v>
      </c>
      <c r="Y56" s="157">
        <v>0</v>
      </c>
      <c r="Z56" s="157">
        <v>0</v>
      </c>
      <c r="AA56" s="157">
        <v>1</v>
      </c>
      <c r="AB56" s="157">
        <v>0</v>
      </c>
      <c r="AC56" s="157">
        <v>0</v>
      </c>
      <c r="AD56" s="157">
        <v>0</v>
      </c>
      <c r="AE56" s="157">
        <v>0</v>
      </c>
      <c r="AF56" s="157" t="s">
        <v>197</v>
      </c>
      <c r="AG56" s="157">
        <v>0</v>
      </c>
      <c r="AH56" s="157">
        <v>0</v>
      </c>
      <c r="AI56" s="157">
        <v>0</v>
      </c>
      <c r="AJ56" s="157" t="s">
        <v>198</v>
      </c>
      <c r="AK56" s="157">
        <v>0</v>
      </c>
      <c r="AL56" s="157">
        <v>0</v>
      </c>
      <c r="AM56" s="157">
        <v>0</v>
      </c>
      <c r="AN56" s="157" t="s">
        <v>199</v>
      </c>
      <c r="AO56" s="157">
        <v>0</v>
      </c>
      <c r="AP56" s="157">
        <v>0</v>
      </c>
      <c r="AQ56" s="157">
        <v>0</v>
      </c>
      <c r="AR56" s="157">
        <v>0</v>
      </c>
      <c r="AS56" s="157">
        <v>0</v>
      </c>
      <c r="AT56" s="157">
        <v>0</v>
      </c>
      <c r="AU56" s="158">
        <v>0</v>
      </c>
    </row>
    <row r="57" spans="1:47" x14ac:dyDescent="0.25">
      <c r="A57" s="129" t="s">
        <v>48</v>
      </c>
      <c r="B57" s="131">
        <v>6.1524696356275301</v>
      </c>
      <c r="C57" s="131">
        <v>2.8535020242914979</v>
      </c>
      <c r="D57" s="131">
        <v>0</v>
      </c>
      <c r="E57" s="156">
        <v>0</v>
      </c>
      <c r="F57" s="157">
        <v>1.4357844129554653</v>
      </c>
      <c r="G57" s="157">
        <v>0</v>
      </c>
      <c r="H57" s="157">
        <v>0</v>
      </c>
      <c r="I57" s="157">
        <v>0.37913967611336025</v>
      </c>
      <c r="J57" s="157">
        <v>0</v>
      </c>
      <c r="K57" s="157">
        <v>0</v>
      </c>
      <c r="L57" s="157">
        <v>0</v>
      </c>
      <c r="M57" s="157">
        <v>0</v>
      </c>
      <c r="N57" s="157">
        <v>2.5487854251012148</v>
      </c>
      <c r="O57" s="157">
        <v>0</v>
      </c>
      <c r="P57" s="157">
        <v>0</v>
      </c>
      <c r="Q57" s="157">
        <v>1.8630566801619435</v>
      </c>
      <c r="R57" s="157">
        <v>0</v>
      </c>
      <c r="S57" s="157">
        <v>0</v>
      </c>
      <c r="T57" s="157">
        <v>0.74831983805668023</v>
      </c>
      <c r="U57" s="157">
        <v>0.22102732793522264</v>
      </c>
      <c r="V57" s="157">
        <v>0</v>
      </c>
      <c r="W57" s="157">
        <v>0</v>
      </c>
      <c r="X57" s="157">
        <v>0</v>
      </c>
      <c r="Y57" s="157">
        <v>0</v>
      </c>
      <c r="Z57" s="157">
        <v>0</v>
      </c>
      <c r="AA57" s="157">
        <v>0.81755060728744955</v>
      </c>
      <c r="AB57" s="157">
        <v>0</v>
      </c>
      <c r="AC57" s="157">
        <v>0.99230769230769134</v>
      </c>
      <c r="AD57" s="157">
        <v>0</v>
      </c>
      <c r="AE57" s="157">
        <v>0</v>
      </c>
      <c r="AF57" s="157">
        <v>0</v>
      </c>
      <c r="AG57" s="157">
        <v>0</v>
      </c>
      <c r="AH57" s="157">
        <v>0</v>
      </c>
      <c r="AI57" s="157">
        <v>0</v>
      </c>
      <c r="AJ57" s="157">
        <v>0</v>
      </c>
      <c r="AK57" s="157">
        <v>0</v>
      </c>
      <c r="AL57" s="157">
        <v>0</v>
      </c>
      <c r="AM57" s="157">
        <v>0</v>
      </c>
      <c r="AN57" s="157">
        <v>0</v>
      </c>
      <c r="AO57" s="157">
        <v>0</v>
      </c>
      <c r="AP57" s="157">
        <v>0</v>
      </c>
      <c r="AQ57" s="157">
        <v>0</v>
      </c>
      <c r="AR57" s="157">
        <v>0</v>
      </c>
      <c r="AS57" s="157">
        <v>0</v>
      </c>
      <c r="AT57" s="157">
        <v>0</v>
      </c>
      <c r="AU57" s="158">
        <v>0</v>
      </c>
    </row>
    <row r="58" spans="1:47" x14ac:dyDescent="0.25">
      <c r="A58" s="129" t="s">
        <v>49</v>
      </c>
      <c r="B58" s="131">
        <v>136</v>
      </c>
      <c r="C58" s="131">
        <v>258</v>
      </c>
      <c r="D58" s="131">
        <v>1</v>
      </c>
      <c r="E58" s="156">
        <v>3</v>
      </c>
      <c r="F58" s="157">
        <v>0</v>
      </c>
      <c r="G58" s="157">
        <v>0</v>
      </c>
      <c r="H58" s="157">
        <v>8</v>
      </c>
      <c r="I58" s="157">
        <v>41</v>
      </c>
      <c r="J58" s="157">
        <v>0</v>
      </c>
      <c r="K58" s="157">
        <v>0</v>
      </c>
      <c r="L58" s="157">
        <v>1</v>
      </c>
      <c r="M58" s="157">
        <v>0</v>
      </c>
      <c r="N58" s="157">
        <v>122</v>
      </c>
      <c r="O58" s="157">
        <v>213</v>
      </c>
      <c r="P58" s="157">
        <v>1</v>
      </c>
      <c r="Q58" s="157">
        <v>0</v>
      </c>
      <c r="R58" s="157">
        <v>0</v>
      </c>
      <c r="S58" s="157">
        <v>0</v>
      </c>
      <c r="T58" s="157">
        <v>0</v>
      </c>
      <c r="U58" s="157">
        <v>0</v>
      </c>
      <c r="V58" s="157">
        <v>0</v>
      </c>
      <c r="W58" s="157">
        <v>0</v>
      </c>
      <c r="X58" s="157">
        <v>0</v>
      </c>
      <c r="Y58" s="157">
        <v>0</v>
      </c>
      <c r="Z58" s="157">
        <v>2</v>
      </c>
      <c r="AA58" s="157">
        <v>2</v>
      </c>
      <c r="AB58" s="157">
        <v>0</v>
      </c>
      <c r="AC58" s="157">
        <v>0</v>
      </c>
      <c r="AD58" s="157">
        <v>0</v>
      </c>
      <c r="AE58" s="157">
        <v>0</v>
      </c>
      <c r="AF58" s="157">
        <v>0</v>
      </c>
      <c r="AG58" s="157">
        <v>1</v>
      </c>
      <c r="AH58" s="157">
        <v>1</v>
      </c>
      <c r="AI58" s="157">
        <v>0</v>
      </c>
      <c r="AJ58" s="157">
        <v>0</v>
      </c>
      <c r="AK58" s="157">
        <v>0</v>
      </c>
      <c r="AL58" s="157">
        <v>0</v>
      </c>
      <c r="AM58" s="157">
        <v>0</v>
      </c>
      <c r="AN58" s="157">
        <v>0</v>
      </c>
      <c r="AO58" s="157">
        <v>0</v>
      </c>
      <c r="AP58" s="157">
        <v>0</v>
      </c>
      <c r="AQ58" s="157">
        <v>0</v>
      </c>
      <c r="AR58" s="157">
        <v>0</v>
      </c>
      <c r="AS58" s="157">
        <v>0</v>
      </c>
      <c r="AT58" s="157">
        <v>0</v>
      </c>
      <c r="AU58" s="158">
        <v>0</v>
      </c>
    </row>
    <row r="59" spans="1:47" x14ac:dyDescent="0.25">
      <c r="A59" s="129" t="s">
        <v>50</v>
      </c>
      <c r="B59" s="131">
        <v>39</v>
      </c>
      <c r="C59" s="131">
        <v>119</v>
      </c>
      <c r="D59" s="131">
        <v>1</v>
      </c>
      <c r="E59" s="156">
        <v>1</v>
      </c>
      <c r="F59" s="157">
        <v>3</v>
      </c>
      <c r="G59" s="157">
        <v>0</v>
      </c>
      <c r="H59" s="157">
        <v>10</v>
      </c>
      <c r="I59" s="157">
        <v>69</v>
      </c>
      <c r="J59" s="157">
        <v>1</v>
      </c>
      <c r="K59" s="157">
        <v>4</v>
      </c>
      <c r="L59" s="157">
        <v>14</v>
      </c>
      <c r="M59" s="157">
        <v>0</v>
      </c>
      <c r="N59" s="157">
        <v>16</v>
      </c>
      <c r="O59" s="157">
        <v>25</v>
      </c>
      <c r="P59" s="157">
        <v>0</v>
      </c>
      <c r="Q59" s="157">
        <v>0</v>
      </c>
      <c r="R59" s="157">
        <v>0</v>
      </c>
      <c r="S59" s="157">
        <v>0</v>
      </c>
      <c r="T59" s="157">
        <v>8</v>
      </c>
      <c r="U59" s="157">
        <v>1</v>
      </c>
      <c r="V59" s="157">
        <v>0</v>
      </c>
      <c r="W59" s="157">
        <v>0</v>
      </c>
      <c r="X59" s="157">
        <v>7</v>
      </c>
      <c r="Y59" s="157">
        <v>0</v>
      </c>
      <c r="Z59" s="157">
        <v>0</v>
      </c>
      <c r="AA59" s="157">
        <v>0</v>
      </c>
      <c r="AB59" s="157">
        <v>0</v>
      </c>
      <c r="AC59" s="157">
        <v>0</v>
      </c>
      <c r="AD59" s="157">
        <v>0</v>
      </c>
      <c r="AE59" s="157">
        <v>0</v>
      </c>
      <c r="AF59" s="157">
        <v>0</v>
      </c>
      <c r="AG59" s="157">
        <v>0</v>
      </c>
      <c r="AH59" s="157">
        <v>0</v>
      </c>
      <c r="AI59" s="157">
        <v>0</v>
      </c>
      <c r="AJ59" s="157">
        <v>0</v>
      </c>
      <c r="AK59" s="157">
        <v>0</v>
      </c>
      <c r="AL59" s="157">
        <v>0</v>
      </c>
      <c r="AM59" s="157">
        <v>0</v>
      </c>
      <c r="AN59" s="157">
        <v>0</v>
      </c>
      <c r="AO59" s="157">
        <v>0</v>
      </c>
      <c r="AP59" s="157">
        <v>0</v>
      </c>
      <c r="AQ59" s="157">
        <v>0</v>
      </c>
      <c r="AR59" s="157">
        <v>0</v>
      </c>
      <c r="AS59" s="157">
        <v>0</v>
      </c>
      <c r="AT59" s="157">
        <v>0</v>
      </c>
      <c r="AU59" s="158">
        <v>0</v>
      </c>
    </row>
    <row r="60" spans="1:47" x14ac:dyDescent="0.25">
      <c r="A60" s="129" t="s">
        <v>51</v>
      </c>
      <c r="B60" s="131">
        <v>11</v>
      </c>
      <c r="C60" s="131">
        <v>33</v>
      </c>
      <c r="D60" s="131">
        <v>0</v>
      </c>
      <c r="E60" s="156">
        <v>0</v>
      </c>
      <c r="F60" s="157">
        <v>1</v>
      </c>
      <c r="G60" s="157">
        <v>0</v>
      </c>
      <c r="H60" s="157">
        <v>1</v>
      </c>
      <c r="I60" s="157">
        <v>11</v>
      </c>
      <c r="J60" s="157">
        <v>0</v>
      </c>
      <c r="K60" s="157">
        <v>1</v>
      </c>
      <c r="L60" s="157">
        <v>5</v>
      </c>
      <c r="M60" s="157">
        <v>0</v>
      </c>
      <c r="N60" s="157">
        <v>5</v>
      </c>
      <c r="O60" s="157">
        <v>6</v>
      </c>
      <c r="P60" s="157">
        <v>0</v>
      </c>
      <c r="Q60" s="157">
        <v>0</v>
      </c>
      <c r="R60" s="157">
        <v>0</v>
      </c>
      <c r="S60" s="157">
        <v>0</v>
      </c>
      <c r="T60" s="157">
        <v>3</v>
      </c>
      <c r="U60" s="157">
        <v>6</v>
      </c>
      <c r="V60" s="157">
        <v>0</v>
      </c>
      <c r="W60" s="157">
        <v>0</v>
      </c>
      <c r="X60" s="157">
        <v>0</v>
      </c>
      <c r="Y60" s="157">
        <v>0</v>
      </c>
      <c r="Z60" s="157">
        <v>0</v>
      </c>
      <c r="AA60" s="157">
        <v>1</v>
      </c>
      <c r="AB60" s="157">
        <v>0</v>
      </c>
      <c r="AC60" s="157">
        <v>0</v>
      </c>
      <c r="AD60" s="157">
        <v>0</v>
      </c>
      <c r="AE60" s="157">
        <v>0</v>
      </c>
      <c r="AF60" s="157" t="s">
        <v>174</v>
      </c>
      <c r="AG60" s="157">
        <v>1</v>
      </c>
      <c r="AH60" s="157">
        <v>3</v>
      </c>
      <c r="AI60" s="157">
        <v>0</v>
      </c>
      <c r="AJ60" s="157">
        <v>0</v>
      </c>
      <c r="AK60" s="157">
        <v>0</v>
      </c>
      <c r="AL60" s="157">
        <v>0</v>
      </c>
      <c r="AM60" s="157">
        <v>0</v>
      </c>
      <c r="AN60" s="157">
        <v>0</v>
      </c>
      <c r="AO60" s="157">
        <v>0</v>
      </c>
      <c r="AP60" s="157">
        <v>0</v>
      </c>
      <c r="AQ60" s="157">
        <v>0</v>
      </c>
      <c r="AR60" s="157">
        <v>0</v>
      </c>
      <c r="AS60" s="157">
        <v>0</v>
      </c>
      <c r="AT60" s="157">
        <v>0</v>
      </c>
      <c r="AU60" s="158">
        <v>0</v>
      </c>
    </row>
    <row r="61" spans="1:47" x14ac:dyDescent="0.25">
      <c r="A61" s="129" t="s">
        <v>52</v>
      </c>
      <c r="B61" s="131">
        <v>28</v>
      </c>
      <c r="C61" s="131">
        <v>86</v>
      </c>
      <c r="D61" s="131">
        <v>0</v>
      </c>
      <c r="E61" s="156">
        <v>5</v>
      </c>
      <c r="F61" s="157">
        <v>13</v>
      </c>
      <c r="G61" s="157">
        <v>0</v>
      </c>
      <c r="H61" s="157">
        <v>9</v>
      </c>
      <c r="I61" s="157">
        <v>48</v>
      </c>
      <c r="J61" s="157">
        <v>0</v>
      </c>
      <c r="K61" s="157">
        <v>0</v>
      </c>
      <c r="L61" s="157">
        <v>0</v>
      </c>
      <c r="M61" s="157">
        <v>0</v>
      </c>
      <c r="N61" s="157">
        <v>6</v>
      </c>
      <c r="O61" s="157">
        <v>20</v>
      </c>
      <c r="P61" s="157">
        <v>0</v>
      </c>
      <c r="Q61" s="157">
        <v>0</v>
      </c>
      <c r="R61" s="157">
        <v>0</v>
      </c>
      <c r="S61" s="157">
        <v>0</v>
      </c>
      <c r="T61" s="157">
        <v>8</v>
      </c>
      <c r="U61" s="157">
        <v>5</v>
      </c>
      <c r="V61" s="157">
        <v>0</v>
      </c>
      <c r="W61" s="157">
        <v>0</v>
      </c>
      <c r="X61" s="157">
        <v>0</v>
      </c>
      <c r="Y61" s="157">
        <v>0</v>
      </c>
      <c r="Z61" s="157">
        <v>0</v>
      </c>
      <c r="AA61" s="157">
        <v>0</v>
      </c>
      <c r="AB61" s="157">
        <v>0</v>
      </c>
      <c r="AC61" s="157">
        <v>0</v>
      </c>
      <c r="AD61" s="157">
        <v>0</v>
      </c>
      <c r="AE61" s="157">
        <v>0</v>
      </c>
      <c r="AF61" s="157">
        <v>0</v>
      </c>
      <c r="AG61" s="157">
        <v>0</v>
      </c>
      <c r="AH61" s="157">
        <v>0</v>
      </c>
      <c r="AI61" s="157">
        <v>0</v>
      </c>
      <c r="AJ61" s="157">
        <v>0</v>
      </c>
      <c r="AK61" s="157">
        <v>0</v>
      </c>
      <c r="AL61" s="157">
        <v>0</v>
      </c>
      <c r="AM61" s="157">
        <v>0</v>
      </c>
      <c r="AN61" s="157">
        <v>0</v>
      </c>
      <c r="AO61" s="157">
        <v>0</v>
      </c>
      <c r="AP61" s="157">
        <v>0</v>
      </c>
      <c r="AQ61" s="157">
        <v>0</v>
      </c>
      <c r="AR61" s="157">
        <v>0</v>
      </c>
      <c r="AS61" s="157">
        <v>0</v>
      </c>
      <c r="AT61" s="157">
        <v>0</v>
      </c>
      <c r="AU61" s="158">
        <v>0</v>
      </c>
    </row>
    <row r="62" spans="1:47" x14ac:dyDescent="0.25">
      <c r="A62" s="129" t="s">
        <v>53</v>
      </c>
      <c r="B62" s="131">
        <v>36</v>
      </c>
      <c r="C62" s="131">
        <v>129</v>
      </c>
      <c r="D62" s="131">
        <v>0</v>
      </c>
      <c r="E62" s="156">
        <v>6</v>
      </c>
      <c r="F62" s="157">
        <v>25</v>
      </c>
      <c r="G62" s="157">
        <v>0</v>
      </c>
      <c r="H62" s="157">
        <v>4</v>
      </c>
      <c r="I62" s="157">
        <v>21</v>
      </c>
      <c r="J62" s="157">
        <v>0</v>
      </c>
      <c r="K62" s="157">
        <v>5</v>
      </c>
      <c r="L62" s="157">
        <v>16</v>
      </c>
      <c r="M62" s="157">
        <v>0</v>
      </c>
      <c r="N62" s="157">
        <v>3</v>
      </c>
      <c r="O62" s="157">
        <v>16</v>
      </c>
      <c r="P62" s="157">
        <v>0</v>
      </c>
      <c r="Q62" s="157">
        <v>0</v>
      </c>
      <c r="R62" s="157">
        <v>2</v>
      </c>
      <c r="S62" s="157">
        <v>0</v>
      </c>
      <c r="T62" s="157">
        <v>10</v>
      </c>
      <c r="U62" s="157">
        <v>31</v>
      </c>
      <c r="V62" s="157">
        <v>0</v>
      </c>
      <c r="W62" s="157">
        <v>4</v>
      </c>
      <c r="X62" s="157">
        <v>6</v>
      </c>
      <c r="Y62" s="157">
        <v>0</v>
      </c>
      <c r="Z62" s="157">
        <v>4</v>
      </c>
      <c r="AA62" s="157">
        <v>12</v>
      </c>
      <c r="AB62" s="157">
        <v>0</v>
      </c>
      <c r="AC62" s="157">
        <v>0</v>
      </c>
      <c r="AD62" s="157">
        <v>0</v>
      </c>
      <c r="AE62" s="157">
        <v>0</v>
      </c>
      <c r="AF62" s="157">
        <v>0</v>
      </c>
      <c r="AG62" s="157">
        <v>0</v>
      </c>
      <c r="AH62" s="157">
        <v>0</v>
      </c>
      <c r="AI62" s="157">
        <v>0</v>
      </c>
      <c r="AJ62" s="157">
        <v>0</v>
      </c>
      <c r="AK62" s="157">
        <v>0</v>
      </c>
      <c r="AL62" s="157">
        <v>0</v>
      </c>
      <c r="AM62" s="157">
        <v>0</v>
      </c>
      <c r="AN62" s="157">
        <v>0</v>
      </c>
      <c r="AO62" s="157">
        <v>0</v>
      </c>
      <c r="AP62" s="157">
        <v>0</v>
      </c>
      <c r="AQ62" s="157">
        <v>0</v>
      </c>
      <c r="AR62" s="157">
        <v>0</v>
      </c>
      <c r="AS62" s="157">
        <v>0</v>
      </c>
      <c r="AT62" s="157">
        <v>0</v>
      </c>
      <c r="AU62" s="158">
        <v>0</v>
      </c>
    </row>
    <row r="63" spans="1:47" x14ac:dyDescent="0.25">
      <c r="A63" s="129" t="s">
        <v>54</v>
      </c>
      <c r="B63" s="131">
        <v>14</v>
      </c>
      <c r="C63" s="131">
        <v>18</v>
      </c>
      <c r="D63" s="131">
        <v>1</v>
      </c>
      <c r="E63" s="156">
        <v>1</v>
      </c>
      <c r="F63" s="157">
        <v>6</v>
      </c>
      <c r="G63" s="157">
        <v>0</v>
      </c>
      <c r="H63" s="157">
        <v>1</v>
      </c>
      <c r="I63" s="157">
        <v>1</v>
      </c>
      <c r="J63" s="157">
        <v>1</v>
      </c>
      <c r="K63" s="157">
        <v>2</v>
      </c>
      <c r="L63" s="157">
        <v>4</v>
      </c>
      <c r="M63" s="157">
        <v>0</v>
      </c>
      <c r="N63" s="157">
        <v>4</v>
      </c>
      <c r="O63" s="157">
        <v>1</v>
      </c>
      <c r="P63" s="157">
        <v>0</v>
      </c>
      <c r="Q63" s="157">
        <v>0</v>
      </c>
      <c r="R63" s="157">
        <v>0</v>
      </c>
      <c r="S63" s="157">
        <v>0</v>
      </c>
      <c r="T63" s="157">
        <v>3</v>
      </c>
      <c r="U63" s="157">
        <v>5</v>
      </c>
      <c r="V63" s="157">
        <v>0</v>
      </c>
      <c r="W63" s="157">
        <v>0</v>
      </c>
      <c r="X63" s="157">
        <v>0</v>
      </c>
      <c r="Y63" s="157">
        <v>0</v>
      </c>
      <c r="Z63" s="157">
        <v>3</v>
      </c>
      <c r="AA63" s="157">
        <v>1</v>
      </c>
      <c r="AB63" s="157">
        <v>0</v>
      </c>
      <c r="AC63" s="157">
        <v>0</v>
      </c>
      <c r="AD63" s="157">
        <v>0</v>
      </c>
      <c r="AE63" s="157">
        <v>0</v>
      </c>
      <c r="AF63" s="157">
        <v>0</v>
      </c>
      <c r="AG63" s="157">
        <v>0</v>
      </c>
      <c r="AH63" s="157">
        <v>0</v>
      </c>
      <c r="AI63" s="157">
        <v>0</v>
      </c>
      <c r="AJ63" s="157">
        <v>0</v>
      </c>
      <c r="AK63" s="157">
        <v>0</v>
      </c>
      <c r="AL63" s="157">
        <v>0</v>
      </c>
      <c r="AM63" s="157">
        <v>0</v>
      </c>
      <c r="AN63" s="157">
        <v>0</v>
      </c>
      <c r="AO63" s="157">
        <v>0</v>
      </c>
      <c r="AP63" s="157">
        <v>0</v>
      </c>
      <c r="AQ63" s="157">
        <v>0</v>
      </c>
      <c r="AR63" s="157">
        <v>0</v>
      </c>
      <c r="AS63" s="157">
        <v>0</v>
      </c>
      <c r="AT63" s="157">
        <v>0</v>
      </c>
      <c r="AU63" s="158">
        <v>0</v>
      </c>
    </row>
    <row r="64" spans="1:47" x14ac:dyDescent="0.25">
      <c r="A64" s="129" t="s">
        <v>55</v>
      </c>
      <c r="B64" s="131">
        <v>8</v>
      </c>
      <c r="C64" s="131">
        <v>55</v>
      </c>
      <c r="D64" s="131">
        <v>0</v>
      </c>
      <c r="E64" s="156">
        <v>1</v>
      </c>
      <c r="F64" s="157">
        <v>3</v>
      </c>
      <c r="G64" s="157">
        <v>0</v>
      </c>
      <c r="H64" s="157">
        <v>0</v>
      </c>
      <c r="I64" s="157">
        <v>39</v>
      </c>
      <c r="J64" s="157">
        <v>0</v>
      </c>
      <c r="K64" s="157">
        <v>0</v>
      </c>
      <c r="L64" s="157">
        <v>12</v>
      </c>
      <c r="M64" s="157">
        <v>0</v>
      </c>
      <c r="N64" s="157">
        <v>0</v>
      </c>
      <c r="O64" s="157">
        <v>0</v>
      </c>
      <c r="P64" s="157">
        <v>0</v>
      </c>
      <c r="Q64" s="157">
        <v>3</v>
      </c>
      <c r="R64" s="157">
        <v>0</v>
      </c>
      <c r="S64" s="157">
        <v>0</v>
      </c>
      <c r="T64" s="157">
        <v>0</v>
      </c>
      <c r="U64" s="157">
        <v>0</v>
      </c>
      <c r="V64" s="157">
        <v>0</v>
      </c>
      <c r="W64" s="157">
        <v>2</v>
      </c>
      <c r="X64" s="157">
        <v>0</v>
      </c>
      <c r="Y64" s="157">
        <v>0</v>
      </c>
      <c r="Z64" s="157">
        <v>2</v>
      </c>
      <c r="AA64" s="157">
        <v>1</v>
      </c>
      <c r="AB64" s="157">
        <v>0</v>
      </c>
      <c r="AC64" s="157">
        <v>0</v>
      </c>
      <c r="AD64" s="157">
        <v>0</v>
      </c>
      <c r="AE64" s="157">
        <v>0</v>
      </c>
      <c r="AF64" s="157" t="s">
        <v>200</v>
      </c>
      <c r="AG64" s="157">
        <v>0</v>
      </c>
      <c r="AH64" s="157">
        <v>0</v>
      </c>
      <c r="AI64" s="157">
        <v>0</v>
      </c>
      <c r="AJ64" s="157">
        <v>0</v>
      </c>
      <c r="AK64" s="157">
        <v>0</v>
      </c>
      <c r="AL64" s="157">
        <v>0</v>
      </c>
      <c r="AM64" s="157">
        <v>0</v>
      </c>
      <c r="AN64" s="157">
        <v>0</v>
      </c>
      <c r="AO64" s="157">
        <v>0</v>
      </c>
      <c r="AP64" s="157">
        <v>0</v>
      </c>
      <c r="AQ64" s="157">
        <v>0</v>
      </c>
      <c r="AR64" s="157">
        <v>0</v>
      </c>
      <c r="AS64" s="157">
        <v>0</v>
      </c>
      <c r="AT64" s="157">
        <v>0</v>
      </c>
      <c r="AU64" s="158">
        <v>0</v>
      </c>
    </row>
    <row r="65" spans="1:47" x14ac:dyDescent="0.25">
      <c r="A65" s="129" t="s">
        <v>56</v>
      </c>
      <c r="B65" s="131">
        <v>16</v>
      </c>
      <c r="C65" s="131">
        <v>48</v>
      </c>
      <c r="D65" s="131">
        <v>0</v>
      </c>
      <c r="E65" s="156">
        <v>0</v>
      </c>
      <c r="F65" s="157">
        <v>0</v>
      </c>
      <c r="G65" s="157">
        <v>0</v>
      </c>
      <c r="H65" s="157">
        <v>0</v>
      </c>
      <c r="I65" s="157">
        <v>1</v>
      </c>
      <c r="J65" s="157">
        <v>0</v>
      </c>
      <c r="K65" s="157">
        <v>0</v>
      </c>
      <c r="L65" s="157">
        <v>10</v>
      </c>
      <c r="M65" s="157">
        <v>0</v>
      </c>
      <c r="N65" s="157">
        <v>7</v>
      </c>
      <c r="O65" s="157">
        <v>20</v>
      </c>
      <c r="P65" s="157">
        <v>0</v>
      </c>
      <c r="Q65" s="157">
        <v>0</v>
      </c>
      <c r="R65" s="157">
        <v>0</v>
      </c>
      <c r="S65" s="157">
        <v>0</v>
      </c>
      <c r="T65" s="157">
        <v>0</v>
      </c>
      <c r="U65" s="157">
        <v>0</v>
      </c>
      <c r="V65" s="157">
        <v>0</v>
      </c>
      <c r="W65" s="157">
        <v>0</v>
      </c>
      <c r="X65" s="157">
        <v>0</v>
      </c>
      <c r="Y65" s="157">
        <v>0</v>
      </c>
      <c r="Z65" s="157">
        <v>0</v>
      </c>
      <c r="AA65" s="157">
        <v>2</v>
      </c>
      <c r="AB65" s="157">
        <v>0</v>
      </c>
      <c r="AC65" s="157">
        <v>0</v>
      </c>
      <c r="AD65" s="157">
        <v>0</v>
      </c>
      <c r="AE65" s="157">
        <v>0</v>
      </c>
      <c r="AF65" s="157" t="s">
        <v>201</v>
      </c>
      <c r="AG65" s="157">
        <v>0</v>
      </c>
      <c r="AH65" s="157">
        <v>0</v>
      </c>
      <c r="AI65" s="157">
        <v>0</v>
      </c>
      <c r="AJ65" s="157" t="s">
        <v>202</v>
      </c>
      <c r="AK65" s="157">
        <v>0</v>
      </c>
      <c r="AL65" s="157">
        <v>0</v>
      </c>
      <c r="AM65" s="157">
        <v>0</v>
      </c>
      <c r="AN65" s="157" t="s">
        <v>203</v>
      </c>
      <c r="AO65" s="157">
        <v>2</v>
      </c>
      <c r="AP65" s="157">
        <v>11</v>
      </c>
      <c r="AQ65" s="157">
        <v>0</v>
      </c>
      <c r="AR65" s="157" t="s">
        <v>204</v>
      </c>
      <c r="AS65" s="157">
        <v>7</v>
      </c>
      <c r="AT65" s="157">
        <v>4</v>
      </c>
      <c r="AU65" s="158">
        <v>0</v>
      </c>
    </row>
    <row r="66" spans="1:47" x14ac:dyDescent="0.25">
      <c r="A66" s="129" t="s">
        <v>57</v>
      </c>
      <c r="B66" s="131">
        <v>15</v>
      </c>
      <c r="C66" s="131">
        <v>61</v>
      </c>
      <c r="D66" s="131">
        <v>0</v>
      </c>
      <c r="E66" s="156">
        <v>0</v>
      </c>
      <c r="F66" s="157">
        <v>11</v>
      </c>
      <c r="G66" s="157">
        <v>0</v>
      </c>
      <c r="H66" s="157">
        <v>1</v>
      </c>
      <c r="I66" s="157">
        <v>16</v>
      </c>
      <c r="J66" s="157">
        <v>0</v>
      </c>
      <c r="K66" s="157">
        <v>1</v>
      </c>
      <c r="L66" s="157">
        <v>3</v>
      </c>
      <c r="M66" s="157">
        <v>0</v>
      </c>
      <c r="N66" s="157">
        <v>3</v>
      </c>
      <c r="O66" s="157">
        <v>16</v>
      </c>
      <c r="P66" s="157">
        <v>0</v>
      </c>
      <c r="Q66" s="157">
        <v>0</v>
      </c>
      <c r="R66" s="157">
        <v>0</v>
      </c>
      <c r="S66" s="157">
        <v>0</v>
      </c>
      <c r="T66" s="157">
        <v>6</v>
      </c>
      <c r="U66" s="157">
        <v>4</v>
      </c>
      <c r="V66" s="157">
        <v>0</v>
      </c>
      <c r="W66" s="157">
        <v>1</v>
      </c>
      <c r="X66" s="157">
        <v>6</v>
      </c>
      <c r="Y66" s="157">
        <v>0</v>
      </c>
      <c r="Z66" s="157">
        <v>0</v>
      </c>
      <c r="AA66" s="157">
        <v>2</v>
      </c>
      <c r="AB66" s="157">
        <v>0</v>
      </c>
      <c r="AC66" s="157">
        <v>1</v>
      </c>
      <c r="AD66" s="157">
        <v>1</v>
      </c>
      <c r="AE66" s="157">
        <v>0</v>
      </c>
      <c r="AF66" s="157" t="s">
        <v>205</v>
      </c>
      <c r="AG66" s="157">
        <v>2</v>
      </c>
      <c r="AH66" s="157">
        <v>2</v>
      </c>
      <c r="AI66" s="157">
        <v>0</v>
      </c>
      <c r="AJ66" s="157" t="s">
        <v>206</v>
      </c>
      <c r="AK66" s="157">
        <v>0</v>
      </c>
      <c r="AL66" s="157">
        <v>0</v>
      </c>
      <c r="AM66" s="157">
        <v>0</v>
      </c>
      <c r="AN66" s="157" t="s">
        <v>207</v>
      </c>
      <c r="AO66" s="157">
        <v>0</v>
      </c>
      <c r="AP66" s="157">
        <v>0</v>
      </c>
      <c r="AQ66" s="157">
        <v>0</v>
      </c>
      <c r="AR66" s="157">
        <v>0</v>
      </c>
      <c r="AS66" s="157">
        <v>0</v>
      </c>
      <c r="AT66" s="157">
        <v>0</v>
      </c>
      <c r="AU66" s="158">
        <v>0</v>
      </c>
    </row>
    <row r="67" spans="1:47" x14ac:dyDescent="0.25">
      <c r="A67" s="129" t="s">
        <v>58</v>
      </c>
      <c r="B67" s="131">
        <v>7</v>
      </c>
      <c r="C67" s="131">
        <v>35</v>
      </c>
      <c r="D67" s="131">
        <v>0</v>
      </c>
      <c r="E67" s="156">
        <v>1</v>
      </c>
      <c r="F67" s="157">
        <v>1</v>
      </c>
      <c r="G67" s="157">
        <v>0</v>
      </c>
      <c r="H67" s="157">
        <v>0</v>
      </c>
      <c r="I67" s="157">
        <v>7</v>
      </c>
      <c r="J67" s="157">
        <v>0</v>
      </c>
      <c r="K67" s="157">
        <v>0</v>
      </c>
      <c r="L67" s="157">
        <v>2</v>
      </c>
      <c r="M67" s="157">
        <v>0</v>
      </c>
      <c r="N67" s="157">
        <v>6</v>
      </c>
      <c r="O67" s="157">
        <v>25</v>
      </c>
      <c r="P67" s="157">
        <v>0</v>
      </c>
      <c r="Q67" s="157">
        <v>0</v>
      </c>
      <c r="R67" s="157">
        <v>0</v>
      </c>
      <c r="S67" s="157">
        <v>0</v>
      </c>
      <c r="T67" s="157">
        <v>0</v>
      </c>
      <c r="U67" s="157">
        <v>0</v>
      </c>
      <c r="V67" s="157">
        <v>0</v>
      </c>
      <c r="W67" s="157">
        <v>0</v>
      </c>
      <c r="X67" s="157">
        <v>0</v>
      </c>
      <c r="Y67" s="157">
        <v>0</v>
      </c>
      <c r="Z67" s="157">
        <v>0</v>
      </c>
      <c r="AA67" s="157">
        <v>0</v>
      </c>
      <c r="AB67" s="157">
        <v>0</v>
      </c>
      <c r="AC67" s="157">
        <v>0</v>
      </c>
      <c r="AD67" s="157">
        <v>0</v>
      </c>
      <c r="AE67" s="157">
        <v>0</v>
      </c>
      <c r="AF67" s="157">
        <v>0</v>
      </c>
      <c r="AG67" s="157">
        <v>0</v>
      </c>
      <c r="AH67" s="157">
        <v>0</v>
      </c>
      <c r="AI67" s="157">
        <v>0</v>
      </c>
      <c r="AJ67" s="157">
        <v>0</v>
      </c>
      <c r="AK67" s="157">
        <v>0</v>
      </c>
      <c r="AL67" s="157">
        <v>0</v>
      </c>
      <c r="AM67" s="157">
        <v>0</v>
      </c>
      <c r="AN67" s="157">
        <v>0</v>
      </c>
      <c r="AO67" s="157">
        <v>0</v>
      </c>
      <c r="AP67" s="157">
        <v>0</v>
      </c>
      <c r="AQ67" s="157">
        <v>0</v>
      </c>
      <c r="AR67" s="157">
        <v>0</v>
      </c>
      <c r="AS67" s="157">
        <v>0</v>
      </c>
      <c r="AT67" s="157">
        <v>0</v>
      </c>
      <c r="AU67" s="158">
        <v>0</v>
      </c>
    </row>
    <row r="68" spans="1:47" x14ac:dyDescent="0.25">
      <c r="A68" s="129" t="s">
        <v>59</v>
      </c>
      <c r="B68" s="131">
        <v>0</v>
      </c>
      <c r="C68" s="131">
        <v>0</v>
      </c>
      <c r="D68" s="131">
        <v>0</v>
      </c>
      <c r="E68" s="156">
        <v>0</v>
      </c>
      <c r="F68" s="157">
        <v>0</v>
      </c>
      <c r="G68" s="157">
        <v>0</v>
      </c>
      <c r="H68" s="157">
        <v>0</v>
      </c>
      <c r="I68" s="157">
        <v>0</v>
      </c>
      <c r="J68" s="157">
        <v>0</v>
      </c>
      <c r="K68" s="157">
        <v>0</v>
      </c>
      <c r="L68" s="157">
        <v>0</v>
      </c>
      <c r="M68" s="157">
        <v>0</v>
      </c>
      <c r="N68" s="157">
        <v>0</v>
      </c>
      <c r="O68" s="157">
        <v>0</v>
      </c>
      <c r="P68" s="157">
        <v>0</v>
      </c>
      <c r="Q68" s="157">
        <v>0</v>
      </c>
      <c r="R68" s="157">
        <v>0</v>
      </c>
      <c r="S68" s="157">
        <v>0</v>
      </c>
      <c r="T68" s="157">
        <v>0</v>
      </c>
      <c r="U68" s="157">
        <v>0</v>
      </c>
      <c r="V68" s="157">
        <v>0</v>
      </c>
      <c r="W68" s="157">
        <v>0</v>
      </c>
      <c r="X68" s="157">
        <v>0</v>
      </c>
      <c r="Y68" s="157">
        <v>0</v>
      </c>
      <c r="Z68" s="157">
        <v>0</v>
      </c>
      <c r="AA68" s="157">
        <v>0</v>
      </c>
      <c r="AB68" s="157">
        <v>0</v>
      </c>
      <c r="AC68" s="157">
        <v>0</v>
      </c>
      <c r="AD68" s="157">
        <v>0</v>
      </c>
      <c r="AE68" s="157">
        <v>0</v>
      </c>
      <c r="AF68" s="157">
        <v>0</v>
      </c>
      <c r="AG68" s="157">
        <v>0</v>
      </c>
      <c r="AH68" s="157">
        <v>0</v>
      </c>
      <c r="AI68" s="157">
        <v>0</v>
      </c>
      <c r="AJ68" s="157">
        <v>0</v>
      </c>
      <c r="AK68" s="157">
        <v>0</v>
      </c>
      <c r="AL68" s="157">
        <v>0</v>
      </c>
      <c r="AM68" s="157">
        <v>0</v>
      </c>
      <c r="AN68" s="157">
        <v>0</v>
      </c>
      <c r="AO68" s="157">
        <v>0</v>
      </c>
      <c r="AP68" s="157">
        <v>0</v>
      </c>
      <c r="AQ68" s="157">
        <v>0</v>
      </c>
      <c r="AR68" s="157">
        <v>0</v>
      </c>
      <c r="AS68" s="157">
        <v>0</v>
      </c>
      <c r="AT68" s="157">
        <v>0</v>
      </c>
      <c r="AU68" s="158">
        <v>0</v>
      </c>
    </row>
    <row r="69" spans="1:47" x14ac:dyDescent="0.25">
      <c r="A69" s="129" t="s">
        <v>60</v>
      </c>
      <c r="B69" s="131">
        <v>1</v>
      </c>
      <c r="C69" s="131">
        <v>15</v>
      </c>
      <c r="D69" s="131">
        <v>0</v>
      </c>
      <c r="E69" s="156">
        <v>1</v>
      </c>
      <c r="F69" s="157">
        <v>2</v>
      </c>
      <c r="G69" s="157">
        <v>0</v>
      </c>
      <c r="H69" s="157">
        <v>0</v>
      </c>
      <c r="I69" s="157">
        <v>2</v>
      </c>
      <c r="J69" s="157">
        <v>0</v>
      </c>
      <c r="K69" s="157">
        <v>0</v>
      </c>
      <c r="L69" s="157">
        <v>2</v>
      </c>
      <c r="M69" s="157">
        <v>0</v>
      </c>
      <c r="N69" s="157">
        <v>0</v>
      </c>
      <c r="O69" s="157">
        <v>0</v>
      </c>
      <c r="P69" s="157">
        <v>0</v>
      </c>
      <c r="Q69" s="157">
        <v>0</v>
      </c>
      <c r="R69" s="157">
        <v>0</v>
      </c>
      <c r="S69" s="157">
        <v>0</v>
      </c>
      <c r="T69" s="157">
        <v>0</v>
      </c>
      <c r="U69" s="157">
        <v>4</v>
      </c>
      <c r="V69" s="157">
        <v>0</v>
      </c>
      <c r="W69" s="157">
        <v>0</v>
      </c>
      <c r="X69" s="157">
        <v>0</v>
      </c>
      <c r="Y69" s="157">
        <v>0</v>
      </c>
      <c r="Z69" s="157">
        <v>0</v>
      </c>
      <c r="AA69" s="157">
        <v>5</v>
      </c>
      <c r="AB69" s="157">
        <v>0</v>
      </c>
      <c r="AC69" s="157">
        <v>0</v>
      </c>
      <c r="AD69" s="157">
        <v>0</v>
      </c>
      <c r="AE69" s="157">
        <v>0</v>
      </c>
      <c r="AF69" s="157">
        <v>0</v>
      </c>
      <c r="AG69" s="157">
        <v>0</v>
      </c>
      <c r="AH69" s="157">
        <v>0</v>
      </c>
      <c r="AI69" s="157">
        <v>0</v>
      </c>
      <c r="AJ69" s="157">
        <v>0</v>
      </c>
      <c r="AK69" s="157">
        <v>0</v>
      </c>
      <c r="AL69" s="157">
        <v>0</v>
      </c>
      <c r="AM69" s="157">
        <v>0</v>
      </c>
      <c r="AN69" s="157">
        <v>0</v>
      </c>
      <c r="AO69" s="157">
        <v>0</v>
      </c>
      <c r="AP69" s="157">
        <v>0</v>
      </c>
      <c r="AQ69" s="157">
        <v>0</v>
      </c>
      <c r="AR69" s="157">
        <v>0</v>
      </c>
      <c r="AS69" s="157">
        <v>0</v>
      </c>
      <c r="AT69" s="157">
        <v>0</v>
      </c>
      <c r="AU69" s="158">
        <v>0</v>
      </c>
    </row>
    <row r="70" spans="1:47" x14ac:dyDescent="0.25">
      <c r="A70" s="129" t="s">
        <v>61</v>
      </c>
      <c r="B70" s="131">
        <v>0.43</v>
      </c>
      <c r="C70" s="131">
        <v>2.11</v>
      </c>
      <c r="D70" s="131">
        <v>0</v>
      </c>
      <c r="E70" s="156">
        <v>0.05</v>
      </c>
      <c r="F70" s="157">
        <v>1.19</v>
      </c>
      <c r="G70" s="157">
        <v>0</v>
      </c>
      <c r="H70" s="157">
        <v>0</v>
      </c>
      <c r="I70" s="157">
        <v>0</v>
      </c>
      <c r="J70" s="157">
        <v>0</v>
      </c>
      <c r="K70" s="157">
        <v>0</v>
      </c>
      <c r="L70" s="157">
        <v>0.30000000000000004</v>
      </c>
      <c r="M70" s="157">
        <v>0</v>
      </c>
      <c r="N70" s="157">
        <v>0</v>
      </c>
      <c r="O70" s="157">
        <v>0</v>
      </c>
      <c r="P70" s="157">
        <v>0</v>
      </c>
      <c r="Q70" s="157">
        <v>0</v>
      </c>
      <c r="R70" s="157">
        <v>0</v>
      </c>
      <c r="S70" s="157">
        <v>0</v>
      </c>
      <c r="T70" s="157">
        <v>0.38</v>
      </c>
      <c r="U70" s="157">
        <v>0.62</v>
      </c>
      <c r="V70" s="157">
        <v>0</v>
      </c>
      <c r="W70" s="157">
        <v>0</v>
      </c>
      <c r="X70" s="157">
        <v>0</v>
      </c>
      <c r="Y70" s="157">
        <v>0</v>
      </c>
      <c r="Z70" s="157">
        <v>0</v>
      </c>
      <c r="AA70" s="157">
        <v>0</v>
      </c>
      <c r="AB70" s="157">
        <v>0</v>
      </c>
      <c r="AC70" s="157">
        <v>0</v>
      </c>
      <c r="AD70" s="157">
        <v>0</v>
      </c>
      <c r="AE70" s="157">
        <v>0</v>
      </c>
      <c r="AF70" s="157">
        <v>0</v>
      </c>
      <c r="AG70" s="157">
        <v>0</v>
      </c>
      <c r="AH70" s="157">
        <v>0</v>
      </c>
      <c r="AI70" s="157">
        <v>0</v>
      </c>
      <c r="AJ70" s="157">
        <v>0</v>
      </c>
      <c r="AK70" s="157">
        <v>0</v>
      </c>
      <c r="AL70" s="157">
        <v>0</v>
      </c>
      <c r="AM70" s="157">
        <v>0</v>
      </c>
      <c r="AN70" s="157">
        <v>0</v>
      </c>
      <c r="AO70" s="157">
        <v>0</v>
      </c>
      <c r="AP70" s="157">
        <v>0</v>
      </c>
      <c r="AQ70" s="157">
        <v>0</v>
      </c>
      <c r="AR70" s="157">
        <v>0</v>
      </c>
      <c r="AS70" s="157">
        <v>0</v>
      </c>
      <c r="AT70" s="157">
        <v>0</v>
      </c>
      <c r="AU70" s="158">
        <v>0</v>
      </c>
    </row>
    <row r="71" spans="1:47" x14ac:dyDescent="0.25">
      <c r="A71" s="129" t="s">
        <v>62</v>
      </c>
      <c r="B71" s="131">
        <v>4.96</v>
      </c>
      <c r="C71" s="131">
        <v>4.1500000000000004</v>
      </c>
      <c r="D71" s="131">
        <v>0</v>
      </c>
      <c r="E71" s="156">
        <v>0</v>
      </c>
      <c r="F71" s="157">
        <v>0</v>
      </c>
      <c r="G71" s="157">
        <v>0</v>
      </c>
      <c r="H71" s="157">
        <v>0</v>
      </c>
      <c r="I71" s="157">
        <v>0.5</v>
      </c>
      <c r="J71" s="157">
        <v>0</v>
      </c>
      <c r="K71" s="157">
        <v>0</v>
      </c>
      <c r="L71" s="157">
        <v>0</v>
      </c>
      <c r="M71" s="157">
        <v>0</v>
      </c>
      <c r="N71" s="157">
        <v>0.87</v>
      </c>
      <c r="O71" s="157">
        <v>1.42</v>
      </c>
      <c r="P71" s="157">
        <v>0</v>
      </c>
      <c r="Q71" s="157">
        <v>0</v>
      </c>
      <c r="R71" s="157">
        <v>0</v>
      </c>
      <c r="S71" s="157">
        <v>0</v>
      </c>
      <c r="T71" s="157">
        <v>1.04</v>
      </c>
      <c r="U71" s="157">
        <v>0</v>
      </c>
      <c r="V71" s="157">
        <v>0</v>
      </c>
      <c r="W71" s="157">
        <v>2.0699999999999998</v>
      </c>
      <c r="X71" s="157">
        <v>0</v>
      </c>
      <c r="Y71" s="157">
        <v>0</v>
      </c>
      <c r="Z71" s="157">
        <v>0.98</v>
      </c>
      <c r="AA71" s="157">
        <v>2.23</v>
      </c>
      <c r="AB71" s="157">
        <v>0</v>
      </c>
      <c r="AC71" s="157">
        <v>0</v>
      </c>
      <c r="AD71" s="157">
        <v>0</v>
      </c>
      <c r="AE71" s="157">
        <v>0</v>
      </c>
      <c r="AF71" s="157" t="s">
        <v>208</v>
      </c>
      <c r="AG71" s="157">
        <v>0</v>
      </c>
      <c r="AH71" s="157">
        <v>0</v>
      </c>
      <c r="AI71" s="157">
        <v>0</v>
      </c>
      <c r="AJ71" s="157">
        <v>0</v>
      </c>
      <c r="AK71" s="157">
        <v>0</v>
      </c>
      <c r="AL71" s="157">
        <v>0</v>
      </c>
      <c r="AM71" s="157">
        <v>0</v>
      </c>
      <c r="AN71" s="157">
        <v>0</v>
      </c>
      <c r="AO71" s="157">
        <v>0</v>
      </c>
      <c r="AP71" s="157">
        <v>0</v>
      </c>
      <c r="AQ71" s="157">
        <v>0</v>
      </c>
      <c r="AR71" s="157">
        <v>0</v>
      </c>
      <c r="AS71" s="157">
        <v>0</v>
      </c>
      <c r="AT71" s="157">
        <v>0</v>
      </c>
      <c r="AU71" s="158">
        <v>0</v>
      </c>
    </row>
    <row r="72" spans="1:47" x14ac:dyDescent="0.25">
      <c r="A72" s="129" t="s">
        <v>63</v>
      </c>
      <c r="B72" s="131">
        <v>49</v>
      </c>
      <c r="C72" s="131">
        <v>66</v>
      </c>
      <c r="D72" s="131">
        <v>0</v>
      </c>
      <c r="E72" s="156">
        <v>1</v>
      </c>
      <c r="F72" s="157">
        <v>5</v>
      </c>
      <c r="G72" s="157">
        <v>0</v>
      </c>
      <c r="H72" s="157">
        <v>0</v>
      </c>
      <c r="I72" s="157">
        <v>6</v>
      </c>
      <c r="J72" s="157">
        <v>0</v>
      </c>
      <c r="K72" s="157">
        <v>0</v>
      </c>
      <c r="L72" s="157">
        <v>0</v>
      </c>
      <c r="M72" s="157">
        <v>0</v>
      </c>
      <c r="N72" s="157">
        <v>35</v>
      </c>
      <c r="O72" s="157">
        <v>49</v>
      </c>
      <c r="P72" s="157">
        <v>0</v>
      </c>
      <c r="Q72" s="157">
        <v>2</v>
      </c>
      <c r="R72" s="157">
        <v>0</v>
      </c>
      <c r="S72" s="157">
        <v>0</v>
      </c>
      <c r="T72" s="157">
        <v>2</v>
      </c>
      <c r="U72" s="157">
        <v>1</v>
      </c>
      <c r="V72" s="157">
        <v>0</v>
      </c>
      <c r="W72" s="157">
        <v>1</v>
      </c>
      <c r="X72" s="157">
        <v>0</v>
      </c>
      <c r="Y72" s="157">
        <v>0</v>
      </c>
      <c r="Z72" s="157">
        <v>3</v>
      </c>
      <c r="AA72" s="157">
        <v>5</v>
      </c>
      <c r="AB72" s="157">
        <v>0</v>
      </c>
      <c r="AC72" s="157">
        <v>5</v>
      </c>
      <c r="AD72" s="157">
        <v>0</v>
      </c>
      <c r="AE72" s="157">
        <v>0</v>
      </c>
      <c r="AF72" s="157">
        <v>0</v>
      </c>
      <c r="AG72" s="157">
        <v>0</v>
      </c>
      <c r="AH72" s="157">
        <v>0</v>
      </c>
      <c r="AI72" s="157">
        <v>0</v>
      </c>
      <c r="AJ72" s="157">
        <v>0</v>
      </c>
      <c r="AK72" s="157">
        <v>0</v>
      </c>
      <c r="AL72" s="157">
        <v>0</v>
      </c>
      <c r="AM72" s="157">
        <v>0</v>
      </c>
      <c r="AN72" s="157">
        <v>0</v>
      </c>
      <c r="AO72" s="157">
        <v>0</v>
      </c>
      <c r="AP72" s="157">
        <v>0</v>
      </c>
      <c r="AQ72" s="157">
        <v>0</v>
      </c>
      <c r="AR72" s="157">
        <v>0</v>
      </c>
      <c r="AS72" s="157">
        <v>0</v>
      </c>
      <c r="AT72" s="157">
        <v>0</v>
      </c>
      <c r="AU72" s="158">
        <v>0</v>
      </c>
    </row>
    <row r="73" spans="1:47" x14ac:dyDescent="0.25">
      <c r="A73" s="129" t="s">
        <v>64</v>
      </c>
      <c r="B73" s="131">
        <v>42</v>
      </c>
      <c r="C73" s="131">
        <v>41</v>
      </c>
      <c r="D73" s="131">
        <v>0</v>
      </c>
      <c r="E73" s="156">
        <v>1</v>
      </c>
      <c r="F73" s="157">
        <v>1</v>
      </c>
      <c r="G73" s="157">
        <v>0</v>
      </c>
      <c r="H73" s="157">
        <v>7</v>
      </c>
      <c r="I73" s="157">
        <v>7</v>
      </c>
      <c r="J73" s="157">
        <v>0</v>
      </c>
      <c r="K73" s="157">
        <v>2</v>
      </c>
      <c r="L73" s="157">
        <v>2</v>
      </c>
      <c r="M73" s="157">
        <v>0</v>
      </c>
      <c r="N73" s="157">
        <v>27</v>
      </c>
      <c r="O73" s="157">
        <v>28</v>
      </c>
      <c r="P73" s="157">
        <v>0</v>
      </c>
      <c r="Q73" s="157">
        <v>1</v>
      </c>
      <c r="R73" s="157">
        <v>1</v>
      </c>
      <c r="S73" s="157">
        <v>0</v>
      </c>
      <c r="T73" s="157">
        <v>2</v>
      </c>
      <c r="U73" s="157">
        <v>0</v>
      </c>
      <c r="V73" s="157">
        <v>0</v>
      </c>
      <c r="W73" s="157">
        <v>0</v>
      </c>
      <c r="X73" s="157">
        <v>0</v>
      </c>
      <c r="Y73" s="157">
        <v>0</v>
      </c>
      <c r="Z73" s="157">
        <v>2</v>
      </c>
      <c r="AA73" s="157">
        <v>2</v>
      </c>
      <c r="AB73" s="157">
        <v>0</v>
      </c>
      <c r="AC73" s="157">
        <v>0</v>
      </c>
      <c r="AD73" s="157">
        <v>0</v>
      </c>
      <c r="AE73" s="157">
        <v>0</v>
      </c>
      <c r="AF73" s="157">
        <v>0</v>
      </c>
      <c r="AG73" s="157">
        <v>0</v>
      </c>
      <c r="AH73" s="157">
        <v>0</v>
      </c>
      <c r="AI73" s="157">
        <v>0</v>
      </c>
      <c r="AJ73" s="157">
        <v>0</v>
      </c>
      <c r="AK73" s="157">
        <v>0</v>
      </c>
      <c r="AL73" s="157">
        <v>0</v>
      </c>
      <c r="AM73" s="157">
        <v>0</v>
      </c>
      <c r="AN73" s="157">
        <v>0</v>
      </c>
      <c r="AO73" s="157">
        <v>0</v>
      </c>
      <c r="AP73" s="157">
        <v>0</v>
      </c>
      <c r="AQ73" s="157">
        <v>0</v>
      </c>
      <c r="AR73" s="157">
        <v>0</v>
      </c>
      <c r="AS73" s="157">
        <v>0</v>
      </c>
      <c r="AT73" s="157">
        <v>0</v>
      </c>
      <c r="AU73" s="158">
        <v>0</v>
      </c>
    </row>
    <row r="74" spans="1:47" x14ac:dyDescent="0.25">
      <c r="A74" s="129" t="s">
        <v>65</v>
      </c>
      <c r="B74" s="131">
        <v>8</v>
      </c>
      <c r="C74" s="131">
        <v>14</v>
      </c>
      <c r="D74" s="131">
        <v>0</v>
      </c>
      <c r="E74" s="156">
        <v>1</v>
      </c>
      <c r="F74" s="157">
        <v>6</v>
      </c>
      <c r="G74" s="157">
        <v>0</v>
      </c>
      <c r="H74" s="157">
        <v>0</v>
      </c>
      <c r="I74" s="157">
        <v>1</v>
      </c>
      <c r="J74" s="157">
        <v>0</v>
      </c>
      <c r="K74" s="157">
        <v>0</v>
      </c>
      <c r="L74" s="157">
        <v>0</v>
      </c>
      <c r="M74" s="157">
        <v>0</v>
      </c>
      <c r="N74" s="157">
        <v>2</v>
      </c>
      <c r="O74" s="157">
        <v>0</v>
      </c>
      <c r="P74" s="157">
        <v>0</v>
      </c>
      <c r="Q74" s="157">
        <v>1</v>
      </c>
      <c r="R74" s="157">
        <v>0</v>
      </c>
      <c r="S74" s="157">
        <v>0</v>
      </c>
      <c r="T74" s="157">
        <v>1</v>
      </c>
      <c r="U74" s="157">
        <v>4</v>
      </c>
      <c r="V74" s="157">
        <v>0</v>
      </c>
      <c r="W74" s="157">
        <v>0</v>
      </c>
      <c r="X74" s="157">
        <v>0</v>
      </c>
      <c r="Y74" s="157">
        <v>0</v>
      </c>
      <c r="Z74" s="157">
        <v>0</v>
      </c>
      <c r="AA74" s="157">
        <v>0</v>
      </c>
      <c r="AB74" s="157">
        <v>0</v>
      </c>
      <c r="AC74" s="157">
        <v>3</v>
      </c>
      <c r="AD74" s="157">
        <v>3</v>
      </c>
      <c r="AE74" s="157">
        <v>0</v>
      </c>
      <c r="AF74" s="157">
        <v>0</v>
      </c>
      <c r="AG74" s="157">
        <v>0</v>
      </c>
      <c r="AH74" s="157">
        <v>0</v>
      </c>
      <c r="AI74" s="157">
        <v>0</v>
      </c>
      <c r="AJ74" s="157">
        <v>0</v>
      </c>
      <c r="AK74" s="157">
        <v>0</v>
      </c>
      <c r="AL74" s="157">
        <v>0</v>
      </c>
      <c r="AM74" s="157">
        <v>0</v>
      </c>
      <c r="AN74" s="157">
        <v>0</v>
      </c>
      <c r="AO74" s="157">
        <v>0</v>
      </c>
      <c r="AP74" s="157">
        <v>0</v>
      </c>
      <c r="AQ74" s="157">
        <v>0</v>
      </c>
      <c r="AR74" s="157">
        <v>0</v>
      </c>
      <c r="AS74" s="157">
        <v>0</v>
      </c>
      <c r="AT74" s="157">
        <v>0</v>
      </c>
      <c r="AU74" s="158">
        <v>0</v>
      </c>
    </row>
    <row r="75" spans="1:47" x14ac:dyDescent="0.25">
      <c r="A75" s="129" t="s">
        <v>66</v>
      </c>
      <c r="B75" s="131">
        <v>1.58</v>
      </c>
      <c r="C75" s="131">
        <v>8.3699999999999992</v>
      </c>
      <c r="D75" s="131">
        <v>0</v>
      </c>
      <c r="E75" s="156">
        <v>0.99</v>
      </c>
      <c r="F75" s="157">
        <v>1.94</v>
      </c>
      <c r="G75" s="157">
        <v>0</v>
      </c>
      <c r="H75" s="157">
        <v>0.25</v>
      </c>
      <c r="I75" s="157">
        <v>3.52</v>
      </c>
      <c r="J75" s="157">
        <v>0</v>
      </c>
      <c r="K75" s="157">
        <v>0.21</v>
      </c>
      <c r="L75" s="157">
        <v>1.75</v>
      </c>
      <c r="M75" s="157">
        <v>0</v>
      </c>
      <c r="N75" s="157">
        <v>0.13</v>
      </c>
      <c r="O75" s="157">
        <v>0.38</v>
      </c>
      <c r="P75" s="157">
        <v>0</v>
      </c>
      <c r="Q75" s="157">
        <v>0</v>
      </c>
      <c r="R75" s="157">
        <v>0</v>
      </c>
      <c r="S75" s="157">
        <v>0</v>
      </c>
      <c r="T75" s="157">
        <v>0</v>
      </c>
      <c r="U75" s="157">
        <v>0</v>
      </c>
      <c r="V75" s="157">
        <v>0</v>
      </c>
      <c r="W75" s="157">
        <v>0</v>
      </c>
      <c r="X75" s="157">
        <v>0</v>
      </c>
      <c r="Y75" s="157">
        <v>0</v>
      </c>
      <c r="Z75" s="157">
        <v>0</v>
      </c>
      <c r="AA75" s="157">
        <v>0.78</v>
      </c>
      <c r="AB75" s="157">
        <v>0</v>
      </c>
      <c r="AC75" s="157">
        <v>0</v>
      </c>
      <c r="AD75" s="157">
        <v>0</v>
      </c>
      <c r="AE75" s="157">
        <v>0</v>
      </c>
      <c r="AF75" s="157" t="s">
        <v>209</v>
      </c>
      <c r="AG75" s="157">
        <v>0</v>
      </c>
      <c r="AH75" s="157">
        <v>0</v>
      </c>
      <c r="AI75" s="157">
        <v>0</v>
      </c>
      <c r="AJ75" s="157">
        <v>0</v>
      </c>
      <c r="AK75" s="157">
        <v>0</v>
      </c>
      <c r="AL75" s="157">
        <v>0</v>
      </c>
      <c r="AM75" s="157">
        <v>0</v>
      </c>
      <c r="AN75" s="157">
        <v>0</v>
      </c>
      <c r="AO75" s="157">
        <v>0</v>
      </c>
      <c r="AP75" s="157">
        <v>0</v>
      </c>
      <c r="AQ75" s="157">
        <v>0</v>
      </c>
      <c r="AR75" s="157">
        <v>0</v>
      </c>
      <c r="AS75" s="157">
        <v>0</v>
      </c>
      <c r="AT75" s="157">
        <v>0</v>
      </c>
      <c r="AU75" s="158">
        <v>0</v>
      </c>
    </row>
    <row r="76" spans="1:47" x14ac:dyDescent="0.25">
      <c r="A76" s="129" t="s">
        <v>67</v>
      </c>
      <c r="B76" s="131">
        <v>3</v>
      </c>
      <c r="C76" s="131">
        <v>22</v>
      </c>
      <c r="D76" s="131">
        <v>0</v>
      </c>
      <c r="E76" s="156">
        <v>0</v>
      </c>
      <c r="F76" s="157">
        <v>0</v>
      </c>
      <c r="G76" s="157">
        <v>0</v>
      </c>
      <c r="H76" s="157">
        <v>3</v>
      </c>
      <c r="I76" s="157">
        <v>17</v>
      </c>
      <c r="J76" s="157">
        <v>0</v>
      </c>
      <c r="K76" s="157">
        <v>0</v>
      </c>
      <c r="L76" s="157">
        <v>0</v>
      </c>
      <c r="M76" s="157">
        <v>0</v>
      </c>
      <c r="N76" s="157">
        <v>0</v>
      </c>
      <c r="O76" s="157">
        <v>0</v>
      </c>
      <c r="P76" s="157">
        <v>0</v>
      </c>
      <c r="Q76" s="157">
        <v>0</v>
      </c>
      <c r="R76" s="157">
        <v>0</v>
      </c>
      <c r="S76" s="157">
        <v>0</v>
      </c>
      <c r="T76" s="157">
        <v>0</v>
      </c>
      <c r="U76" s="157">
        <v>5</v>
      </c>
      <c r="V76" s="157">
        <v>0</v>
      </c>
      <c r="W76" s="157">
        <v>0</v>
      </c>
      <c r="X76" s="157">
        <v>0</v>
      </c>
      <c r="Y76" s="157">
        <v>0</v>
      </c>
      <c r="Z76" s="157">
        <v>0</v>
      </c>
      <c r="AA76" s="157">
        <v>0</v>
      </c>
      <c r="AB76" s="157">
        <v>0</v>
      </c>
      <c r="AC76" s="157">
        <v>0</v>
      </c>
      <c r="AD76" s="157">
        <v>0</v>
      </c>
      <c r="AE76" s="157">
        <v>0</v>
      </c>
      <c r="AF76" s="157">
        <v>0</v>
      </c>
      <c r="AG76" s="157">
        <v>0</v>
      </c>
      <c r="AH76" s="157">
        <v>0</v>
      </c>
      <c r="AI76" s="157">
        <v>0</v>
      </c>
      <c r="AJ76" s="157">
        <v>0</v>
      </c>
      <c r="AK76" s="157">
        <v>0</v>
      </c>
      <c r="AL76" s="157">
        <v>0</v>
      </c>
      <c r="AM76" s="157">
        <v>0</v>
      </c>
      <c r="AN76" s="157">
        <v>0</v>
      </c>
      <c r="AO76" s="157">
        <v>0</v>
      </c>
      <c r="AP76" s="157">
        <v>0</v>
      </c>
      <c r="AQ76" s="157">
        <v>0</v>
      </c>
      <c r="AR76" s="157">
        <v>0</v>
      </c>
      <c r="AS76" s="157">
        <v>0</v>
      </c>
      <c r="AT76" s="157">
        <v>0</v>
      </c>
      <c r="AU76" s="158">
        <v>0</v>
      </c>
    </row>
    <row r="77" spans="1:47" x14ac:dyDescent="0.25">
      <c r="A77" s="129" t="s">
        <v>68</v>
      </c>
      <c r="B77" s="131">
        <v>5</v>
      </c>
      <c r="C77" s="131">
        <v>28.44</v>
      </c>
      <c r="D77" s="131">
        <v>0</v>
      </c>
      <c r="E77" s="156">
        <v>0</v>
      </c>
      <c r="F77" s="157">
        <v>4</v>
      </c>
      <c r="G77" s="157">
        <v>0</v>
      </c>
      <c r="H77" s="157">
        <v>0</v>
      </c>
      <c r="I77" s="157">
        <v>19</v>
      </c>
      <c r="J77" s="157">
        <v>0</v>
      </c>
      <c r="K77" s="157">
        <v>0</v>
      </c>
      <c r="L77" s="157">
        <v>0</v>
      </c>
      <c r="M77" s="157">
        <v>0</v>
      </c>
      <c r="N77" s="157">
        <v>0</v>
      </c>
      <c r="O77" s="157">
        <v>0</v>
      </c>
      <c r="P77" s="157">
        <v>0</v>
      </c>
      <c r="Q77" s="157">
        <v>1</v>
      </c>
      <c r="R77" s="157">
        <v>0</v>
      </c>
      <c r="S77" s="157">
        <v>0</v>
      </c>
      <c r="T77" s="157">
        <v>0</v>
      </c>
      <c r="U77" s="157">
        <v>5</v>
      </c>
      <c r="V77" s="157">
        <v>0</v>
      </c>
      <c r="W77" s="157">
        <v>0</v>
      </c>
      <c r="X77" s="157">
        <v>0</v>
      </c>
      <c r="Y77" s="157">
        <v>0</v>
      </c>
      <c r="Z77" s="157">
        <v>0</v>
      </c>
      <c r="AA77" s="157">
        <v>0.44</v>
      </c>
      <c r="AB77" s="157">
        <v>0</v>
      </c>
      <c r="AC77" s="157">
        <v>4</v>
      </c>
      <c r="AD77" s="157">
        <v>0</v>
      </c>
      <c r="AE77" s="157">
        <v>0</v>
      </c>
      <c r="AF77" s="157">
        <v>0</v>
      </c>
      <c r="AG77" s="157">
        <v>0</v>
      </c>
      <c r="AH77" s="157">
        <v>0</v>
      </c>
      <c r="AI77" s="157">
        <v>0</v>
      </c>
      <c r="AJ77" s="157">
        <v>0</v>
      </c>
      <c r="AK77" s="157">
        <v>0</v>
      </c>
      <c r="AL77" s="157">
        <v>0</v>
      </c>
      <c r="AM77" s="157">
        <v>0</v>
      </c>
      <c r="AN77" s="157">
        <v>0</v>
      </c>
      <c r="AO77" s="157">
        <v>0</v>
      </c>
      <c r="AP77" s="157">
        <v>0</v>
      </c>
      <c r="AQ77" s="157">
        <v>0</v>
      </c>
      <c r="AR77" s="157">
        <v>0</v>
      </c>
      <c r="AS77" s="157">
        <v>0</v>
      </c>
      <c r="AT77" s="157">
        <v>0</v>
      </c>
      <c r="AU77" s="158">
        <v>0</v>
      </c>
    </row>
    <row r="78" spans="1:47" x14ac:dyDescent="0.25">
      <c r="A78" s="129" t="s">
        <v>69</v>
      </c>
      <c r="B78" s="131">
        <v>2.4319000000000006</v>
      </c>
      <c r="C78" s="131">
        <v>10.353000000000002</v>
      </c>
      <c r="D78" s="131">
        <v>0</v>
      </c>
      <c r="E78" s="156">
        <v>1.4151</v>
      </c>
      <c r="F78" s="157">
        <v>2.5928</v>
      </c>
      <c r="G78" s="157">
        <v>0</v>
      </c>
      <c r="H78" s="157">
        <v>2.0000000000000001E-4</v>
      </c>
      <c r="I78" s="157">
        <v>6.6338000000000008</v>
      </c>
      <c r="J78" s="157">
        <v>0</v>
      </c>
      <c r="K78" s="157">
        <v>0</v>
      </c>
      <c r="L78" s="157">
        <v>0.4007</v>
      </c>
      <c r="M78" s="157">
        <v>0</v>
      </c>
      <c r="N78" s="157">
        <v>1.016</v>
      </c>
      <c r="O78" s="157">
        <v>0.56340000000000001</v>
      </c>
      <c r="P78" s="157">
        <v>0</v>
      </c>
      <c r="Q78" s="157">
        <v>3.0000000000000003E-4</v>
      </c>
      <c r="R78" s="157">
        <v>0</v>
      </c>
      <c r="S78" s="157">
        <v>0</v>
      </c>
      <c r="T78" s="157">
        <v>0</v>
      </c>
      <c r="U78" s="157">
        <v>0</v>
      </c>
      <c r="V78" s="157">
        <v>0</v>
      </c>
      <c r="W78" s="157">
        <v>0</v>
      </c>
      <c r="X78" s="157">
        <v>0.1623</v>
      </c>
      <c r="Y78" s="157">
        <v>0</v>
      </c>
      <c r="Z78" s="157">
        <v>2.0000000000000001E-4</v>
      </c>
      <c r="AA78" s="157">
        <v>0</v>
      </c>
      <c r="AB78" s="157">
        <v>0</v>
      </c>
      <c r="AC78" s="157">
        <v>1E-4</v>
      </c>
      <c r="AD78" s="157">
        <v>0</v>
      </c>
      <c r="AE78" s="157">
        <v>0</v>
      </c>
      <c r="AF78" s="157">
        <v>0</v>
      </c>
      <c r="AG78" s="157">
        <v>0</v>
      </c>
      <c r="AH78" s="157">
        <v>0</v>
      </c>
      <c r="AI78" s="157">
        <v>0</v>
      </c>
      <c r="AJ78" s="157">
        <v>0</v>
      </c>
      <c r="AK78" s="157">
        <v>0</v>
      </c>
      <c r="AL78" s="157">
        <v>0</v>
      </c>
      <c r="AM78" s="157">
        <v>0</v>
      </c>
      <c r="AN78" s="157">
        <v>0</v>
      </c>
      <c r="AO78" s="157">
        <v>0</v>
      </c>
      <c r="AP78" s="157">
        <v>0</v>
      </c>
      <c r="AQ78" s="157">
        <v>0</v>
      </c>
      <c r="AR78" s="157">
        <v>0</v>
      </c>
      <c r="AS78" s="157">
        <v>0</v>
      </c>
      <c r="AT78" s="157">
        <v>0</v>
      </c>
      <c r="AU78" s="158">
        <v>0</v>
      </c>
    </row>
    <row r="79" spans="1:47" x14ac:dyDescent="0.25">
      <c r="A79" s="129" t="s">
        <v>70</v>
      </c>
      <c r="B79" s="131">
        <v>20</v>
      </c>
      <c r="C79" s="131">
        <v>97</v>
      </c>
      <c r="D79" s="131">
        <v>0</v>
      </c>
      <c r="E79" s="156">
        <v>0</v>
      </c>
      <c r="F79" s="157">
        <v>0</v>
      </c>
      <c r="G79" s="157">
        <v>0</v>
      </c>
      <c r="H79" s="157">
        <v>0</v>
      </c>
      <c r="I79" s="157">
        <v>0</v>
      </c>
      <c r="J79" s="157">
        <v>0</v>
      </c>
      <c r="K79" s="157">
        <v>0</v>
      </c>
      <c r="L79" s="157">
        <v>0</v>
      </c>
      <c r="M79" s="157">
        <v>0</v>
      </c>
      <c r="N79" s="157">
        <v>0</v>
      </c>
      <c r="O79" s="157">
        <v>0</v>
      </c>
      <c r="P79" s="157">
        <v>0</v>
      </c>
      <c r="Q79" s="157">
        <v>0</v>
      </c>
      <c r="R79" s="157">
        <v>0</v>
      </c>
      <c r="S79" s="157">
        <v>0</v>
      </c>
      <c r="T79" s="157">
        <v>0</v>
      </c>
      <c r="U79" s="157">
        <v>0</v>
      </c>
      <c r="V79" s="157">
        <v>0</v>
      </c>
      <c r="W79" s="157">
        <v>0</v>
      </c>
      <c r="X79" s="157">
        <v>0</v>
      </c>
      <c r="Y79" s="157">
        <v>0</v>
      </c>
      <c r="Z79" s="157">
        <v>0</v>
      </c>
      <c r="AA79" s="157">
        <v>0</v>
      </c>
      <c r="AB79" s="157">
        <v>0</v>
      </c>
      <c r="AC79" s="157">
        <v>0</v>
      </c>
      <c r="AD79" s="157">
        <v>0</v>
      </c>
      <c r="AE79" s="157">
        <v>0</v>
      </c>
      <c r="AF79" s="157" t="s">
        <v>210</v>
      </c>
      <c r="AG79" s="157">
        <v>1</v>
      </c>
      <c r="AH79" s="157">
        <v>2</v>
      </c>
      <c r="AI79" s="157">
        <v>0</v>
      </c>
      <c r="AJ79" s="157" t="s">
        <v>211</v>
      </c>
      <c r="AK79" s="157">
        <v>13</v>
      </c>
      <c r="AL79" s="157">
        <v>80</v>
      </c>
      <c r="AM79" s="157">
        <v>0</v>
      </c>
      <c r="AN79" s="157" t="s">
        <v>212</v>
      </c>
      <c r="AO79" s="157">
        <v>6</v>
      </c>
      <c r="AP79" s="157">
        <v>8</v>
      </c>
      <c r="AQ79" s="157">
        <v>0</v>
      </c>
      <c r="AR79" s="157" t="s">
        <v>213</v>
      </c>
      <c r="AS79" s="157">
        <v>0</v>
      </c>
      <c r="AT79" s="157">
        <v>7</v>
      </c>
      <c r="AU79" s="158">
        <v>0</v>
      </c>
    </row>
    <row r="80" spans="1:47" x14ac:dyDescent="0.25">
      <c r="A80" s="129" t="s">
        <v>71</v>
      </c>
      <c r="B80" s="131">
        <v>66</v>
      </c>
      <c r="C80" s="131">
        <v>139</v>
      </c>
      <c r="D80" s="131">
        <v>0</v>
      </c>
      <c r="E80" s="156">
        <v>1</v>
      </c>
      <c r="F80" s="157">
        <v>0</v>
      </c>
      <c r="G80" s="157">
        <v>0</v>
      </c>
      <c r="H80" s="157">
        <v>0</v>
      </c>
      <c r="I80" s="157">
        <v>3</v>
      </c>
      <c r="J80" s="157">
        <v>0</v>
      </c>
      <c r="K80" s="157">
        <v>0</v>
      </c>
      <c r="L80" s="157">
        <v>0</v>
      </c>
      <c r="M80" s="157">
        <v>0</v>
      </c>
      <c r="N80" s="157">
        <v>59</v>
      </c>
      <c r="O80" s="157">
        <v>115</v>
      </c>
      <c r="P80" s="157">
        <v>0</v>
      </c>
      <c r="Q80" s="157">
        <v>0</v>
      </c>
      <c r="R80" s="157">
        <v>0</v>
      </c>
      <c r="S80" s="157">
        <v>0</v>
      </c>
      <c r="T80" s="157">
        <v>0</v>
      </c>
      <c r="U80" s="157">
        <v>0</v>
      </c>
      <c r="V80" s="157">
        <v>0</v>
      </c>
      <c r="W80" s="157">
        <v>0</v>
      </c>
      <c r="X80" s="157">
        <v>0</v>
      </c>
      <c r="Y80" s="157">
        <v>0</v>
      </c>
      <c r="Z80" s="157">
        <v>6</v>
      </c>
      <c r="AA80" s="157">
        <v>21</v>
      </c>
      <c r="AB80" s="157">
        <v>0</v>
      </c>
      <c r="AC80" s="157">
        <v>0</v>
      </c>
      <c r="AD80" s="157">
        <v>0</v>
      </c>
      <c r="AE80" s="157">
        <v>0</v>
      </c>
      <c r="AF80" s="157" t="s">
        <v>214</v>
      </c>
      <c r="AG80" s="157">
        <v>0</v>
      </c>
      <c r="AH80" s="157">
        <v>0</v>
      </c>
      <c r="AI80" s="157">
        <v>0</v>
      </c>
      <c r="AJ80" s="157">
        <v>0</v>
      </c>
      <c r="AK80" s="157">
        <v>0</v>
      </c>
      <c r="AL80" s="157">
        <v>0</v>
      </c>
      <c r="AM80" s="157">
        <v>0</v>
      </c>
      <c r="AN80" s="157">
        <v>0</v>
      </c>
      <c r="AO80" s="157">
        <v>0</v>
      </c>
      <c r="AP80" s="157">
        <v>0</v>
      </c>
      <c r="AQ80" s="157">
        <v>0</v>
      </c>
      <c r="AR80" s="157">
        <v>0</v>
      </c>
      <c r="AS80" s="157">
        <v>0</v>
      </c>
      <c r="AT80" s="157">
        <v>0</v>
      </c>
      <c r="AU80" s="158">
        <v>0</v>
      </c>
    </row>
    <row r="81" spans="1:47" x14ac:dyDescent="0.25">
      <c r="A81" s="129" t="s">
        <v>72</v>
      </c>
      <c r="B81" s="131">
        <v>4</v>
      </c>
      <c r="C81" s="131">
        <v>6</v>
      </c>
      <c r="D81" s="131">
        <v>0</v>
      </c>
      <c r="E81" s="156">
        <v>0</v>
      </c>
      <c r="F81" s="157">
        <v>0</v>
      </c>
      <c r="G81" s="157">
        <v>0</v>
      </c>
      <c r="H81" s="157">
        <v>0</v>
      </c>
      <c r="I81" s="157">
        <v>2</v>
      </c>
      <c r="J81" s="157">
        <v>0</v>
      </c>
      <c r="K81" s="157">
        <v>1</v>
      </c>
      <c r="L81" s="157">
        <v>4</v>
      </c>
      <c r="M81" s="157">
        <v>0</v>
      </c>
      <c r="N81" s="157">
        <v>1</v>
      </c>
      <c r="O81" s="157">
        <v>0</v>
      </c>
      <c r="P81" s="157">
        <v>0</v>
      </c>
      <c r="Q81" s="157">
        <v>0</v>
      </c>
      <c r="R81" s="157">
        <v>0</v>
      </c>
      <c r="S81" s="157">
        <v>0</v>
      </c>
      <c r="T81" s="157">
        <v>0</v>
      </c>
      <c r="U81" s="157">
        <v>0</v>
      </c>
      <c r="V81" s="157">
        <v>0</v>
      </c>
      <c r="W81" s="157">
        <v>0</v>
      </c>
      <c r="X81" s="157">
        <v>0</v>
      </c>
      <c r="Y81" s="157">
        <v>0</v>
      </c>
      <c r="Z81" s="157">
        <v>1</v>
      </c>
      <c r="AA81" s="157">
        <v>0</v>
      </c>
      <c r="AB81" s="157">
        <v>0</v>
      </c>
      <c r="AC81" s="157">
        <v>1</v>
      </c>
      <c r="AD81" s="157">
        <v>0</v>
      </c>
      <c r="AE81" s="157">
        <v>0</v>
      </c>
      <c r="AF81" s="157">
        <v>0</v>
      </c>
      <c r="AG81" s="157">
        <v>0</v>
      </c>
      <c r="AH81" s="157">
        <v>0</v>
      </c>
      <c r="AI81" s="157">
        <v>0</v>
      </c>
      <c r="AJ81" s="157">
        <v>0</v>
      </c>
      <c r="AK81" s="157">
        <v>0</v>
      </c>
      <c r="AL81" s="157">
        <v>0</v>
      </c>
      <c r="AM81" s="157">
        <v>0</v>
      </c>
      <c r="AN81" s="157">
        <v>0</v>
      </c>
      <c r="AO81" s="157">
        <v>0</v>
      </c>
      <c r="AP81" s="157">
        <v>0</v>
      </c>
      <c r="AQ81" s="157">
        <v>0</v>
      </c>
      <c r="AR81" s="157">
        <v>0</v>
      </c>
      <c r="AS81" s="157">
        <v>0</v>
      </c>
      <c r="AT81" s="157">
        <v>0</v>
      </c>
      <c r="AU81" s="158">
        <v>0</v>
      </c>
    </row>
    <row r="82" spans="1:47" x14ac:dyDescent="0.25">
      <c r="A82" s="129" t="s">
        <v>73</v>
      </c>
      <c r="B82" s="131">
        <v>29.28</v>
      </c>
      <c r="C82" s="131">
        <v>71.760000000000005</v>
      </c>
      <c r="D82" s="131">
        <v>0</v>
      </c>
      <c r="E82" s="156">
        <v>12.15</v>
      </c>
      <c r="F82" s="157">
        <v>13.46</v>
      </c>
      <c r="G82" s="157">
        <v>0</v>
      </c>
      <c r="H82" s="157">
        <v>0</v>
      </c>
      <c r="I82" s="157">
        <v>18.059999999999999</v>
      </c>
      <c r="J82" s="157">
        <v>0</v>
      </c>
      <c r="K82" s="157">
        <v>0</v>
      </c>
      <c r="L82" s="157">
        <v>9.4700000000000006</v>
      </c>
      <c r="M82" s="157">
        <v>0</v>
      </c>
      <c r="N82" s="157">
        <v>14.51</v>
      </c>
      <c r="O82" s="157">
        <v>23.07</v>
      </c>
      <c r="P82" s="157">
        <v>0</v>
      </c>
      <c r="Q82" s="157">
        <v>0.92</v>
      </c>
      <c r="R82" s="157">
        <v>0.22</v>
      </c>
      <c r="S82" s="157">
        <v>0</v>
      </c>
      <c r="T82" s="157">
        <v>0.68</v>
      </c>
      <c r="U82" s="157">
        <v>2.42</v>
      </c>
      <c r="V82" s="157">
        <v>0</v>
      </c>
      <c r="W82" s="157">
        <v>0.91</v>
      </c>
      <c r="X82" s="157">
        <v>0.77</v>
      </c>
      <c r="Y82" s="157">
        <v>0</v>
      </c>
      <c r="Z82" s="157">
        <v>0.11</v>
      </c>
      <c r="AA82" s="157">
        <v>1.02</v>
      </c>
      <c r="AB82" s="157">
        <v>0</v>
      </c>
      <c r="AC82" s="157">
        <v>0</v>
      </c>
      <c r="AD82" s="157">
        <v>1.43</v>
      </c>
      <c r="AE82" s="157">
        <v>0</v>
      </c>
      <c r="AF82" s="157" t="s">
        <v>194</v>
      </c>
      <c r="AG82" s="157">
        <v>0</v>
      </c>
      <c r="AH82" s="157">
        <v>1.84</v>
      </c>
      <c r="AI82" s="157">
        <v>0</v>
      </c>
      <c r="AJ82" s="157">
        <v>0</v>
      </c>
      <c r="AK82" s="157">
        <v>0</v>
      </c>
      <c r="AL82" s="157">
        <v>0</v>
      </c>
      <c r="AM82" s="157">
        <v>0</v>
      </c>
      <c r="AN82" s="157">
        <v>0</v>
      </c>
      <c r="AO82" s="157">
        <v>0</v>
      </c>
      <c r="AP82" s="157">
        <v>0</v>
      </c>
      <c r="AQ82" s="157">
        <v>0</v>
      </c>
      <c r="AR82" s="157">
        <v>0</v>
      </c>
      <c r="AS82" s="157">
        <v>0</v>
      </c>
      <c r="AT82" s="157">
        <v>0</v>
      </c>
      <c r="AU82" s="158">
        <v>0</v>
      </c>
    </row>
    <row r="83" spans="1:47" x14ac:dyDescent="0.25">
      <c r="A83" s="129" t="s">
        <v>74</v>
      </c>
      <c r="B83" s="131">
        <v>1.87</v>
      </c>
      <c r="C83" s="131">
        <v>8.9600000000000009</v>
      </c>
      <c r="D83" s="131">
        <v>0</v>
      </c>
      <c r="E83" s="156">
        <v>0.89</v>
      </c>
      <c r="F83" s="157">
        <v>1.5</v>
      </c>
      <c r="G83" s="157">
        <v>0</v>
      </c>
      <c r="H83" s="157">
        <v>0</v>
      </c>
      <c r="I83" s="157">
        <v>3.49</v>
      </c>
      <c r="J83" s="157">
        <v>0</v>
      </c>
      <c r="K83" s="157">
        <v>0.59</v>
      </c>
      <c r="L83" s="157">
        <v>0.44</v>
      </c>
      <c r="M83" s="157">
        <v>0</v>
      </c>
      <c r="N83" s="157">
        <v>0.39</v>
      </c>
      <c r="O83" s="157">
        <v>3.53</v>
      </c>
      <c r="P83" s="157">
        <v>0</v>
      </c>
      <c r="Q83" s="157">
        <v>0</v>
      </c>
      <c r="R83" s="157">
        <v>0</v>
      </c>
      <c r="S83" s="157">
        <v>0</v>
      </c>
      <c r="T83" s="157">
        <v>0</v>
      </c>
      <c r="U83" s="157">
        <v>0</v>
      </c>
      <c r="V83" s="157">
        <v>0</v>
      </c>
      <c r="W83" s="157">
        <v>0</v>
      </c>
      <c r="X83" s="157">
        <v>0</v>
      </c>
      <c r="Y83" s="157">
        <v>0</v>
      </c>
      <c r="Z83" s="157">
        <v>0</v>
      </c>
      <c r="AA83" s="157">
        <v>0</v>
      </c>
      <c r="AB83" s="157">
        <v>0</v>
      </c>
      <c r="AC83" s="157">
        <v>0</v>
      </c>
      <c r="AD83" s="157">
        <v>0</v>
      </c>
      <c r="AE83" s="157">
        <v>0</v>
      </c>
      <c r="AF83" s="157">
        <v>0</v>
      </c>
      <c r="AG83" s="157">
        <v>0</v>
      </c>
      <c r="AH83" s="157">
        <v>0</v>
      </c>
      <c r="AI83" s="157">
        <v>0</v>
      </c>
      <c r="AJ83" s="157">
        <v>0</v>
      </c>
      <c r="AK83" s="157">
        <v>0</v>
      </c>
      <c r="AL83" s="157">
        <v>0</v>
      </c>
      <c r="AM83" s="157">
        <v>0</v>
      </c>
      <c r="AN83" s="157">
        <v>0</v>
      </c>
      <c r="AO83" s="157">
        <v>0</v>
      </c>
      <c r="AP83" s="157">
        <v>0</v>
      </c>
      <c r="AQ83" s="157">
        <v>0</v>
      </c>
      <c r="AR83" s="157">
        <v>0</v>
      </c>
      <c r="AS83" s="157">
        <v>0</v>
      </c>
      <c r="AT83" s="157">
        <v>0</v>
      </c>
      <c r="AU83" s="158">
        <v>0</v>
      </c>
    </row>
    <row r="84" spans="1:47" x14ac:dyDescent="0.25">
      <c r="A84" s="129" t="s">
        <v>75</v>
      </c>
      <c r="B84" s="131">
        <v>40</v>
      </c>
      <c r="C84" s="131">
        <v>85</v>
      </c>
      <c r="D84" s="131">
        <v>0</v>
      </c>
      <c r="E84" s="156">
        <v>4</v>
      </c>
      <c r="F84" s="157">
        <v>7</v>
      </c>
      <c r="G84" s="157">
        <v>0</v>
      </c>
      <c r="H84" s="157">
        <v>7</v>
      </c>
      <c r="I84" s="157">
        <v>34</v>
      </c>
      <c r="J84" s="157">
        <v>0</v>
      </c>
      <c r="K84" s="157">
        <v>0</v>
      </c>
      <c r="L84" s="157">
        <v>0</v>
      </c>
      <c r="M84" s="157">
        <v>0</v>
      </c>
      <c r="N84" s="157">
        <v>21</v>
      </c>
      <c r="O84" s="157">
        <v>32</v>
      </c>
      <c r="P84" s="157">
        <v>0</v>
      </c>
      <c r="Q84" s="157">
        <v>3</v>
      </c>
      <c r="R84" s="157">
        <v>3</v>
      </c>
      <c r="S84" s="157">
        <v>0</v>
      </c>
      <c r="T84" s="157">
        <v>3</v>
      </c>
      <c r="U84" s="157">
        <v>7</v>
      </c>
      <c r="V84" s="157">
        <v>0</v>
      </c>
      <c r="W84" s="157">
        <v>0</v>
      </c>
      <c r="X84" s="157">
        <v>1</v>
      </c>
      <c r="Y84" s="157">
        <v>0</v>
      </c>
      <c r="Z84" s="157">
        <v>2</v>
      </c>
      <c r="AA84" s="157">
        <v>1</v>
      </c>
      <c r="AB84" s="157">
        <v>0</v>
      </c>
      <c r="AC84" s="157">
        <v>0</v>
      </c>
      <c r="AD84" s="157">
        <v>0</v>
      </c>
      <c r="AE84" s="157">
        <v>0</v>
      </c>
      <c r="AF84" s="157" t="s">
        <v>215</v>
      </c>
      <c r="AG84" s="157">
        <v>0</v>
      </c>
      <c r="AH84" s="157">
        <v>0</v>
      </c>
      <c r="AI84" s="157">
        <v>0</v>
      </c>
      <c r="AJ84" s="157">
        <v>0</v>
      </c>
      <c r="AK84" s="157">
        <v>0</v>
      </c>
      <c r="AL84" s="157">
        <v>0</v>
      </c>
      <c r="AM84" s="157">
        <v>0</v>
      </c>
      <c r="AN84" s="157">
        <v>0</v>
      </c>
      <c r="AO84" s="157">
        <v>0</v>
      </c>
      <c r="AP84" s="157">
        <v>0</v>
      </c>
      <c r="AQ84" s="157">
        <v>0</v>
      </c>
      <c r="AR84" s="157">
        <v>0</v>
      </c>
      <c r="AS84" s="157">
        <v>0</v>
      </c>
      <c r="AT84" s="157">
        <v>0</v>
      </c>
      <c r="AU84" s="158">
        <v>0</v>
      </c>
    </row>
    <row r="85" spans="1:47" x14ac:dyDescent="0.25">
      <c r="A85" s="129" t="s">
        <v>76</v>
      </c>
      <c r="B85" s="131">
        <v>38</v>
      </c>
      <c r="C85" s="131">
        <v>149</v>
      </c>
      <c r="D85" s="131">
        <v>0</v>
      </c>
      <c r="E85" s="156">
        <v>12</v>
      </c>
      <c r="F85" s="157">
        <v>28</v>
      </c>
      <c r="G85" s="157">
        <v>0</v>
      </c>
      <c r="H85" s="157">
        <v>20</v>
      </c>
      <c r="I85" s="157">
        <v>104</v>
      </c>
      <c r="J85" s="157">
        <v>0</v>
      </c>
      <c r="K85" s="157">
        <v>1</v>
      </c>
      <c r="L85" s="157">
        <v>11</v>
      </c>
      <c r="M85" s="157">
        <v>0</v>
      </c>
      <c r="N85" s="157">
        <v>2</v>
      </c>
      <c r="O85" s="157">
        <v>3</v>
      </c>
      <c r="P85" s="157">
        <v>0</v>
      </c>
      <c r="Q85" s="157">
        <v>0</v>
      </c>
      <c r="R85" s="157">
        <v>0</v>
      </c>
      <c r="S85" s="157">
        <v>0</v>
      </c>
      <c r="T85" s="157">
        <v>2</v>
      </c>
      <c r="U85" s="157">
        <v>1</v>
      </c>
      <c r="V85" s="157">
        <v>0</v>
      </c>
      <c r="W85" s="157">
        <v>0</v>
      </c>
      <c r="X85" s="157">
        <v>0</v>
      </c>
      <c r="Y85" s="157">
        <v>0</v>
      </c>
      <c r="Z85" s="157">
        <v>1</v>
      </c>
      <c r="AA85" s="157">
        <v>2</v>
      </c>
      <c r="AB85" s="157">
        <v>0</v>
      </c>
      <c r="AC85" s="157">
        <v>0</v>
      </c>
      <c r="AD85" s="157">
        <v>0</v>
      </c>
      <c r="AE85" s="157">
        <v>0</v>
      </c>
      <c r="AF85" s="157">
        <v>0</v>
      </c>
      <c r="AG85" s="157">
        <v>0</v>
      </c>
      <c r="AH85" s="157">
        <v>0</v>
      </c>
      <c r="AI85" s="157">
        <v>0</v>
      </c>
      <c r="AJ85" s="157">
        <v>0</v>
      </c>
      <c r="AK85" s="157">
        <v>0</v>
      </c>
      <c r="AL85" s="157">
        <v>0</v>
      </c>
      <c r="AM85" s="157">
        <v>0</v>
      </c>
      <c r="AN85" s="157">
        <v>0</v>
      </c>
      <c r="AO85" s="157">
        <v>0</v>
      </c>
      <c r="AP85" s="157">
        <v>0</v>
      </c>
      <c r="AQ85" s="157">
        <v>0</v>
      </c>
      <c r="AR85" s="157">
        <v>0</v>
      </c>
      <c r="AS85" s="157">
        <v>0</v>
      </c>
      <c r="AT85" s="157">
        <v>0</v>
      </c>
      <c r="AU85" s="158">
        <v>0</v>
      </c>
    </row>
    <row r="86" spans="1:47" x14ac:dyDescent="0.25">
      <c r="A86" s="129" t="s">
        <v>77</v>
      </c>
      <c r="B86" s="131">
        <v>8</v>
      </c>
      <c r="C86" s="131">
        <v>24</v>
      </c>
      <c r="D86" s="131">
        <v>0</v>
      </c>
      <c r="E86" s="156">
        <v>0</v>
      </c>
      <c r="F86" s="157">
        <v>0</v>
      </c>
      <c r="G86" s="157">
        <v>0</v>
      </c>
      <c r="H86" s="157">
        <v>2</v>
      </c>
      <c r="I86" s="157">
        <v>13</v>
      </c>
      <c r="J86" s="157">
        <v>0</v>
      </c>
      <c r="K86" s="157">
        <v>0</v>
      </c>
      <c r="L86" s="157">
        <v>3</v>
      </c>
      <c r="M86" s="157">
        <v>0</v>
      </c>
      <c r="N86" s="157">
        <v>3</v>
      </c>
      <c r="O86" s="157">
        <v>5</v>
      </c>
      <c r="P86" s="157">
        <v>0</v>
      </c>
      <c r="Q86" s="157">
        <v>2</v>
      </c>
      <c r="R86" s="157">
        <v>1</v>
      </c>
      <c r="S86" s="157">
        <v>0</v>
      </c>
      <c r="T86" s="157">
        <v>0</v>
      </c>
      <c r="U86" s="157">
        <v>0</v>
      </c>
      <c r="V86" s="157">
        <v>0</v>
      </c>
      <c r="W86" s="157">
        <v>0</v>
      </c>
      <c r="X86" s="157">
        <v>0</v>
      </c>
      <c r="Y86" s="157">
        <v>0</v>
      </c>
      <c r="Z86" s="157">
        <v>1</v>
      </c>
      <c r="AA86" s="157">
        <v>2</v>
      </c>
      <c r="AB86" s="157">
        <v>0</v>
      </c>
      <c r="AC86" s="157">
        <v>0</v>
      </c>
      <c r="AD86" s="157">
        <v>0</v>
      </c>
      <c r="AE86" s="157">
        <v>0</v>
      </c>
      <c r="AF86" s="157">
        <v>0</v>
      </c>
      <c r="AG86" s="157">
        <v>0</v>
      </c>
      <c r="AH86" s="157">
        <v>0</v>
      </c>
      <c r="AI86" s="157">
        <v>0</v>
      </c>
      <c r="AJ86" s="157">
        <v>0</v>
      </c>
      <c r="AK86" s="157">
        <v>0</v>
      </c>
      <c r="AL86" s="157">
        <v>0</v>
      </c>
      <c r="AM86" s="157">
        <v>0</v>
      </c>
      <c r="AN86" s="157">
        <v>0</v>
      </c>
      <c r="AO86" s="157">
        <v>0</v>
      </c>
      <c r="AP86" s="157">
        <v>0</v>
      </c>
      <c r="AQ86" s="157">
        <v>0</v>
      </c>
      <c r="AR86" s="157">
        <v>0</v>
      </c>
      <c r="AS86" s="157">
        <v>0</v>
      </c>
      <c r="AT86" s="157">
        <v>0</v>
      </c>
      <c r="AU86" s="158">
        <v>0</v>
      </c>
    </row>
    <row r="87" spans="1:47" x14ac:dyDescent="0.25">
      <c r="A87" s="129" t="s">
        <v>78</v>
      </c>
      <c r="B87" s="131">
        <v>0</v>
      </c>
      <c r="C87" s="131">
        <v>0</v>
      </c>
      <c r="D87" s="131">
        <v>0</v>
      </c>
      <c r="E87" s="156">
        <v>0</v>
      </c>
      <c r="F87" s="157">
        <v>0</v>
      </c>
      <c r="G87" s="157">
        <v>0</v>
      </c>
      <c r="H87" s="157">
        <v>0</v>
      </c>
      <c r="I87" s="157">
        <v>0</v>
      </c>
      <c r="J87" s="157">
        <v>0</v>
      </c>
      <c r="K87" s="157">
        <v>0</v>
      </c>
      <c r="L87" s="157">
        <v>0</v>
      </c>
      <c r="M87" s="157">
        <v>0</v>
      </c>
      <c r="N87" s="157">
        <v>0</v>
      </c>
      <c r="O87" s="157">
        <v>0</v>
      </c>
      <c r="P87" s="157">
        <v>0</v>
      </c>
      <c r="Q87" s="157">
        <v>0</v>
      </c>
      <c r="R87" s="157">
        <v>0</v>
      </c>
      <c r="S87" s="157">
        <v>0</v>
      </c>
      <c r="T87" s="157">
        <v>0</v>
      </c>
      <c r="U87" s="157">
        <v>0</v>
      </c>
      <c r="V87" s="157">
        <v>0</v>
      </c>
      <c r="W87" s="157">
        <v>0</v>
      </c>
      <c r="X87" s="157">
        <v>0</v>
      </c>
      <c r="Y87" s="157">
        <v>0</v>
      </c>
      <c r="Z87" s="157">
        <v>0</v>
      </c>
      <c r="AA87" s="157">
        <v>0</v>
      </c>
      <c r="AB87" s="157">
        <v>0</v>
      </c>
      <c r="AC87" s="157">
        <v>0</v>
      </c>
      <c r="AD87" s="157">
        <v>0</v>
      </c>
      <c r="AE87" s="157">
        <v>0</v>
      </c>
      <c r="AF87" s="157">
        <v>0</v>
      </c>
      <c r="AG87" s="157">
        <v>0</v>
      </c>
      <c r="AH87" s="157">
        <v>0</v>
      </c>
      <c r="AI87" s="157">
        <v>0</v>
      </c>
      <c r="AJ87" s="157">
        <v>0</v>
      </c>
      <c r="AK87" s="157">
        <v>0</v>
      </c>
      <c r="AL87" s="157">
        <v>0</v>
      </c>
      <c r="AM87" s="157">
        <v>0</v>
      </c>
      <c r="AN87" s="157">
        <v>0</v>
      </c>
      <c r="AO87" s="157">
        <v>0</v>
      </c>
      <c r="AP87" s="157">
        <v>0</v>
      </c>
      <c r="AQ87" s="157">
        <v>0</v>
      </c>
      <c r="AR87" s="157">
        <v>0</v>
      </c>
      <c r="AS87" s="157">
        <v>0</v>
      </c>
      <c r="AT87" s="157">
        <v>0</v>
      </c>
      <c r="AU87" s="158">
        <v>0</v>
      </c>
    </row>
    <row r="88" spans="1:47" x14ac:dyDescent="0.25">
      <c r="A88" s="129" t="s">
        <v>79</v>
      </c>
      <c r="B88" s="131">
        <v>0</v>
      </c>
      <c r="C88" s="131">
        <v>3</v>
      </c>
      <c r="D88" s="131">
        <v>0</v>
      </c>
      <c r="E88" s="156">
        <v>0</v>
      </c>
      <c r="F88" s="157">
        <v>0</v>
      </c>
      <c r="G88" s="157">
        <v>0</v>
      </c>
      <c r="H88" s="157">
        <v>0</v>
      </c>
      <c r="I88" s="157">
        <v>3</v>
      </c>
      <c r="J88" s="157">
        <v>0</v>
      </c>
      <c r="K88" s="157">
        <v>0</v>
      </c>
      <c r="L88" s="157">
        <v>0</v>
      </c>
      <c r="M88" s="157">
        <v>0</v>
      </c>
      <c r="N88" s="157">
        <v>0</v>
      </c>
      <c r="O88" s="157">
        <v>0</v>
      </c>
      <c r="P88" s="157">
        <v>0</v>
      </c>
      <c r="Q88" s="157">
        <v>0</v>
      </c>
      <c r="R88" s="157">
        <v>0</v>
      </c>
      <c r="S88" s="157">
        <v>0</v>
      </c>
      <c r="T88" s="157">
        <v>0</v>
      </c>
      <c r="U88" s="157">
        <v>0</v>
      </c>
      <c r="V88" s="157">
        <v>0</v>
      </c>
      <c r="W88" s="157">
        <v>0</v>
      </c>
      <c r="X88" s="157">
        <v>0</v>
      </c>
      <c r="Y88" s="157">
        <v>0</v>
      </c>
      <c r="Z88" s="157">
        <v>0</v>
      </c>
      <c r="AA88" s="157">
        <v>0</v>
      </c>
      <c r="AB88" s="157">
        <v>0</v>
      </c>
      <c r="AC88" s="157">
        <v>0</v>
      </c>
      <c r="AD88" s="157">
        <v>0</v>
      </c>
      <c r="AE88" s="157">
        <v>0</v>
      </c>
      <c r="AF88" s="157" t="s">
        <v>216</v>
      </c>
      <c r="AG88" s="157">
        <v>0</v>
      </c>
      <c r="AH88" s="157">
        <v>0</v>
      </c>
      <c r="AI88" s="157">
        <v>0</v>
      </c>
      <c r="AJ88" s="157" t="s">
        <v>217</v>
      </c>
      <c r="AK88" s="157">
        <v>0</v>
      </c>
      <c r="AL88" s="157">
        <v>0</v>
      </c>
      <c r="AM88" s="157">
        <v>0</v>
      </c>
      <c r="AN88" s="157" t="s">
        <v>218</v>
      </c>
      <c r="AO88" s="157">
        <v>0</v>
      </c>
      <c r="AP88" s="157">
        <v>0</v>
      </c>
      <c r="AQ88" s="157">
        <v>0</v>
      </c>
      <c r="AR88" s="157" t="s">
        <v>219</v>
      </c>
      <c r="AS88" s="157">
        <v>0</v>
      </c>
      <c r="AT88" s="157">
        <v>0</v>
      </c>
      <c r="AU88" s="158">
        <v>0</v>
      </c>
    </row>
    <row r="89" spans="1:47" x14ac:dyDescent="0.25">
      <c r="A89" s="159"/>
      <c r="B89" s="136"/>
      <c r="C89" s="136"/>
      <c r="D89" s="136"/>
      <c r="E89" s="160"/>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1"/>
      <c r="AH89" s="161"/>
      <c r="AI89" s="161"/>
      <c r="AJ89" s="161"/>
      <c r="AK89" s="161"/>
      <c r="AL89" s="161"/>
      <c r="AM89" s="161"/>
      <c r="AN89" s="161"/>
      <c r="AO89" s="161"/>
      <c r="AP89" s="161"/>
      <c r="AQ89" s="161"/>
      <c r="AR89" s="161"/>
      <c r="AS89" s="161"/>
      <c r="AT89" s="161"/>
      <c r="AU89" s="162"/>
    </row>
    <row r="90" spans="1:47" x14ac:dyDescent="0.25">
      <c r="A90" s="163" t="s">
        <v>80</v>
      </c>
      <c r="B90" s="141">
        <f t="shared" ref="B90:D90" si="0">SUM(B9:B89)</f>
        <v>2485.2921429149796</v>
      </c>
      <c r="C90" s="141">
        <f t="shared" si="0"/>
        <v>5799.1173838056675</v>
      </c>
      <c r="D90" s="141">
        <f t="shared" si="0"/>
        <v>4</v>
      </c>
      <c r="E90" s="141">
        <f>SUM(E9:E89)</f>
        <v>119.32088441295546</v>
      </c>
      <c r="F90" s="141">
        <f t="shared" ref="F90:AU90" si="1">SUM(F9:F89)</f>
        <v>331.8804619433198</v>
      </c>
      <c r="G90" s="141">
        <f t="shared" si="1"/>
        <v>0</v>
      </c>
      <c r="H90" s="141">
        <f t="shared" si="1"/>
        <v>244.09653097165992</v>
      </c>
      <c r="I90" s="141">
        <f t="shared" si="1"/>
        <v>1517.3605979757087</v>
      </c>
      <c r="J90" s="141">
        <f t="shared" si="1"/>
        <v>3</v>
      </c>
      <c r="K90" s="141">
        <f t="shared" si="1"/>
        <v>76.398365384615389</v>
      </c>
      <c r="L90" s="141">
        <f t="shared" si="1"/>
        <v>309.35159959514169</v>
      </c>
      <c r="M90" s="141">
        <f t="shared" si="1"/>
        <v>0</v>
      </c>
      <c r="N90" s="141">
        <f t="shared" si="1"/>
        <v>1270.2445020242917</v>
      </c>
      <c r="O90" s="141">
        <f t="shared" si="1"/>
        <v>2389.8986742914985</v>
      </c>
      <c r="P90" s="141">
        <f t="shared" si="1"/>
        <v>1</v>
      </c>
      <c r="Q90" s="141">
        <f t="shared" si="1"/>
        <v>39.914935627530369</v>
      </c>
      <c r="R90" s="141">
        <f t="shared" si="1"/>
        <v>15.370000000000001</v>
      </c>
      <c r="S90" s="141">
        <f t="shared" si="1"/>
        <v>0</v>
      </c>
      <c r="T90" s="141">
        <f t="shared" si="1"/>
        <v>279.27250000000004</v>
      </c>
      <c r="U90" s="141">
        <f t="shared" si="1"/>
        <v>328.21086538461537</v>
      </c>
      <c r="V90" s="141">
        <f t="shared" si="1"/>
        <v>0</v>
      </c>
      <c r="W90" s="141">
        <f t="shared" si="1"/>
        <v>15.98</v>
      </c>
      <c r="X90" s="141">
        <f t="shared" si="1"/>
        <v>50.6165105263158</v>
      </c>
      <c r="Y90" s="141">
        <f t="shared" si="1"/>
        <v>0</v>
      </c>
      <c r="Z90" s="141">
        <f t="shared" si="1"/>
        <v>61.702092712550602</v>
      </c>
      <c r="AA90" s="141">
        <f t="shared" si="1"/>
        <v>139.27867408906886</v>
      </c>
      <c r="AB90" s="141">
        <f t="shared" si="1"/>
        <v>0</v>
      </c>
      <c r="AC90" s="141">
        <f t="shared" si="1"/>
        <v>47.312331781376521</v>
      </c>
      <c r="AD90" s="141">
        <f t="shared" si="1"/>
        <v>11.79</v>
      </c>
      <c r="AE90" s="141">
        <f t="shared" si="1"/>
        <v>0</v>
      </c>
      <c r="AF90" s="141">
        <f t="shared" si="1"/>
        <v>0</v>
      </c>
      <c r="AG90" s="141">
        <f t="shared" si="1"/>
        <v>195.03</v>
      </c>
      <c r="AH90" s="141">
        <f t="shared" si="1"/>
        <v>369.07</v>
      </c>
      <c r="AI90" s="141">
        <f t="shared" si="1"/>
        <v>0</v>
      </c>
      <c r="AJ90" s="141">
        <f t="shared" si="1"/>
        <v>0</v>
      </c>
      <c r="AK90" s="141">
        <f t="shared" si="1"/>
        <v>103.02</v>
      </c>
      <c r="AL90" s="141">
        <f t="shared" si="1"/>
        <v>292.28999999999996</v>
      </c>
      <c r="AM90" s="141">
        <f t="shared" si="1"/>
        <v>0</v>
      </c>
      <c r="AN90" s="141">
        <f t="shared" si="1"/>
        <v>0</v>
      </c>
      <c r="AO90" s="141">
        <f t="shared" si="1"/>
        <v>24</v>
      </c>
      <c r="AP90" s="141">
        <f t="shared" si="1"/>
        <v>24</v>
      </c>
      <c r="AQ90" s="141">
        <f t="shared" si="1"/>
        <v>0</v>
      </c>
      <c r="AR90" s="141">
        <f t="shared" si="1"/>
        <v>0</v>
      </c>
      <c r="AS90" s="141">
        <f t="shared" si="1"/>
        <v>9</v>
      </c>
      <c r="AT90" s="141">
        <f t="shared" si="1"/>
        <v>20</v>
      </c>
      <c r="AU90" s="142">
        <f t="shared" si="1"/>
        <v>0</v>
      </c>
    </row>
    <row r="91" spans="1:47"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tint="0.39997558519241921"/>
  </sheetPr>
  <dimension ref="A1:AZ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47" width="8.7109375" style="113" customWidth="1"/>
    <col min="48" max="52" width="12.7109375" style="108"/>
    <col min="53" max="16384" width="12.7109375" style="109"/>
  </cols>
  <sheetData>
    <row r="1" spans="1:52"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row>
    <row r="2" spans="1:52"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111"/>
      <c r="AP2" s="111"/>
      <c r="AQ2" s="111"/>
      <c r="AR2" s="111"/>
      <c r="AS2" s="111"/>
      <c r="AT2" s="111"/>
      <c r="AU2" s="111"/>
    </row>
    <row r="3" spans="1:52" x14ac:dyDescent="0.25">
      <c r="A3" s="112" t="str">
        <f>'Employment Totals'!$A$3</f>
        <v>2018-19</v>
      </c>
    </row>
    <row r="4" spans="1:52" ht="15.75" x14ac:dyDescent="0.25">
      <c r="A4" s="145"/>
      <c r="B4" s="116" t="s">
        <v>172</v>
      </c>
      <c r="C4" s="116"/>
      <c r="D4" s="116"/>
      <c r="E4" s="115" t="s">
        <v>110</v>
      </c>
      <c r="F4" s="116"/>
      <c r="G4" s="116"/>
      <c r="H4" s="116"/>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c r="AM4" s="116"/>
      <c r="AN4" s="116"/>
      <c r="AO4" s="116"/>
      <c r="AP4" s="116"/>
      <c r="AQ4" s="116"/>
      <c r="AR4" s="116"/>
      <c r="AS4" s="116"/>
      <c r="AT4" s="116"/>
      <c r="AU4" s="117" t="s">
        <v>151</v>
      </c>
    </row>
    <row r="5" spans="1:52" s="119" customFormat="1" ht="14.25" x14ac:dyDescent="0.25">
      <c r="A5" s="118"/>
      <c r="B5" s="61"/>
      <c r="C5" s="62"/>
      <c r="D5" s="62"/>
      <c r="E5" s="60"/>
      <c r="F5" s="61"/>
      <c r="G5" s="61"/>
      <c r="H5" s="61"/>
      <c r="I5" s="61"/>
      <c r="J5" s="61"/>
      <c r="K5" s="61"/>
      <c r="L5" s="62"/>
      <c r="M5" s="62"/>
      <c r="N5" s="61"/>
      <c r="O5" s="62"/>
      <c r="P5" s="62"/>
      <c r="Q5" s="61"/>
      <c r="R5" s="62"/>
      <c r="S5" s="62"/>
      <c r="T5" s="61"/>
      <c r="U5" s="62"/>
      <c r="V5" s="62"/>
      <c r="W5" s="61"/>
      <c r="X5" s="62"/>
      <c r="Y5" s="62"/>
      <c r="Z5" s="61"/>
      <c r="AA5" s="62"/>
      <c r="AB5" s="62"/>
      <c r="AC5" s="61"/>
      <c r="AD5" s="62"/>
      <c r="AE5" s="62"/>
      <c r="AF5" s="61"/>
      <c r="AG5" s="61"/>
      <c r="AH5" s="62"/>
      <c r="AI5" s="62"/>
      <c r="AJ5" s="61"/>
      <c r="AK5" s="61"/>
      <c r="AL5" s="62"/>
      <c r="AM5" s="62"/>
      <c r="AN5" s="61"/>
      <c r="AO5" s="61"/>
      <c r="AP5" s="62"/>
      <c r="AQ5" s="62"/>
      <c r="AR5" s="61"/>
      <c r="AS5" s="61"/>
      <c r="AT5" s="62"/>
      <c r="AU5" s="73"/>
    </row>
    <row r="6" spans="1:52" ht="14.25" x14ac:dyDescent="0.25">
      <c r="A6" s="149"/>
      <c r="B6" s="71"/>
      <c r="C6" s="54"/>
      <c r="D6" s="72"/>
      <c r="E6" s="74">
        <v>23050</v>
      </c>
      <c r="F6" s="54"/>
      <c r="G6" s="72"/>
      <c r="H6" s="74">
        <v>23100</v>
      </c>
      <c r="I6" s="54"/>
      <c r="J6" s="72"/>
      <c r="K6" s="74">
        <v>23110</v>
      </c>
      <c r="L6" s="54"/>
      <c r="M6" s="72"/>
      <c r="N6" s="74">
        <v>23135</v>
      </c>
      <c r="O6" s="54"/>
      <c r="P6" s="72"/>
      <c r="Q6" s="74">
        <v>23150</v>
      </c>
      <c r="R6" s="54"/>
      <c r="S6" s="72"/>
      <c r="T6" s="74">
        <v>23200</v>
      </c>
      <c r="U6" s="54"/>
      <c r="V6" s="72"/>
      <c r="W6" s="74">
        <v>23250</v>
      </c>
      <c r="X6" s="54"/>
      <c r="Y6" s="72"/>
      <c r="Z6" s="74">
        <v>23300</v>
      </c>
      <c r="AA6" s="54"/>
      <c r="AB6" s="72"/>
      <c r="AC6" s="74">
        <v>23350</v>
      </c>
      <c r="AD6" s="54"/>
      <c r="AE6" s="72"/>
      <c r="AF6" s="74">
        <v>23600</v>
      </c>
      <c r="AG6" s="79"/>
      <c r="AH6" s="54"/>
      <c r="AI6" s="72"/>
      <c r="AJ6" s="74">
        <v>23605</v>
      </c>
      <c r="AK6" s="79"/>
      <c r="AL6" s="54"/>
      <c r="AM6" s="72"/>
      <c r="AN6" s="74">
        <v>23610</v>
      </c>
      <c r="AO6" s="79"/>
      <c r="AP6" s="54"/>
      <c r="AQ6" s="72"/>
      <c r="AR6" s="74">
        <v>23615</v>
      </c>
      <c r="AS6" s="79"/>
      <c r="AT6" s="54"/>
      <c r="AU6" s="55"/>
      <c r="AV6" s="109"/>
      <c r="AW6" s="109"/>
      <c r="AX6" s="109"/>
      <c r="AY6" s="109"/>
      <c r="AZ6" s="109"/>
    </row>
    <row r="7" spans="1:52" s="122" customFormat="1" ht="22.5" x14ac:dyDescent="0.25">
      <c r="A7" s="150"/>
      <c r="B7" s="69" t="s">
        <v>147</v>
      </c>
      <c r="C7" s="57" t="s">
        <v>147</v>
      </c>
      <c r="D7" s="57" t="s">
        <v>147</v>
      </c>
      <c r="E7" s="75" t="s">
        <v>82</v>
      </c>
      <c r="F7" s="76"/>
      <c r="G7" s="77"/>
      <c r="H7" s="75" t="s">
        <v>85</v>
      </c>
      <c r="I7" s="76"/>
      <c r="J7" s="77"/>
      <c r="K7" s="75" t="s">
        <v>86</v>
      </c>
      <c r="L7" s="76"/>
      <c r="M7" s="77"/>
      <c r="N7" s="75" t="s">
        <v>87</v>
      </c>
      <c r="O7" s="76"/>
      <c r="P7" s="77"/>
      <c r="Q7" s="75" t="s">
        <v>88</v>
      </c>
      <c r="R7" s="76"/>
      <c r="S7" s="77"/>
      <c r="T7" s="75" t="s">
        <v>89</v>
      </c>
      <c r="U7" s="76"/>
      <c r="V7" s="77"/>
      <c r="W7" s="75" t="s">
        <v>90</v>
      </c>
      <c r="X7" s="76"/>
      <c r="Y7" s="77"/>
      <c r="Z7" s="75" t="s">
        <v>91</v>
      </c>
      <c r="AA7" s="76"/>
      <c r="AB7" s="77"/>
      <c r="AC7" s="75" t="s">
        <v>92</v>
      </c>
      <c r="AD7" s="76"/>
      <c r="AE7" s="77"/>
      <c r="AF7" s="75" t="s">
        <v>93</v>
      </c>
      <c r="AG7" s="80"/>
      <c r="AH7" s="76"/>
      <c r="AI7" s="77"/>
      <c r="AJ7" s="75" t="s">
        <v>94</v>
      </c>
      <c r="AK7" s="80"/>
      <c r="AL7" s="76"/>
      <c r="AM7" s="77"/>
      <c r="AN7" s="75" t="s">
        <v>95</v>
      </c>
      <c r="AO7" s="80"/>
      <c r="AP7" s="76"/>
      <c r="AQ7" s="77"/>
      <c r="AR7" s="75" t="s">
        <v>96</v>
      </c>
      <c r="AS7" s="80"/>
      <c r="AT7" s="76"/>
      <c r="AU7" s="78"/>
    </row>
    <row r="8" spans="1:52" x14ac:dyDescent="0.25">
      <c r="A8" s="151"/>
      <c r="B8" s="70" t="s">
        <v>103</v>
      </c>
      <c r="C8" s="59" t="s">
        <v>104</v>
      </c>
      <c r="D8" s="68" t="s">
        <v>144</v>
      </c>
      <c r="E8" s="70" t="s">
        <v>103</v>
      </c>
      <c r="F8" s="59" t="s">
        <v>104</v>
      </c>
      <c r="G8" s="68" t="s">
        <v>144</v>
      </c>
      <c r="H8" s="70" t="s">
        <v>103</v>
      </c>
      <c r="I8" s="59" t="s">
        <v>104</v>
      </c>
      <c r="J8" s="68" t="s">
        <v>144</v>
      </c>
      <c r="K8" s="70" t="s">
        <v>103</v>
      </c>
      <c r="L8" s="59" t="s">
        <v>104</v>
      </c>
      <c r="M8" s="68" t="s">
        <v>144</v>
      </c>
      <c r="N8" s="70" t="s">
        <v>103</v>
      </c>
      <c r="O8" s="59" t="s">
        <v>104</v>
      </c>
      <c r="P8" s="68" t="s">
        <v>144</v>
      </c>
      <c r="Q8" s="70" t="s">
        <v>103</v>
      </c>
      <c r="R8" s="59" t="s">
        <v>104</v>
      </c>
      <c r="S8" s="68" t="s">
        <v>144</v>
      </c>
      <c r="T8" s="70" t="s">
        <v>103</v>
      </c>
      <c r="U8" s="59" t="s">
        <v>104</v>
      </c>
      <c r="V8" s="68" t="s">
        <v>144</v>
      </c>
      <c r="W8" s="70" t="s">
        <v>103</v>
      </c>
      <c r="X8" s="59" t="s">
        <v>104</v>
      </c>
      <c r="Y8" s="68" t="s">
        <v>144</v>
      </c>
      <c r="Z8" s="70" t="s">
        <v>103</v>
      </c>
      <c r="AA8" s="59" t="s">
        <v>104</v>
      </c>
      <c r="AB8" s="68" t="s">
        <v>144</v>
      </c>
      <c r="AC8" s="70" t="s">
        <v>103</v>
      </c>
      <c r="AD8" s="59" t="s">
        <v>104</v>
      </c>
      <c r="AE8" s="68" t="s">
        <v>144</v>
      </c>
      <c r="AF8" s="70"/>
      <c r="AG8" s="59" t="s">
        <v>103</v>
      </c>
      <c r="AH8" s="59" t="s">
        <v>104</v>
      </c>
      <c r="AI8" s="68" t="s">
        <v>144</v>
      </c>
      <c r="AJ8" s="70"/>
      <c r="AK8" s="59" t="s">
        <v>103</v>
      </c>
      <c r="AL8" s="59" t="s">
        <v>104</v>
      </c>
      <c r="AM8" s="68" t="s">
        <v>144</v>
      </c>
      <c r="AN8" s="70"/>
      <c r="AO8" s="59" t="s">
        <v>103</v>
      </c>
      <c r="AP8" s="59" t="s">
        <v>104</v>
      </c>
      <c r="AQ8" s="68" t="s">
        <v>144</v>
      </c>
      <c r="AR8" s="70"/>
      <c r="AS8" s="59" t="s">
        <v>103</v>
      </c>
      <c r="AT8" s="59" t="s">
        <v>104</v>
      </c>
      <c r="AU8" s="58" t="s">
        <v>144</v>
      </c>
    </row>
    <row r="9" spans="1:52" x14ac:dyDescent="0.25">
      <c r="A9" s="124"/>
      <c r="B9" s="127"/>
      <c r="C9" s="127"/>
      <c r="D9" s="127"/>
      <c r="E9" s="152"/>
      <c r="F9" s="153"/>
      <c r="G9" s="153"/>
      <c r="H9" s="153"/>
      <c r="I9" s="153"/>
      <c r="J9" s="154"/>
      <c r="K9" s="154"/>
      <c r="L9" s="154"/>
      <c r="M9" s="154"/>
      <c r="N9" s="154"/>
      <c r="O9" s="154"/>
      <c r="P9" s="154"/>
      <c r="Q9" s="154"/>
      <c r="R9" s="154"/>
      <c r="S9" s="154"/>
      <c r="T9" s="154"/>
      <c r="U9" s="154"/>
      <c r="V9" s="154"/>
      <c r="W9" s="154"/>
      <c r="X9" s="154"/>
      <c r="Y9" s="154"/>
      <c r="Z9" s="154"/>
      <c r="AA9" s="154"/>
      <c r="AB9" s="154"/>
      <c r="AC9" s="154"/>
      <c r="AD9" s="154"/>
      <c r="AE9" s="154"/>
      <c r="AF9" s="154"/>
      <c r="AG9" s="154"/>
      <c r="AH9" s="154"/>
      <c r="AI9" s="154"/>
      <c r="AJ9" s="154"/>
      <c r="AK9" s="154"/>
      <c r="AL9" s="154"/>
      <c r="AM9" s="154"/>
      <c r="AN9" s="154"/>
      <c r="AO9" s="154"/>
      <c r="AP9" s="154"/>
      <c r="AQ9" s="154"/>
      <c r="AR9" s="154"/>
      <c r="AS9" s="154"/>
      <c r="AT9" s="154"/>
      <c r="AU9" s="155"/>
    </row>
    <row r="10" spans="1:52" x14ac:dyDescent="0.25">
      <c r="A10" s="129" t="s">
        <v>1</v>
      </c>
      <c r="B10" s="131">
        <v>0</v>
      </c>
      <c r="C10" s="131">
        <v>0</v>
      </c>
      <c r="D10" s="131">
        <v>0</v>
      </c>
      <c r="E10" s="156">
        <v>0</v>
      </c>
      <c r="F10" s="157">
        <v>0</v>
      </c>
      <c r="G10" s="157">
        <v>0</v>
      </c>
      <c r="H10" s="157">
        <v>0</v>
      </c>
      <c r="I10" s="157">
        <v>0</v>
      </c>
      <c r="J10" s="157">
        <v>0</v>
      </c>
      <c r="K10" s="157">
        <v>0</v>
      </c>
      <c r="L10" s="157">
        <v>0</v>
      </c>
      <c r="M10" s="157">
        <v>0</v>
      </c>
      <c r="N10" s="157">
        <v>0</v>
      </c>
      <c r="O10" s="157">
        <v>0</v>
      </c>
      <c r="P10" s="157">
        <v>0</v>
      </c>
      <c r="Q10" s="157">
        <v>0</v>
      </c>
      <c r="R10" s="157">
        <v>0</v>
      </c>
      <c r="S10" s="157">
        <v>0</v>
      </c>
      <c r="T10" s="157">
        <v>0</v>
      </c>
      <c r="U10" s="157">
        <v>0</v>
      </c>
      <c r="V10" s="157">
        <v>0</v>
      </c>
      <c r="W10" s="157">
        <v>0</v>
      </c>
      <c r="X10" s="157">
        <v>0</v>
      </c>
      <c r="Y10" s="157">
        <v>0</v>
      </c>
      <c r="Z10" s="157">
        <v>0</v>
      </c>
      <c r="AA10" s="157">
        <v>0</v>
      </c>
      <c r="AB10" s="157">
        <v>0</v>
      </c>
      <c r="AC10" s="157">
        <v>0</v>
      </c>
      <c r="AD10" s="157">
        <v>0</v>
      </c>
      <c r="AE10" s="157">
        <v>0</v>
      </c>
      <c r="AF10" s="157">
        <v>0</v>
      </c>
      <c r="AG10" s="157">
        <v>0</v>
      </c>
      <c r="AH10" s="157">
        <v>0</v>
      </c>
      <c r="AI10" s="157">
        <v>0</v>
      </c>
      <c r="AJ10" s="157">
        <v>0</v>
      </c>
      <c r="AK10" s="157">
        <v>0</v>
      </c>
      <c r="AL10" s="157">
        <v>0</v>
      </c>
      <c r="AM10" s="157">
        <v>0</v>
      </c>
      <c r="AN10" s="157">
        <v>0</v>
      </c>
      <c r="AO10" s="157">
        <v>0</v>
      </c>
      <c r="AP10" s="157">
        <v>0</v>
      </c>
      <c r="AQ10" s="157">
        <v>0</v>
      </c>
      <c r="AR10" s="157">
        <v>0</v>
      </c>
      <c r="AS10" s="157">
        <v>0</v>
      </c>
      <c r="AT10" s="157">
        <v>0</v>
      </c>
      <c r="AU10" s="158">
        <v>0</v>
      </c>
    </row>
    <row r="11" spans="1:52" x14ac:dyDescent="0.25">
      <c r="A11" s="129" t="s">
        <v>2</v>
      </c>
      <c r="B11" s="131">
        <v>18</v>
      </c>
      <c r="C11" s="131">
        <v>43</v>
      </c>
      <c r="D11" s="131">
        <v>0</v>
      </c>
      <c r="E11" s="156">
        <v>0</v>
      </c>
      <c r="F11" s="157">
        <v>0</v>
      </c>
      <c r="G11" s="157">
        <v>0</v>
      </c>
      <c r="H11" s="157">
        <v>0</v>
      </c>
      <c r="I11" s="157">
        <v>0</v>
      </c>
      <c r="J11" s="157">
        <v>0</v>
      </c>
      <c r="K11" s="157">
        <v>11</v>
      </c>
      <c r="L11" s="157">
        <v>19</v>
      </c>
      <c r="M11" s="157">
        <v>0</v>
      </c>
      <c r="N11" s="157">
        <v>3</v>
      </c>
      <c r="O11" s="157">
        <v>12</v>
      </c>
      <c r="P11" s="157">
        <v>0</v>
      </c>
      <c r="Q11" s="157">
        <v>0</v>
      </c>
      <c r="R11" s="157">
        <v>0</v>
      </c>
      <c r="S11" s="157">
        <v>0</v>
      </c>
      <c r="T11" s="157">
        <v>0</v>
      </c>
      <c r="U11" s="157">
        <v>0</v>
      </c>
      <c r="V11" s="157">
        <v>0</v>
      </c>
      <c r="W11" s="157">
        <v>0</v>
      </c>
      <c r="X11" s="157">
        <v>0</v>
      </c>
      <c r="Y11" s="157">
        <v>0</v>
      </c>
      <c r="Z11" s="157">
        <v>4</v>
      </c>
      <c r="AA11" s="157">
        <v>12</v>
      </c>
      <c r="AB11" s="157">
        <v>0</v>
      </c>
      <c r="AC11" s="157">
        <v>0</v>
      </c>
      <c r="AD11" s="157">
        <v>0</v>
      </c>
      <c r="AE11" s="157">
        <v>0</v>
      </c>
      <c r="AF11" s="157">
        <v>0</v>
      </c>
      <c r="AG11" s="157">
        <v>0</v>
      </c>
      <c r="AH11" s="157">
        <v>0</v>
      </c>
      <c r="AI11" s="157">
        <v>0</v>
      </c>
      <c r="AJ11" s="157">
        <v>0</v>
      </c>
      <c r="AK11" s="157">
        <v>0</v>
      </c>
      <c r="AL11" s="157">
        <v>0</v>
      </c>
      <c r="AM11" s="157">
        <v>0</v>
      </c>
      <c r="AN11" s="157">
        <v>0</v>
      </c>
      <c r="AO11" s="157">
        <v>0</v>
      </c>
      <c r="AP11" s="157">
        <v>0</v>
      </c>
      <c r="AQ11" s="157">
        <v>0</v>
      </c>
      <c r="AR11" s="157">
        <v>0</v>
      </c>
      <c r="AS11" s="157">
        <v>0</v>
      </c>
      <c r="AT11" s="157">
        <v>0</v>
      </c>
      <c r="AU11" s="158">
        <v>0</v>
      </c>
    </row>
    <row r="12" spans="1:52" x14ac:dyDescent="0.25">
      <c r="A12" s="129" t="s">
        <v>3</v>
      </c>
      <c r="B12" s="131">
        <v>0</v>
      </c>
      <c r="C12" s="131">
        <v>0</v>
      </c>
      <c r="D12" s="131">
        <v>0</v>
      </c>
      <c r="E12" s="156">
        <v>0</v>
      </c>
      <c r="F12" s="157">
        <v>0</v>
      </c>
      <c r="G12" s="157">
        <v>0</v>
      </c>
      <c r="H12" s="157">
        <v>0</v>
      </c>
      <c r="I12" s="157">
        <v>0</v>
      </c>
      <c r="J12" s="157">
        <v>0</v>
      </c>
      <c r="K12" s="157">
        <v>0</v>
      </c>
      <c r="L12" s="157">
        <v>0</v>
      </c>
      <c r="M12" s="157">
        <v>0</v>
      </c>
      <c r="N12" s="157">
        <v>0</v>
      </c>
      <c r="O12" s="157">
        <v>0</v>
      </c>
      <c r="P12" s="157">
        <v>0</v>
      </c>
      <c r="Q12" s="157">
        <v>0</v>
      </c>
      <c r="R12" s="157">
        <v>0</v>
      </c>
      <c r="S12" s="157">
        <v>0</v>
      </c>
      <c r="T12" s="157">
        <v>0</v>
      </c>
      <c r="U12" s="157">
        <v>0</v>
      </c>
      <c r="V12" s="157">
        <v>0</v>
      </c>
      <c r="W12" s="157">
        <v>0</v>
      </c>
      <c r="X12" s="157">
        <v>0</v>
      </c>
      <c r="Y12" s="157">
        <v>0</v>
      </c>
      <c r="Z12" s="157">
        <v>0</v>
      </c>
      <c r="AA12" s="157">
        <v>0</v>
      </c>
      <c r="AB12" s="157">
        <v>0</v>
      </c>
      <c r="AC12" s="157">
        <v>0</v>
      </c>
      <c r="AD12" s="157">
        <v>0</v>
      </c>
      <c r="AE12" s="157">
        <v>0</v>
      </c>
      <c r="AF12" s="157">
        <v>0</v>
      </c>
      <c r="AG12" s="157">
        <v>0</v>
      </c>
      <c r="AH12" s="157">
        <v>0</v>
      </c>
      <c r="AI12" s="157">
        <v>0</v>
      </c>
      <c r="AJ12" s="157">
        <v>0</v>
      </c>
      <c r="AK12" s="157">
        <v>0</v>
      </c>
      <c r="AL12" s="157">
        <v>0</v>
      </c>
      <c r="AM12" s="157">
        <v>0</v>
      </c>
      <c r="AN12" s="157">
        <v>0</v>
      </c>
      <c r="AO12" s="157">
        <v>0</v>
      </c>
      <c r="AP12" s="157">
        <v>0</v>
      </c>
      <c r="AQ12" s="157">
        <v>0</v>
      </c>
      <c r="AR12" s="157">
        <v>0</v>
      </c>
      <c r="AS12" s="157">
        <v>0</v>
      </c>
      <c r="AT12" s="157">
        <v>0</v>
      </c>
      <c r="AU12" s="158">
        <v>0</v>
      </c>
    </row>
    <row r="13" spans="1:52" x14ac:dyDescent="0.25">
      <c r="A13" s="129" t="s">
        <v>4</v>
      </c>
      <c r="B13" s="131">
        <v>0</v>
      </c>
      <c r="C13" s="131">
        <v>0</v>
      </c>
      <c r="D13" s="131">
        <v>0</v>
      </c>
      <c r="E13" s="156">
        <v>0</v>
      </c>
      <c r="F13" s="157">
        <v>0</v>
      </c>
      <c r="G13" s="157">
        <v>0</v>
      </c>
      <c r="H13" s="157">
        <v>0</v>
      </c>
      <c r="I13" s="157">
        <v>0</v>
      </c>
      <c r="J13" s="157">
        <v>0</v>
      </c>
      <c r="K13" s="157">
        <v>0</v>
      </c>
      <c r="L13" s="157">
        <v>0</v>
      </c>
      <c r="M13" s="157">
        <v>0</v>
      </c>
      <c r="N13" s="157">
        <v>0</v>
      </c>
      <c r="O13" s="157">
        <v>0</v>
      </c>
      <c r="P13" s="157">
        <v>0</v>
      </c>
      <c r="Q13" s="157">
        <v>0</v>
      </c>
      <c r="R13" s="157">
        <v>0</v>
      </c>
      <c r="S13" s="157">
        <v>0</v>
      </c>
      <c r="T13" s="157">
        <v>0</v>
      </c>
      <c r="U13" s="157">
        <v>0</v>
      </c>
      <c r="V13" s="157">
        <v>0</v>
      </c>
      <c r="W13" s="157">
        <v>0</v>
      </c>
      <c r="X13" s="157">
        <v>0</v>
      </c>
      <c r="Y13" s="157">
        <v>0</v>
      </c>
      <c r="Z13" s="157">
        <v>0</v>
      </c>
      <c r="AA13" s="157">
        <v>0</v>
      </c>
      <c r="AB13" s="157">
        <v>0</v>
      </c>
      <c r="AC13" s="157">
        <v>0</v>
      </c>
      <c r="AD13" s="157">
        <v>0</v>
      </c>
      <c r="AE13" s="157">
        <v>0</v>
      </c>
      <c r="AF13" s="157">
        <v>0</v>
      </c>
      <c r="AG13" s="157">
        <v>0</v>
      </c>
      <c r="AH13" s="157">
        <v>0</v>
      </c>
      <c r="AI13" s="157">
        <v>0</v>
      </c>
      <c r="AJ13" s="157">
        <v>0</v>
      </c>
      <c r="AK13" s="157">
        <v>0</v>
      </c>
      <c r="AL13" s="157">
        <v>0</v>
      </c>
      <c r="AM13" s="157">
        <v>0</v>
      </c>
      <c r="AN13" s="157">
        <v>0</v>
      </c>
      <c r="AO13" s="157">
        <v>0</v>
      </c>
      <c r="AP13" s="157">
        <v>0</v>
      </c>
      <c r="AQ13" s="157">
        <v>0</v>
      </c>
      <c r="AR13" s="157">
        <v>0</v>
      </c>
      <c r="AS13" s="157">
        <v>0</v>
      </c>
      <c r="AT13" s="157">
        <v>0</v>
      </c>
      <c r="AU13" s="158">
        <v>0</v>
      </c>
    </row>
    <row r="14" spans="1:52" x14ac:dyDescent="0.25">
      <c r="A14" s="129" t="s">
        <v>5</v>
      </c>
      <c r="B14" s="131">
        <v>0</v>
      </c>
      <c r="C14" s="131">
        <v>0</v>
      </c>
      <c r="D14" s="131">
        <v>0</v>
      </c>
      <c r="E14" s="156">
        <v>0</v>
      </c>
      <c r="F14" s="157">
        <v>0</v>
      </c>
      <c r="G14" s="157">
        <v>0</v>
      </c>
      <c r="H14" s="157">
        <v>0</v>
      </c>
      <c r="I14" s="157">
        <v>0</v>
      </c>
      <c r="J14" s="157">
        <v>0</v>
      </c>
      <c r="K14" s="157">
        <v>0</v>
      </c>
      <c r="L14" s="157">
        <v>0</v>
      </c>
      <c r="M14" s="157">
        <v>0</v>
      </c>
      <c r="N14" s="157">
        <v>0</v>
      </c>
      <c r="O14" s="157">
        <v>0</v>
      </c>
      <c r="P14" s="157">
        <v>0</v>
      </c>
      <c r="Q14" s="157">
        <v>0</v>
      </c>
      <c r="R14" s="157">
        <v>0</v>
      </c>
      <c r="S14" s="157">
        <v>0</v>
      </c>
      <c r="T14" s="157">
        <v>0</v>
      </c>
      <c r="U14" s="157">
        <v>0</v>
      </c>
      <c r="V14" s="157">
        <v>0</v>
      </c>
      <c r="W14" s="157">
        <v>0</v>
      </c>
      <c r="X14" s="157">
        <v>0</v>
      </c>
      <c r="Y14" s="157">
        <v>0</v>
      </c>
      <c r="Z14" s="157">
        <v>0</v>
      </c>
      <c r="AA14" s="157">
        <v>0</v>
      </c>
      <c r="AB14" s="157">
        <v>0</v>
      </c>
      <c r="AC14" s="157">
        <v>0</v>
      </c>
      <c r="AD14" s="157">
        <v>0</v>
      </c>
      <c r="AE14" s="157">
        <v>0</v>
      </c>
      <c r="AF14" s="157">
        <v>0</v>
      </c>
      <c r="AG14" s="157">
        <v>0</v>
      </c>
      <c r="AH14" s="157">
        <v>0</v>
      </c>
      <c r="AI14" s="157">
        <v>0</v>
      </c>
      <c r="AJ14" s="157">
        <v>0</v>
      </c>
      <c r="AK14" s="157">
        <v>0</v>
      </c>
      <c r="AL14" s="157">
        <v>0</v>
      </c>
      <c r="AM14" s="157">
        <v>0</v>
      </c>
      <c r="AN14" s="157">
        <v>0</v>
      </c>
      <c r="AO14" s="157">
        <v>0</v>
      </c>
      <c r="AP14" s="157">
        <v>0</v>
      </c>
      <c r="AQ14" s="157">
        <v>0</v>
      </c>
      <c r="AR14" s="157">
        <v>0</v>
      </c>
      <c r="AS14" s="157">
        <v>0</v>
      </c>
      <c r="AT14" s="157">
        <v>0</v>
      </c>
      <c r="AU14" s="158">
        <v>0</v>
      </c>
    </row>
    <row r="15" spans="1:52" x14ac:dyDescent="0.25">
      <c r="A15" s="129" t="s">
        <v>6</v>
      </c>
      <c r="B15" s="131">
        <v>0</v>
      </c>
      <c r="C15" s="131">
        <v>0</v>
      </c>
      <c r="D15" s="131">
        <v>0</v>
      </c>
      <c r="E15" s="156">
        <v>0</v>
      </c>
      <c r="F15" s="157">
        <v>0</v>
      </c>
      <c r="G15" s="157">
        <v>0</v>
      </c>
      <c r="H15" s="157">
        <v>0</v>
      </c>
      <c r="I15" s="157">
        <v>0</v>
      </c>
      <c r="J15" s="157">
        <v>0</v>
      </c>
      <c r="K15" s="157">
        <v>0</v>
      </c>
      <c r="L15" s="157">
        <v>0</v>
      </c>
      <c r="M15" s="157">
        <v>0</v>
      </c>
      <c r="N15" s="157">
        <v>0</v>
      </c>
      <c r="O15" s="157">
        <v>0</v>
      </c>
      <c r="P15" s="157">
        <v>0</v>
      </c>
      <c r="Q15" s="157">
        <v>0</v>
      </c>
      <c r="R15" s="157">
        <v>0</v>
      </c>
      <c r="S15" s="157">
        <v>0</v>
      </c>
      <c r="T15" s="157">
        <v>0</v>
      </c>
      <c r="U15" s="157">
        <v>0</v>
      </c>
      <c r="V15" s="157">
        <v>0</v>
      </c>
      <c r="W15" s="157">
        <v>0</v>
      </c>
      <c r="X15" s="157">
        <v>0</v>
      </c>
      <c r="Y15" s="157">
        <v>0</v>
      </c>
      <c r="Z15" s="157">
        <v>0</v>
      </c>
      <c r="AA15" s="157">
        <v>0</v>
      </c>
      <c r="AB15" s="157">
        <v>0</v>
      </c>
      <c r="AC15" s="157">
        <v>0</v>
      </c>
      <c r="AD15" s="157">
        <v>0</v>
      </c>
      <c r="AE15" s="157">
        <v>0</v>
      </c>
      <c r="AF15" s="157" t="s">
        <v>174</v>
      </c>
      <c r="AG15" s="157">
        <v>0</v>
      </c>
      <c r="AH15" s="157">
        <v>0</v>
      </c>
      <c r="AI15" s="157">
        <v>0</v>
      </c>
      <c r="AJ15" s="157">
        <v>0</v>
      </c>
      <c r="AK15" s="157">
        <v>0</v>
      </c>
      <c r="AL15" s="157">
        <v>0</v>
      </c>
      <c r="AM15" s="157">
        <v>0</v>
      </c>
      <c r="AN15" s="157">
        <v>0</v>
      </c>
      <c r="AO15" s="157">
        <v>0</v>
      </c>
      <c r="AP15" s="157">
        <v>0</v>
      </c>
      <c r="AQ15" s="157">
        <v>0</v>
      </c>
      <c r="AR15" s="157">
        <v>0</v>
      </c>
      <c r="AS15" s="157">
        <v>0</v>
      </c>
      <c r="AT15" s="157">
        <v>0</v>
      </c>
      <c r="AU15" s="158">
        <v>0</v>
      </c>
    </row>
    <row r="16" spans="1:52" x14ac:dyDescent="0.25">
      <c r="A16" s="129" t="s">
        <v>7</v>
      </c>
      <c r="B16" s="131">
        <v>172</v>
      </c>
      <c r="C16" s="131">
        <v>386</v>
      </c>
      <c r="D16" s="131">
        <v>0</v>
      </c>
      <c r="E16" s="156">
        <v>0</v>
      </c>
      <c r="F16" s="157">
        <v>0</v>
      </c>
      <c r="G16" s="157">
        <v>0</v>
      </c>
      <c r="H16" s="157">
        <v>0</v>
      </c>
      <c r="I16" s="157">
        <v>0</v>
      </c>
      <c r="J16" s="157">
        <v>0</v>
      </c>
      <c r="K16" s="157">
        <v>0</v>
      </c>
      <c r="L16" s="157">
        <v>0</v>
      </c>
      <c r="M16" s="157">
        <v>0</v>
      </c>
      <c r="N16" s="157">
        <v>172</v>
      </c>
      <c r="O16" s="157">
        <v>386</v>
      </c>
      <c r="P16" s="157">
        <v>0</v>
      </c>
      <c r="Q16" s="157">
        <v>0</v>
      </c>
      <c r="R16" s="157">
        <v>0</v>
      </c>
      <c r="S16" s="157">
        <v>0</v>
      </c>
      <c r="T16" s="157">
        <v>0</v>
      </c>
      <c r="U16" s="157">
        <v>0</v>
      </c>
      <c r="V16" s="157">
        <v>0</v>
      </c>
      <c r="W16" s="157">
        <v>0</v>
      </c>
      <c r="X16" s="157">
        <v>0</v>
      </c>
      <c r="Y16" s="157">
        <v>0</v>
      </c>
      <c r="Z16" s="157">
        <v>0</v>
      </c>
      <c r="AA16" s="157">
        <v>0</v>
      </c>
      <c r="AB16" s="157">
        <v>0</v>
      </c>
      <c r="AC16" s="157">
        <v>0</v>
      </c>
      <c r="AD16" s="157">
        <v>0</v>
      </c>
      <c r="AE16" s="157">
        <v>0</v>
      </c>
      <c r="AF16" s="157" t="s">
        <v>175</v>
      </c>
      <c r="AG16" s="157">
        <v>0</v>
      </c>
      <c r="AH16" s="157">
        <v>0</v>
      </c>
      <c r="AI16" s="157">
        <v>0</v>
      </c>
      <c r="AJ16" s="157" t="s">
        <v>176</v>
      </c>
      <c r="AK16" s="157">
        <v>0</v>
      </c>
      <c r="AL16" s="157">
        <v>0</v>
      </c>
      <c r="AM16" s="157">
        <v>0</v>
      </c>
      <c r="AN16" s="157" t="s">
        <v>177</v>
      </c>
      <c r="AO16" s="157">
        <v>0</v>
      </c>
      <c r="AP16" s="157">
        <v>0</v>
      </c>
      <c r="AQ16" s="157">
        <v>0</v>
      </c>
      <c r="AR16" s="157" t="s">
        <v>178</v>
      </c>
      <c r="AS16" s="157">
        <v>0</v>
      </c>
      <c r="AT16" s="157">
        <v>0</v>
      </c>
      <c r="AU16" s="158">
        <v>0</v>
      </c>
    </row>
    <row r="17" spans="1:52" ht="14.25" x14ac:dyDescent="0.25">
      <c r="A17" s="129" t="s">
        <v>8</v>
      </c>
      <c r="B17" s="131">
        <v>118</v>
      </c>
      <c r="C17" s="131">
        <v>198</v>
      </c>
      <c r="D17" s="131">
        <v>0</v>
      </c>
      <c r="E17" s="156">
        <v>5</v>
      </c>
      <c r="F17" s="157">
        <v>14</v>
      </c>
      <c r="G17" s="157">
        <v>0</v>
      </c>
      <c r="H17" s="157">
        <v>17</v>
      </c>
      <c r="I17" s="157">
        <v>7</v>
      </c>
      <c r="J17" s="157">
        <v>0</v>
      </c>
      <c r="K17" s="157">
        <v>40</v>
      </c>
      <c r="L17" s="157">
        <v>47</v>
      </c>
      <c r="M17" s="157">
        <v>0</v>
      </c>
      <c r="N17" s="157">
        <v>35</v>
      </c>
      <c r="O17" s="157">
        <v>96</v>
      </c>
      <c r="P17" s="157">
        <v>0</v>
      </c>
      <c r="Q17" s="157">
        <v>9</v>
      </c>
      <c r="R17" s="157">
        <v>7</v>
      </c>
      <c r="S17" s="157">
        <v>0</v>
      </c>
      <c r="T17" s="157">
        <v>0</v>
      </c>
      <c r="U17" s="157">
        <v>1</v>
      </c>
      <c r="V17" s="157">
        <v>0</v>
      </c>
      <c r="W17" s="157">
        <v>2</v>
      </c>
      <c r="X17" s="157">
        <v>10</v>
      </c>
      <c r="Y17" s="157">
        <v>0</v>
      </c>
      <c r="Z17" s="157">
        <v>0</v>
      </c>
      <c r="AA17" s="157">
        <v>0</v>
      </c>
      <c r="AB17" s="157">
        <v>0</v>
      </c>
      <c r="AC17" s="157">
        <v>0</v>
      </c>
      <c r="AD17" s="157">
        <v>0</v>
      </c>
      <c r="AE17" s="157">
        <v>0</v>
      </c>
      <c r="AF17" s="157">
        <v>0</v>
      </c>
      <c r="AG17" s="157">
        <v>10</v>
      </c>
      <c r="AH17" s="157">
        <v>16</v>
      </c>
      <c r="AI17" s="157">
        <v>0</v>
      </c>
      <c r="AJ17" s="157">
        <v>0</v>
      </c>
      <c r="AK17" s="157">
        <v>0</v>
      </c>
      <c r="AL17" s="157">
        <v>0</v>
      </c>
      <c r="AM17" s="157">
        <v>0</v>
      </c>
      <c r="AN17" s="157">
        <v>0</v>
      </c>
      <c r="AO17" s="157">
        <v>0</v>
      </c>
      <c r="AP17" s="157">
        <v>0</v>
      </c>
      <c r="AQ17" s="157">
        <v>0</v>
      </c>
      <c r="AR17" s="157">
        <v>0</v>
      </c>
      <c r="AS17" s="157">
        <v>0</v>
      </c>
      <c r="AT17" s="157">
        <v>0</v>
      </c>
      <c r="AU17" s="158">
        <v>0</v>
      </c>
      <c r="AV17" s="109"/>
      <c r="AW17" s="109"/>
      <c r="AX17" s="109"/>
      <c r="AY17" s="109"/>
      <c r="AZ17" s="109"/>
    </row>
    <row r="18" spans="1:52" ht="14.25" x14ac:dyDescent="0.25">
      <c r="A18" s="129" t="s">
        <v>9</v>
      </c>
      <c r="B18" s="131">
        <v>55</v>
      </c>
      <c r="C18" s="131">
        <v>216</v>
      </c>
      <c r="D18" s="131">
        <v>0</v>
      </c>
      <c r="E18" s="156">
        <v>0</v>
      </c>
      <c r="F18" s="157">
        <v>0</v>
      </c>
      <c r="G18" s="157">
        <v>0</v>
      </c>
      <c r="H18" s="157">
        <v>28</v>
      </c>
      <c r="I18" s="157">
        <v>73</v>
      </c>
      <c r="J18" s="157">
        <v>0</v>
      </c>
      <c r="K18" s="157">
        <v>19</v>
      </c>
      <c r="L18" s="157">
        <v>103</v>
      </c>
      <c r="M18" s="157">
        <v>0</v>
      </c>
      <c r="N18" s="157">
        <v>5</v>
      </c>
      <c r="O18" s="157">
        <v>32</v>
      </c>
      <c r="P18" s="157">
        <v>0</v>
      </c>
      <c r="Q18" s="157">
        <v>0</v>
      </c>
      <c r="R18" s="157">
        <v>0</v>
      </c>
      <c r="S18" s="157">
        <v>0</v>
      </c>
      <c r="T18" s="157">
        <v>0</v>
      </c>
      <c r="U18" s="157">
        <v>0</v>
      </c>
      <c r="V18" s="157">
        <v>0</v>
      </c>
      <c r="W18" s="157">
        <v>3</v>
      </c>
      <c r="X18" s="157">
        <v>8</v>
      </c>
      <c r="Y18" s="157">
        <v>0</v>
      </c>
      <c r="Z18" s="157">
        <v>0</v>
      </c>
      <c r="AA18" s="157">
        <v>0</v>
      </c>
      <c r="AB18" s="157">
        <v>0</v>
      </c>
      <c r="AC18" s="157">
        <v>0</v>
      </c>
      <c r="AD18" s="157">
        <v>0</v>
      </c>
      <c r="AE18" s="157">
        <v>0</v>
      </c>
      <c r="AF18" s="157" t="s">
        <v>179</v>
      </c>
      <c r="AG18" s="157">
        <v>0</v>
      </c>
      <c r="AH18" s="157">
        <v>0</v>
      </c>
      <c r="AI18" s="157">
        <v>0</v>
      </c>
      <c r="AJ18" s="157" t="s">
        <v>180</v>
      </c>
      <c r="AK18" s="157">
        <v>0</v>
      </c>
      <c r="AL18" s="157">
        <v>0</v>
      </c>
      <c r="AM18" s="157">
        <v>0</v>
      </c>
      <c r="AN18" s="157" t="s">
        <v>181</v>
      </c>
      <c r="AO18" s="157">
        <v>0</v>
      </c>
      <c r="AP18" s="157">
        <v>0</v>
      </c>
      <c r="AQ18" s="157">
        <v>0</v>
      </c>
      <c r="AR18" s="157">
        <v>0</v>
      </c>
      <c r="AS18" s="157">
        <v>0</v>
      </c>
      <c r="AT18" s="157">
        <v>0</v>
      </c>
      <c r="AU18" s="158">
        <v>0</v>
      </c>
      <c r="AV18" s="109"/>
      <c r="AW18" s="109"/>
      <c r="AX18" s="109"/>
      <c r="AY18" s="109"/>
      <c r="AZ18" s="109"/>
    </row>
    <row r="19" spans="1:52" ht="14.25" x14ac:dyDescent="0.25">
      <c r="A19" s="129" t="s">
        <v>10</v>
      </c>
      <c r="B19" s="131">
        <v>98</v>
      </c>
      <c r="C19" s="131">
        <v>337</v>
      </c>
      <c r="D19" s="131">
        <v>0</v>
      </c>
      <c r="E19" s="156">
        <v>1</v>
      </c>
      <c r="F19" s="157">
        <v>1</v>
      </c>
      <c r="G19" s="157">
        <v>0</v>
      </c>
      <c r="H19" s="157">
        <v>43</v>
      </c>
      <c r="I19" s="157">
        <v>140</v>
      </c>
      <c r="J19" s="157">
        <v>0</v>
      </c>
      <c r="K19" s="157">
        <v>6</v>
      </c>
      <c r="L19" s="157">
        <v>54</v>
      </c>
      <c r="M19" s="157">
        <v>0</v>
      </c>
      <c r="N19" s="157">
        <v>38</v>
      </c>
      <c r="O19" s="157">
        <v>120</v>
      </c>
      <c r="P19" s="157">
        <v>0</v>
      </c>
      <c r="Q19" s="157">
        <v>0</v>
      </c>
      <c r="R19" s="157">
        <v>0</v>
      </c>
      <c r="S19" s="157">
        <v>0</v>
      </c>
      <c r="T19" s="157">
        <v>0</v>
      </c>
      <c r="U19" s="157">
        <v>0</v>
      </c>
      <c r="V19" s="157">
        <v>0</v>
      </c>
      <c r="W19" s="157">
        <v>10</v>
      </c>
      <c r="X19" s="157">
        <v>22</v>
      </c>
      <c r="Y19" s="157">
        <v>0</v>
      </c>
      <c r="Z19" s="157">
        <v>0</v>
      </c>
      <c r="AA19" s="157">
        <v>0</v>
      </c>
      <c r="AB19" s="157">
        <v>0</v>
      </c>
      <c r="AC19" s="157">
        <v>0</v>
      </c>
      <c r="AD19" s="157">
        <v>0</v>
      </c>
      <c r="AE19" s="157">
        <v>0</v>
      </c>
      <c r="AF19" s="157" t="s">
        <v>182</v>
      </c>
      <c r="AG19" s="157">
        <v>0</v>
      </c>
      <c r="AH19" s="157">
        <v>0</v>
      </c>
      <c r="AI19" s="157">
        <v>0</v>
      </c>
      <c r="AJ19" s="157">
        <v>0</v>
      </c>
      <c r="AK19" s="157">
        <v>0</v>
      </c>
      <c r="AL19" s="157">
        <v>0</v>
      </c>
      <c r="AM19" s="157">
        <v>0</v>
      </c>
      <c r="AN19" s="157">
        <v>0</v>
      </c>
      <c r="AO19" s="157">
        <v>0</v>
      </c>
      <c r="AP19" s="157">
        <v>0</v>
      </c>
      <c r="AQ19" s="157">
        <v>0</v>
      </c>
      <c r="AR19" s="157">
        <v>0</v>
      </c>
      <c r="AS19" s="157">
        <v>0</v>
      </c>
      <c r="AT19" s="157">
        <v>0</v>
      </c>
      <c r="AU19" s="158">
        <v>0</v>
      </c>
      <c r="AV19" s="109"/>
      <c r="AW19" s="109"/>
      <c r="AX19" s="109"/>
      <c r="AY19" s="109"/>
      <c r="AZ19" s="109"/>
    </row>
    <row r="20" spans="1:52" ht="14.25" x14ac:dyDescent="0.25">
      <c r="A20" s="129" t="s">
        <v>11</v>
      </c>
      <c r="B20" s="131">
        <v>0</v>
      </c>
      <c r="C20" s="131">
        <v>0</v>
      </c>
      <c r="D20" s="131">
        <v>0</v>
      </c>
      <c r="E20" s="156">
        <v>0</v>
      </c>
      <c r="F20" s="157">
        <v>0</v>
      </c>
      <c r="G20" s="157">
        <v>0</v>
      </c>
      <c r="H20" s="157">
        <v>0</v>
      </c>
      <c r="I20" s="157">
        <v>0</v>
      </c>
      <c r="J20" s="157">
        <v>0</v>
      </c>
      <c r="K20" s="157">
        <v>0</v>
      </c>
      <c r="L20" s="157">
        <v>0</v>
      </c>
      <c r="M20" s="157">
        <v>0</v>
      </c>
      <c r="N20" s="157">
        <v>0</v>
      </c>
      <c r="O20" s="157">
        <v>0</v>
      </c>
      <c r="P20" s="157">
        <v>0</v>
      </c>
      <c r="Q20" s="157">
        <v>0</v>
      </c>
      <c r="R20" s="157">
        <v>0</v>
      </c>
      <c r="S20" s="157">
        <v>0</v>
      </c>
      <c r="T20" s="157">
        <v>0</v>
      </c>
      <c r="U20" s="157">
        <v>0</v>
      </c>
      <c r="V20" s="157">
        <v>0</v>
      </c>
      <c r="W20" s="157">
        <v>0</v>
      </c>
      <c r="X20" s="157">
        <v>0</v>
      </c>
      <c r="Y20" s="157">
        <v>0</v>
      </c>
      <c r="Z20" s="157">
        <v>0</v>
      </c>
      <c r="AA20" s="157">
        <v>0</v>
      </c>
      <c r="AB20" s="157">
        <v>0</v>
      </c>
      <c r="AC20" s="157">
        <v>0</v>
      </c>
      <c r="AD20" s="157">
        <v>0</v>
      </c>
      <c r="AE20" s="157">
        <v>0</v>
      </c>
      <c r="AF20" s="157">
        <v>0</v>
      </c>
      <c r="AG20" s="157">
        <v>0</v>
      </c>
      <c r="AH20" s="157">
        <v>0</v>
      </c>
      <c r="AI20" s="157">
        <v>0</v>
      </c>
      <c r="AJ20" s="157">
        <v>0</v>
      </c>
      <c r="AK20" s="157">
        <v>0</v>
      </c>
      <c r="AL20" s="157">
        <v>0</v>
      </c>
      <c r="AM20" s="157">
        <v>0</v>
      </c>
      <c r="AN20" s="157">
        <v>0</v>
      </c>
      <c r="AO20" s="157">
        <v>0</v>
      </c>
      <c r="AP20" s="157">
        <v>0</v>
      </c>
      <c r="AQ20" s="157">
        <v>0</v>
      </c>
      <c r="AR20" s="157">
        <v>0</v>
      </c>
      <c r="AS20" s="157">
        <v>0</v>
      </c>
      <c r="AT20" s="157">
        <v>0</v>
      </c>
      <c r="AU20" s="158">
        <v>0</v>
      </c>
      <c r="AV20" s="109"/>
      <c r="AW20" s="109"/>
      <c r="AX20" s="109"/>
      <c r="AY20" s="109"/>
      <c r="AZ20" s="109"/>
    </row>
    <row r="21" spans="1:52" ht="14.25" x14ac:dyDescent="0.25">
      <c r="A21" s="129" t="s">
        <v>12</v>
      </c>
      <c r="B21" s="131">
        <v>224</v>
      </c>
      <c r="C21" s="131">
        <v>410</v>
      </c>
      <c r="D21" s="131">
        <v>0</v>
      </c>
      <c r="E21" s="156">
        <v>1</v>
      </c>
      <c r="F21" s="157">
        <v>13</v>
      </c>
      <c r="G21" s="157">
        <v>0</v>
      </c>
      <c r="H21" s="157">
        <v>45</v>
      </c>
      <c r="I21" s="157">
        <v>52</v>
      </c>
      <c r="J21" s="157">
        <v>0</v>
      </c>
      <c r="K21" s="157">
        <v>87</v>
      </c>
      <c r="L21" s="157">
        <v>204</v>
      </c>
      <c r="M21" s="157">
        <v>0</v>
      </c>
      <c r="N21" s="157">
        <v>83</v>
      </c>
      <c r="O21" s="157">
        <v>136</v>
      </c>
      <c r="P21" s="157">
        <v>0</v>
      </c>
      <c r="Q21" s="157">
        <v>0</v>
      </c>
      <c r="R21" s="157">
        <v>0</v>
      </c>
      <c r="S21" s="157">
        <v>0</v>
      </c>
      <c r="T21" s="157">
        <v>0</v>
      </c>
      <c r="U21" s="157">
        <v>0</v>
      </c>
      <c r="V21" s="157">
        <v>0</v>
      </c>
      <c r="W21" s="157">
        <v>0</v>
      </c>
      <c r="X21" s="157">
        <v>0</v>
      </c>
      <c r="Y21" s="157">
        <v>0</v>
      </c>
      <c r="Z21" s="157">
        <v>8</v>
      </c>
      <c r="AA21" s="157">
        <v>5</v>
      </c>
      <c r="AB21" s="157">
        <v>0</v>
      </c>
      <c r="AC21" s="157">
        <v>0</v>
      </c>
      <c r="AD21" s="157">
        <v>0</v>
      </c>
      <c r="AE21" s="157">
        <v>0</v>
      </c>
      <c r="AF21" s="157">
        <v>0</v>
      </c>
      <c r="AG21" s="157">
        <v>0</v>
      </c>
      <c r="AH21" s="157">
        <v>0</v>
      </c>
      <c r="AI21" s="157">
        <v>0</v>
      </c>
      <c r="AJ21" s="157">
        <v>0</v>
      </c>
      <c r="AK21" s="157">
        <v>0</v>
      </c>
      <c r="AL21" s="157">
        <v>0</v>
      </c>
      <c r="AM21" s="157">
        <v>0</v>
      </c>
      <c r="AN21" s="157">
        <v>0</v>
      </c>
      <c r="AO21" s="157">
        <v>0</v>
      </c>
      <c r="AP21" s="157">
        <v>0</v>
      </c>
      <c r="AQ21" s="157">
        <v>0</v>
      </c>
      <c r="AR21" s="157">
        <v>0</v>
      </c>
      <c r="AS21" s="157">
        <v>0</v>
      </c>
      <c r="AT21" s="157">
        <v>0</v>
      </c>
      <c r="AU21" s="158">
        <v>0</v>
      </c>
      <c r="AV21" s="109"/>
      <c r="AW21" s="109"/>
      <c r="AX21" s="109"/>
      <c r="AY21" s="109"/>
      <c r="AZ21" s="109"/>
    </row>
    <row r="22" spans="1:52" ht="14.25" x14ac:dyDescent="0.25">
      <c r="A22" s="129" t="s">
        <v>13</v>
      </c>
      <c r="B22" s="131">
        <v>0</v>
      </c>
      <c r="C22" s="131">
        <v>0</v>
      </c>
      <c r="D22" s="131">
        <v>0</v>
      </c>
      <c r="E22" s="156">
        <v>0</v>
      </c>
      <c r="F22" s="157">
        <v>0</v>
      </c>
      <c r="G22" s="157">
        <v>0</v>
      </c>
      <c r="H22" s="157">
        <v>0</v>
      </c>
      <c r="I22" s="157">
        <v>0</v>
      </c>
      <c r="J22" s="157">
        <v>0</v>
      </c>
      <c r="K22" s="157">
        <v>0</v>
      </c>
      <c r="L22" s="157">
        <v>0</v>
      </c>
      <c r="M22" s="157">
        <v>0</v>
      </c>
      <c r="N22" s="157">
        <v>0</v>
      </c>
      <c r="O22" s="157">
        <v>0</v>
      </c>
      <c r="P22" s="157">
        <v>0</v>
      </c>
      <c r="Q22" s="157">
        <v>0</v>
      </c>
      <c r="R22" s="157">
        <v>0</v>
      </c>
      <c r="S22" s="157">
        <v>0</v>
      </c>
      <c r="T22" s="157">
        <v>0</v>
      </c>
      <c r="U22" s="157">
        <v>0</v>
      </c>
      <c r="V22" s="157">
        <v>0</v>
      </c>
      <c r="W22" s="157">
        <v>0</v>
      </c>
      <c r="X22" s="157">
        <v>0</v>
      </c>
      <c r="Y22" s="157">
        <v>0</v>
      </c>
      <c r="Z22" s="157">
        <v>0</v>
      </c>
      <c r="AA22" s="157">
        <v>0</v>
      </c>
      <c r="AB22" s="157">
        <v>0</v>
      </c>
      <c r="AC22" s="157">
        <v>0</v>
      </c>
      <c r="AD22" s="157">
        <v>0</v>
      </c>
      <c r="AE22" s="157">
        <v>0</v>
      </c>
      <c r="AF22" s="157" t="s">
        <v>175</v>
      </c>
      <c r="AG22" s="157">
        <v>0</v>
      </c>
      <c r="AH22" s="157">
        <v>0</v>
      </c>
      <c r="AI22" s="157">
        <v>0</v>
      </c>
      <c r="AJ22" s="157">
        <v>0</v>
      </c>
      <c r="AK22" s="157">
        <v>0</v>
      </c>
      <c r="AL22" s="157">
        <v>0</v>
      </c>
      <c r="AM22" s="157">
        <v>0</v>
      </c>
      <c r="AN22" s="157">
        <v>0</v>
      </c>
      <c r="AO22" s="157">
        <v>0</v>
      </c>
      <c r="AP22" s="157">
        <v>0</v>
      </c>
      <c r="AQ22" s="157">
        <v>0</v>
      </c>
      <c r="AR22" s="157">
        <v>0</v>
      </c>
      <c r="AS22" s="157">
        <v>0</v>
      </c>
      <c r="AT22" s="157">
        <v>0</v>
      </c>
      <c r="AU22" s="158">
        <v>0</v>
      </c>
      <c r="AV22" s="109"/>
      <c r="AW22" s="109"/>
      <c r="AX22" s="109"/>
      <c r="AY22" s="109"/>
      <c r="AZ22" s="109"/>
    </row>
    <row r="23" spans="1:52" ht="14.25" x14ac:dyDescent="0.25">
      <c r="A23" s="129" t="s">
        <v>14</v>
      </c>
      <c r="B23" s="131">
        <v>93</v>
      </c>
      <c r="C23" s="131">
        <v>135</v>
      </c>
      <c r="D23" s="131">
        <v>0</v>
      </c>
      <c r="E23" s="156">
        <v>0</v>
      </c>
      <c r="F23" s="157">
        <v>0</v>
      </c>
      <c r="G23" s="157">
        <v>0</v>
      </c>
      <c r="H23" s="157">
        <v>1</v>
      </c>
      <c r="I23" s="157">
        <v>7</v>
      </c>
      <c r="J23" s="157">
        <v>0</v>
      </c>
      <c r="K23" s="157">
        <v>36</v>
      </c>
      <c r="L23" s="157">
        <v>75</v>
      </c>
      <c r="M23" s="157">
        <v>0</v>
      </c>
      <c r="N23" s="157">
        <v>19</v>
      </c>
      <c r="O23" s="157">
        <v>37</v>
      </c>
      <c r="P23" s="157">
        <v>0</v>
      </c>
      <c r="Q23" s="157">
        <v>0</v>
      </c>
      <c r="R23" s="157">
        <v>0</v>
      </c>
      <c r="S23" s="157">
        <v>0</v>
      </c>
      <c r="T23" s="157">
        <v>17</v>
      </c>
      <c r="U23" s="157">
        <v>6</v>
      </c>
      <c r="V23" s="157">
        <v>0</v>
      </c>
      <c r="W23" s="157">
        <v>20</v>
      </c>
      <c r="X23" s="157">
        <v>10</v>
      </c>
      <c r="Y23" s="157">
        <v>0</v>
      </c>
      <c r="Z23" s="157">
        <v>0</v>
      </c>
      <c r="AA23" s="157">
        <v>0</v>
      </c>
      <c r="AB23" s="157">
        <v>0</v>
      </c>
      <c r="AC23" s="157">
        <v>0</v>
      </c>
      <c r="AD23" s="157">
        <v>0</v>
      </c>
      <c r="AE23" s="157">
        <v>0</v>
      </c>
      <c r="AF23" s="157">
        <v>0</v>
      </c>
      <c r="AG23" s="157">
        <v>0</v>
      </c>
      <c r="AH23" s="157">
        <v>0</v>
      </c>
      <c r="AI23" s="157">
        <v>0</v>
      </c>
      <c r="AJ23" s="157">
        <v>0</v>
      </c>
      <c r="AK23" s="157">
        <v>0</v>
      </c>
      <c r="AL23" s="157">
        <v>0</v>
      </c>
      <c r="AM23" s="157">
        <v>0</v>
      </c>
      <c r="AN23" s="157">
        <v>0</v>
      </c>
      <c r="AO23" s="157">
        <v>0</v>
      </c>
      <c r="AP23" s="157">
        <v>0</v>
      </c>
      <c r="AQ23" s="157">
        <v>0</v>
      </c>
      <c r="AR23" s="157">
        <v>0</v>
      </c>
      <c r="AS23" s="157">
        <v>0</v>
      </c>
      <c r="AT23" s="157">
        <v>0</v>
      </c>
      <c r="AU23" s="158">
        <v>0</v>
      </c>
      <c r="AV23" s="109"/>
      <c r="AW23" s="109"/>
      <c r="AX23" s="109"/>
      <c r="AY23" s="109"/>
      <c r="AZ23" s="109"/>
    </row>
    <row r="24" spans="1:52" ht="14.25" x14ac:dyDescent="0.25">
      <c r="A24" s="129" t="s">
        <v>15</v>
      </c>
      <c r="B24" s="131">
        <v>435</v>
      </c>
      <c r="C24" s="131">
        <v>684</v>
      </c>
      <c r="D24" s="131">
        <v>0</v>
      </c>
      <c r="E24" s="156">
        <v>0</v>
      </c>
      <c r="F24" s="157">
        <v>3</v>
      </c>
      <c r="G24" s="157">
        <v>0</v>
      </c>
      <c r="H24" s="157">
        <v>47</v>
      </c>
      <c r="I24" s="157">
        <v>73</v>
      </c>
      <c r="J24" s="157">
        <v>0</v>
      </c>
      <c r="K24" s="157">
        <v>5</v>
      </c>
      <c r="L24" s="157">
        <v>22</v>
      </c>
      <c r="M24" s="157">
        <v>0</v>
      </c>
      <c r="N24" s="157">
        <v>2</v>
      </c>
      <c r="O24" s="157">
        <v>8</v>
      </c>
      <c r="P24" s="157">
        <v>0</v>
      </c>
      <c r="Q24" s="157">
        <v>0</v>
      </c>
      <c r="R24" s="157">
        <v>0</v>
      </c>
      <c r="S24" s="157">
        <v>0</v>
      </c>
      <c r="T24" s="157">
        <v>0</v>
      </c>
      <c r="U24" s="157">
        <v>0</v>
      </c>
      <c r="V24" s="157">
        <v>0</v>
      </c>
      <c r="W24" s="157">
        <v>0</v>
      </c>
      <c r="X24" s="157">
        <v>0</v>
      </c>
      <c r="Y24" s="157">
        <v>0</v>
      </c>
      <c r="Z24" s="157">
        <v>381</v>
      </c>
      <c r="AA24" s="157">
        <v>578</v>
      </c>
      <c r="AB24" s="157">
        <v>0</v>
      </c>
      <c r="AC24" s="157">
        <v>0</v>
      </c>
      <c r="AD24" s="157">
        <v>0</v>
      </c>
      <c r="AE24" s="157">
        <v>0</v>
      </c>
      <c r="AF24" s="157">
        <v>0</v>
      </c>
      <c r="AG24" s="157">
        <v>0</v>
      </c>
      <c r="AH24" s="157">
        <v>0</v>
      </c>
      <c r="AI24" s="157">
        <v>0</v>
      </c>
      <c r="AJ24" s="157">
        <v>0</v>
      </c>
      <c r="AK24" s="157">
        <v>0</v>
      </c>
      <c r="AL24" s="157">
        <v>0</v>
      </c>
      <c r="AM24" s="157">
        <v>0</v>
      </c>
      <c r="AN24" s="157">
        <v>0</v>
      </c>
      <c r="AO24" s="157">
        <v>0</v>
      </c>
      <c r="AP24" s="157">
        <v>0</v>
      </c>
      <c r="AQ24" s="157">
        <v>0</v>
      </c>
      <c r="AR24" s="157">
        <v>0</v>
      </c>
      <c r="AS24" s="157">
        <v>0</v>
      </c>
      <c r="AT24" s="157">
        <v>0</v>
      </c>
      <c r="AU24" s="158">
        <v>0</v>
      </c>
      <c r="AV24" s="109"/>
      <c r="AW24" s="109"/>
      <c r="AX24" s="109"/>
      <c r="AY24" s="109"/>
      <c r="AZ24" s="109"/>
    </row>
    <row r="25" spans="1:52" ht="14.25" x14ac:dyDescent="0.25">
      <c r="A25" s="129" t="s">
        <v>16</v>
      </c>
      <c r="B25" s="131">
        <v>130.19999999999999</v>
      </c>
      <c r="C25" s="131">
        <v>105.8</v>
      </c>
      <c r="D25" s="131">
        <v>0</v>
      </c>
      <c r="E25" s="156">
        <v>0</v>
      </c>
      <c r="F25" s="157">
        <v>0</v>
      </c>
      <c r="G25" s="157">
        <v>0</v>
      </c>
      <c r="H25" s="157">
        <v>0</v>
      </c>
      <c r="I25" s="157">
        <v>0</v>
      </c>
      <c r="J25" s="157">
        <v>0</v>
      </c>
      <c r="K25" s="157">
        <v>11</v>
      </c>
      <c r="L25" s="157">
        <v>12</v>
      </c>
      <c r="M25" s="157">
        <v>0</v>
      </c>
      <c r="N25" s="157">
        <v>7</v>
      </c>
      <c r="O25" s="157">
        <v>5</v>
      </c>
      <c r="P25" s="157">
        <v>0</v>
      </c>
      <c r="Q25" s="157">
        <v>0</v>
      </c>
      <c r="R25" s="157">
        <v>0</v>
      </c>
      <c r="S25" s="157">
        <v>0</v>
      </c>
      <c r="T25" s="157">
        <v>0</v>
      </c>
      <c r="U25" s="157">
        <v>0</v>
      </c>
      <c r="V25" s="157">
        <v>0</v>
      </c>
      <c r="W25" s="157">
        <v>106.19999999999999</v>
      </c>
      <c r="X25" s="157">
        <v>73.8</v>
      </c>
      <c r="Y25" s="157">
        <v>0</v>
      </c>
      <c r="Z25" s="157">
        <v>6</v>
      </c>
      <c r="AA25" s="157">
        <v>15</v>
      </c>
      <c r="AB25" s="157">
        <v>0</v>
      </c>
      <c r="AC25" s="157">
        <v>0</v>
      </c>
      <c r="AD25" s="157">
        <v>0</v>
      </c>
      <c r="AE25" s="157">
        <v>0</v>
      </c>
      <c r="AF25" s="157">
        <v>0</v>
      </c>
      <c r="AG25" s="157">
        <v>0</v>
      </c>
      <c r="AH25" s="157">
        <v>0</v>
      </c>
      <c r="AI25" s="157">
        <v>0</v>
      </c>
      <c r="AJ25" s="157">
        <v>0</v>
      </c>
      <c r="AK25" s="157">
        <v>0</v>
      </c>
      <c r="AL25" s="157">
        <v>0</v>
      </c>
      <c r="AM25" s="157">
        <v>0</v>
      </c>
      <c r="AN25" s="157">
        <v>0</v>
      </c>
      <c r="AO25" s="157">
        <v>0</v>
      </c>
      <c r="AP25" s="157">
        <v>0</v>
      </c>
      <c r="AQ25" s="157">
        <v>0</v>
      </c>
      <c r="AR25" s="157">
        <v>0</v>
      </c>
      <c r="AS25" s="157">
        <v>0</v>
      </c>
      <c r="AT25" s="157">
        <v>0</v>
      </c>
      <c r="AU25" s="158">
        <v>0</v>
      </c>
      <c r="AV25" s="109"/>
      <c r="AW25" s="109"/>
      <c r="AX25" s="109"/>
      <c r="AY25" s="109"/>
      <c r="AZ25" s="109"/>
    </row>
    <row r="26" spans="1:52" ht="14.25" x14ac:dyDescent="0.25">
      <c r="A26" s="129" t="s">
        <v>17</v>
      </c>
      <c r="B26" s="131">
        <v>21</v>
      </c>
      <c r="C26" s="131">
        <v>27</v>
      </c>
      <c r="D26" s="131">
        <v>0</v>
      </c>
      <c r="E26" s="156">
        <v>0</v>
      </c>
      <c r="F26" s="157">
        <v>0</v>
      </c>
      <c r="G26" s="157">
        <v>0</v>
      </c>
      <c r="H26" s="157">
        <v>0</v>
      </c>
      <c r="I26" s="157">
        <v>0</v>
      </c>
      <c r="J26" s="157">
        <v>0</v>
      </c>
      <c r="K26" s="157">
        <v>1</v>
      </c>
      <c r="L26" s="157">
        <v>7</v>
      </c>
      <c r="M26" s="157">
        <v>0</v>
      </c>
      <c r="N26" s="157">
        <v>0</v>
      </c>
      <c r="O26" s="157">
        <v>0</v>
      </c>
      <c r="P26" s="157">
        <v>0</v>
      </c>
      <c r="Q26" s="157">
        <v>0</v>
      </c>
      <c r="R26" s="157">
        <v>0</v>
      </c>
      <c r="S26" s="157">
        <v>0</v>
      </c>
      <c r="T26" s="157">
        <v>0</v>
      </c>
      <c r="U26" s="157">
        <v>0</v>
      </c>
      <c r="V26" s="157">
        <v>0</v>
      </c>
      <c r="W26" s="157">
        <v>20</v>
      </c>
      <c r="X26" s="157">
        <v>20</v>
      </c>
      <c r="Y26" s="157">
        <v>0</v>
      </c>
      <c r="Z26" s="157">
        <v>0</v>
      </c>
      <c r="AA26" s="157">
        <v>0</v>
      </c>
      <c r="AB26" s="157">
        <v>0</v>
      </c>
      <c r="AC26" s="157">
        <v>0</v>
      </c>
      <c r="AD26" s="157">
        <v>0</v>
      </c>
      <c r="AE26" s="157">
        <v>0</v>
      </c>
      <c r="AF26" s="157" t="s">
        <v>174</v>
      </c>
      <c r="AG26" s="157">
        <v>0</v>
      </c>
      <c r="AH26" s="157">
        <v>0</v>
      </c>
      <c r="AI26" s="157">
        <v>0</v>
      </c>
      <c r="AJ26" s="157" t="s">
        <v>183</v>
      </c>
      <c r="AK26" s="157">
        <v>0</v>
      </c>
      <c r="AL26" s="157">
        <v>0</v>
      </c>
      <c r="AM26" s="157">
        <v>0</v>
      </c>
      <c r="AN26" s="157" t="s">
        <v>184</v>
      </c>
      <c r="AO26" s="157">
        <v>0</v>
      </c>
      <c r="AP26" s="157">
        <v>0</v>
      </c>
      <c r="AQ26" s="157">
        <v>0</v>
      </c>
      <c r="AR26" s="157">
        <v>0</v>
      </c>
      <c r="AS26" s="157">
        <v>0</v>
      </c>
      <c r="AT26" s="157">
        <v>0</v>
      </c>
      <c r="AU26" s="158">
        <v>0</v>
      </c>
      <c r="AV26" s="109"/>
      <c r="AW26" s="109"/>
      <c r="AX26" s="109"/>
      <c r="AY26" s="109"/>
      <c r="AZ26" s="109"/>
    </row>
    <row r="27" spans="1:52" ht="14.25" x14ac:dyDescent="0.25">
      <c r="A27" s="129" t="s">
        <v>18</v>
      </c>
      <c r="B27" s="131">
        <v>0</v>
      </c>
      <c r="C27" s="131">
        <v>0</v>
      </c>
      <c r="D27" s="131">
        <v>0</v>
      </c>
      <c r="E27" s="156">
        <v>0</v>
      </c>
      <c r="F27" s="157">
        <v>0</v>
      </c>
      <c r="G27" s="157">
        <v>0</v>
      </c>
      <c r="H27" s="157">
        <v>0</v>
      </c>
      <c r="I27" s="157">
        <v>0</v>
      </c>
      <c r="J27" s="157">
        <v>0</v>
      </c>
      <c r="K27" s="157">
        <v>0</v>
      </c>
      <c r="L27" s="157">
        <v>0</v>
      </c>
      <c r="M27" s="157">
        <v>0</v>
      </c>
      <c r="N27" s="157">
        <v>0</v>
      </c>
      <c r="O27" s="157">
        <v>0</v>
      </c>
      <c r="P27" s="157">
        <v>0</v>
      </c>
      <c r="Q27" s="157">
        <v>0</v>
      </c>
      <c r="R27" s="157">
        <v>0</v>
      </c>
      <c r="S27" s="157">
        <v>0</v>
      </c>
      <c r="T27" s="157">
        <v>0</v>
      </c>
      <c r="U27" s="157">
        <v>0</v>
      </c>
      <c r="V27" s="157">
        <v>0</v>
      </c>
      <c r="W27" s="157">
        <v>0</v>
      </c>
      <c r="X27" s="157">
        <v>0</v>
      </c>
      <c r="Y27" s="157">
        <v>0</v>
      </c>
      <c r="Z27" s="157">
        <v>0</v>
      </c>
      <c r="AA27" s="157">
        <v>0</v>
      </c>
      <c r="AB27" s="157">
        <v>0</v>
      </c>
      <c r="AC27" s="157">
        <v>0</v>
      </c>
      <c r="AD27" s="157">
        <v>0</v>
      </c>
      <c r="AE27" s="157">
        <v>0</v>
      </c>
      <c r="AF27" s="157">
        <v>0</v>
      </c>
      <c r="AG27" s="157">
        <v>0</v>
      </c>
      <c r="AH27" s="157">
        <v>0</v>
      </c>
      <c r="AI27" s="157">
        <v>0</v>
      </c>
      <c r="AJ27" s="157">
        <v>0</v>
      </c>
      <c r="AK27" s="157">
        <v>0</v>
      </c>
      <c r="AL27" s="157">
        <v>0</v>
      </c>
      <c r="AM27" s="157">
        <v>0</v>
      </c>
      <c r="AN27" s="157">
        <v>0</v>
      </c>
      <c r="AO27" s="157">
        <v>0</v>
      </c>
      <c r="AP27" s="157">
        <v>0</v>
      </c>
      <c r="AQ27" s="157">
        <v>0</v>
      </c>
      <c r="AR27" s="157">
        <v>0</v>
      </c>
      <c r="AS27" s="157">
        <v>0</v>
      </c>
      <c r="AT27" s="157">
        <v>0</v>
      </c>
      <c r="AU27" s="158">
        <v>0</v>
      </c>
      <c r="AV27" s="109"/>
      <c r="AW27" s="109"/>
      <c r="AX27" s="109"/>
      <c r="AY27" s="109"/>
      <c r="AZ27" s="109"/>
    </row>
    <row r="28" spans="1:52" ht="14.25" x14ac:dyDescent="0.25">
      <c r="A28" s="129" t="s">
        <v>19</v>
      </c>
      <c r="B28" s="131">
        <v>0</v>
      </c>
      <c r="C28" s="131">
        <v>0</v>
      </c>
      <c r="D28" s="131">
        <v>0</v>
      </c>
      <c r="E28" s="156">
        <v>0</v>
      </c>
      <c r="F28" s="157">
        <v>0</v>
      </c>
      <c r="G28" s="157">
        <v>0</v>
      </c>
      <c r="H28" s="157">
        <v>0</v>
      </c>
      <c r="I28" s="157">
        <v>0</v>
      </c>
      <c r="J28" s="157">
        <v>0</v>
      </c>
      <c r="K28" s="157">
        <v>0</v>
      </c>
      <c r="L28" s="157">
        <v>0</v>
      </c>
      <c r="M28" s="157">
        <v>0</v>
      </c>
      <c r="N28" s="157">
        <v>0</v>
      </c>
      <c r="O28" s="157">
        <v>0</v>
      </c>
      <c r="P28" s="157">
        <v>0</v>
      </c>
      <c r="Q28" s="157">
        <v>0</v>
      </c>
      <c r="R28" s="157">
        <v>0</v>
      </c>
      <c r="S28" s="157">
        <v>0</v>
      </c>
      <c r="T28" s="157">
        <v>0</v>
      </c>
      <c r="U28" s="157">
        <v>0</v>
      </c>
      <c r="V28" s="157">
        <v>0</v>
      </c>
      <c r="W28" s="157">
        <v>0</v>
      </c>
      <c r="X28" s="157">
        <v>0</v>
      </c>
      <c r="Y28" s="157">
        <v>0</v>
      </c>
      <c r="Z28" s="157">
        <v>0</v>
      </c>
      <c r="AA28" s="157">
        <v>0</v>
      </c>
      <c r="AB28" s="157">
        <v>0</v>
      </c>
      <c r="AC28" s="157">
        <v>0</v>
      </c>
      <c r="AD28" s="157">
        <v>0</v>
      </c>
      <c r="AE28" s="157">
        <v>0</v>
      </c>
      <c r="AF28" s="157">
        <v>0</v>
      </c>
      <c r="AG28" s="157">
        <v>0</v>
      </c>
      <c r="AH28" s="157">
        <v>0</v>
      </c>
      <c r="AI28" s="157">
        <v>0</v>
      </c>
      <c r="AJ28" s="157">
        <v>0</v>
      </c>
      <c r="AK28" s="157">
        <v>0</v>
      </c>
      <c r="AL28" s="157">
        <v>0</v>
      </c>
      <c r="AM28" s="157">
        <v>0</v>
      </c>
      <c r="AN28" s="157">
        <v>0</v>
      </c>
      <c r="AO28" s="157">
        <v>0</v>
      </c>
      <c r="AP28" s="157">
        <v>0</v>
      </c>
      <c r="AQ28" s="157">
        <v>0</v>
      </c>
      <c r="AR28" s="157">
        <v>0</v>
      </c>
      <c r="AS28" s="157">
        <v>0</v>
      </c>
      <c r="AT28" s="157">
        <v>0</v>
      </c>
      <c r="AU28" s="158">
        <v>0</v>
      </c>
      <c r="AV28" s="109"/>
      <c r="AW28" s="109"/>
      <c r="AX28" s="109"/>
      <c r="AY28" s="109"/>
      <c r="AZ28" s="109"/>
    </row>
    <row r="29" spans="1:52" ht="14.25" x14ac:dyDescent="0.25">
      <c r="A29" s="129" t="s">
        <v>20</v>
      </c>
      <c r="B29" s="131">
        <v>0</v>
      </c>
      <c r="C29" s="131">
        <v>0</v>
      </c>
      <c r="D29" s="131">
        <v>0</v>
      </c>
      <c r="E29" s="156">
        <v>0</v>
      </c>
      <c r="F29" s="157">
        <v>0</v>
      </c>
      <c r="G29" s="157">
        <v>0</v>
      </c>
      <c r="H29" s="157">
        <v>0</v>
      </c>
      <c r="I29" s="157">
        <v>0</v>
      </c>
      <c r="J29" s="157">
        <v>0</v>
      </c>
      <c r="K29" s="157">
        <v>0</v>
      </c>
      <c r="L29" s="157">
        <v>0</v>
      </c>
      <c r="M29" s="157">
        <v>0</v>
      </c>
      <c r="N29" s="157">
        <v>0</v>
      </c>
      <c r="O29" s="157">
        <v>0</v>
      </c>
      <c r="P29" s="157">
        <v>0</v>
      </c>
      <c r="Q29" s="157">
        <v>0</v>
      </c>
      <c r="R29" s="157">
        <v>0</v>
      </c>
      <c r="S29" s="157">
        <v>0</v>
      </c>
      <c r="T29" s="157">
        <v>0</v>
      </c>
      <c r="U29" s="157">
        <v>0</v>
      </c>
      <c r="V29" s="157">
        <v>0</v>
      </c>
      <c r="W29" s="157">
        <v>0</v>
      </c>
      <c r="X29" s="157">
        <v>0</v>
      </c>
      <c r="Y29" s="157">
        <v>0</v>
      </c>
      <c r="Z29" s="157">
        <v>0</v>
      </c>
      <c r="AA29" s="157">
        <v>0</v>
      </c>
      <c r="AB29" s="157">
        <v>0</v>
      </c>
      <c r="AC29" s="157">
        <v>0</v>
      </c>
      <c r="AD29" s="157">
        <v>0</v>
      </c>
      <c r="AE29" s="157">
        <v>0</v>
      </c>
      <c r="AF29" s="157">
        <v>0</v>
      </c>
      <c r="AG29" s="157">
        <v>0</v>
      </c>
      <c r="AH29" s="157">
        <v>0</v>
      </c>
      <c r="AI29" s="157">
        <v>0</v>
      </c>
      <c r="AJ29" s="157">
        <v>0</v>
      </c>
      <c r="AK29" s="157">
        <v>0</v>
      </c>
      <c r="AL29" s="157">
        <v>0</v>
      </c>
      <c r="AM29" s="157">
        <v>0</v>
      </c>
      <c r="AN29" s="157">
        <v>0</v>
      </c>
      <c r="AO29" s="157">
        <v>0</v>
      </c>
      <c r="AP29" s="157">
        <v>0</v>
      </c>
      <c r="AQ29" s="157">
        <v>0</v>
      </c>
      <c r="AR29" s="157">
        <v>0</v>
      </c>
      <c r="AS29" s="157">
        <v>0</v>
      </c>
      <c r="AT29" s="157">
        <v>0</v>
      </c>
      <c r="AU29" s="158">
        <v>0</v>
      </c>
      <c r="AV29" s="109"/>
      <c r="AW29" s="109"/>
      <c r="AX29" s="109"/>
      <c r="AY29" s="109"/>
      <c r="AZ29" s="109"/>
    </row>
    <row r="30" spans="1:52" ht="14.25" x14ac:dyDescent="0.25">
      <c r="A30" s="129" t="s">
        <v>21</v>
      </c>
      <c r="B30" s="131">
        <v>100</v>
      </c>
      <c r="C30" s="131">
        <v>286</v>
      </c>
      <c r="D30" s="131">
        <v>0</v>
      </c>
      <c r="E30" s="156">
        <v>0</v>
      </c>
      <c r="F30" s="157">
        <v>0</v>
      </c>
      <c r="G30" s="157">
        <v>0</v>
      </c>
      <c r="H30" s="157">
        <v>0</v>
      </c>
      <c r="I30" s="157">
        <v>0</v>
      </c>
      <c r="J30" s="157">
        <v>0</v>
      </c>
      <c r="K30" s="157">
        <v>75</v>
      </c>
      <c r="L30" s="157">
        <v>240</v>
      </c>
      <c r="M30" s="157">
        <v>0</v>
      </c>
      <c r="N30" s="157">
        <v>0</v>
      </c>
      <c r="O30" s="157">
        <v>0</v>
      </c>
      <c r="P30" s="157">
        <v>0</v>
      </c>
      <c r="Q30" s="157">
        <v>0</v>
      </c>
      <c r="R30" s="157">
        <v>0</v>
      </c>
      <c r="S30" s="157">
        <v>0</v>
      </c>
      <c r="T30" s="157">
        <v>0</v>
      </c>
      <c r="U30" s="157">
        <v>0</v>
      </c>
      <c r="V30" s="157">
        <v>0</v>
      </c>
      <c r="W30" s="157">
        <v>0</v>
      </c>
      <c r="X30" s="157">
        <v>0</v>
      </c>
      <c r="Y30" s="157">
        <v>0</v>
      </c>
      <c r="Z30" s="157">
        <v>25</v>
      </c>
      <c r="AA30" s="157">
        <v>46</v>
      </c>
      <c r="AB30" s="157">
        <v>0</v>
      </c>
      <c r="AC30" s="157">
        <v>0</v>
      </c>
      <c r="AD30" s="157">
        <v>0</v>
      </c>
      <c r="AE30" s="157">
        <v>0</v>
      </c>
      <c r="AF30" s="157" t="s">
        <v>185</v>
      </c>
      <c r="AG30" s="157">
        <v>0</v>
      </c>
      <c r="AH30" s="157">
        <v>0</v>
      </c>
      <c r="AI30" s="157">
        <v>0</v>
      </c>
      <c r="AJ30" s="157" t="s">
        <v>186</v>
      </c>
      <c r="AK30" s="157">
        <v>0</v>
      </c>
      <c r="AL30" s="157">
        <v>0</v>
      </c>
      <c r="AM30" s="157">
        <v>0</v>
      </c>
      <c r="AN30" s="157">
        <v>0</v>
      </c>
      <c r="AO30" s="157">
        <v>0</v>
      </c>
      <c r="AP30" s="157">
        <v>0</v>
      </c>
      <c r="AQ30" s="157">
        <v>0</v>
      </c>
      <c r="AR30" s="157">
        <v>0</v>
      </c>
      <c r="AS30" s="157">
        <v>0</v>
      </c>
      <c r="AT30" s="157">
        <v>0</v>
      </c>
      <c r="AU30" s="158">
        <v>0</v>
      </c>
      <c r="AV30" s="109"/>
      <c r="AW30" s="109"/>
      <c r="AX30" s="109"/>
      <c r="AY30" s="109"/>
      <c r="AZ30" s="109"/>
    </row>
    <row r="31" spans="1:52" x14ac:dyDescent="0.25">
      <c r="A31" s="129" t="s">
        <v>22</v>
      </c>
      <c r="B31" s="131">
        <v>38</v>
      </c>
      <c r="C31" s="131">
        <v>63</v>
      </c>
      <c r="D31" s="131">
        <v>0</v>
      </c>
      <c r="E31" s="156">
        <v>0</v>
      </c>
      <c r="F31" s="157">
        <v>0</v>
      </c>
      <c r="G31" s="157">
        <v>0</v>
      </c>
      <c r="H31" s="157">
        <v>0</v>
      </c>
      <c r="I31" s="157">
        <v>0</v>
      </c>
      <c r="J31" s="157">
        <v>0</v>
      </c>
      <c r="K31" s="157">
        <v>38</v>
      </c>
      <c r="L31" s="157">
        <v>63</v>
      </c>
      <c r="M31" s="157">
        <v>0</v>
      </c>
      <c r="N31" s="157">
        <v>0</v>
      </c>
      <c r="O31" s="157">
        <v>0</v>
      </c>
      <c r="P31" s="157">
        <v>0</v>
      </c>
      <c r="Q31" s="157">
        <v>0</v>
      </c>
      <c r="R31" s="157">
        <v>0</v>
      </c>
      <c r="S31" s="157">
        <v>0</v>
      </c>
      <c r="T31" s="157">
        <v>0</v>
      </c>
      <c r="U31" s="157">
        <v>0</v>
      </c>
      <c r="V31" s="157">
        <v>0</v>
      </c>
      <c r="W31" s="157">
        <v>0</v>
      </c>
      <c r="X31" s="157">
        <v>0</v>
      </c>
      <c r="Y31" s="157">
        <v>0</v>
      </c>
      <c r="Z31" s="157">
        <v>0</v>
      </c>
      <c r="AA31" s="157">
        <v>0</v>
      </c>
      <c r="AB31" s="157">
        <v>0</v>
      </c>
      <c r="AC31" s="157">
        <v>0</v>
      </c>
      <c r="AD31" s="157">
        <v>0</v>
      </c>
      <c r="AE31" s="157">
        <v>0</v>
      </c>
      <c r="AF31" s="157" t="s">
        <v>174</v>
      </c>
      <c r="AG31" s="157">
        <v>0</v>
      </c>
      <c r="AH31" s="157">
        <v>0</v>
      </c>
      <c r="AI31" s="157">
        <v>0</v>
      </c>
      <c r="AJ31" s="157">
        <v>0</v>
      </c>
      <c r="AK31" s="157">
        <v>0</v>
      </c>
      <c r="AL31" s="157">
        <v>0</v>
      </c>
      <c r="AM31" s="157">
        <v>0</v>
      </c>
      <c r="AN31" s="157">
        <v>0</v>
      </c>
      <c r="AO31" s="157">
        <v>0</v>
      </c>
      <c r="AP31" s="157">
        <v>0</v>
      </c>
      <c r="AQ31" s="157">
        <v>0</v>
      </c>
      <c r="AR31" s="157">
        <v>0</v>
      </c>
      <c r="AS31" s="157">
        <v>0</v>
      </c>
      <c r="AT31" s="157">
        <v>0</v>
      </c>
      <c r="AU31" s="158">
        <v>0</v>
      </c>
    </row>
    <row r="32" spans="1:52" x14ac:dyDescent="0.25">
      <c r="A32" s="129" t="s">
        <v>23</v>
      </c>
      <c r="B32" s="131">
        <v>45</v>
      </c>
      <c r="C32" s="131">
        <v>235</v>
      </c>
      <c r="D32" s="131">
        <v>0</v>
      </c>
      <c r="E32" s="156">
        <v>0</v>
      </c>
      <c r="F32" s="157">
        <v>0</v>
      </c>
      <c r="G32" s="157">
        <v>0</v>
      </c>
      <c r="H32" s="157">
        <v>39</v>
      </c>
      <c r="I32" s="157">
        <v>212</v>
      </c>
      <c r="J32" s="157">
        <v>0</v>
      </c>
      <c r="K32" s="157">
        <v>1</v>
      </c>
      <c r="L32" s="157">
        <v>7</v>
      </c>
      <c r="M32" s="157">
        <v>0</v>
      </c>
      <c r="N32" s="157">
        <v>1</v>
      </c>
      <c r="O32" s="157">
        <v>10</v>
      </c>
      <c r="P32" s="157">
        <v>0</v>
      </c>
      <c r="Q32" s="157">
        <v>0</v>
      </c>
      <c r="R32" s="157">
        <v>0</v>
      </c>
      <c r="S32" s="157">
        <v>0</v>
      </c>
      <c r="T32" s="157">
        <v>0</v>
      </c>
      <c r="U32" s="157">
        <v>0</v>
      </c>
      <c r="V32" s="157">
        <v>0</v>
      </c>
      <c r="W32" s="157">
        <v>0</v>
      </c>
      <c r="X32" s="157">
        <v>0</v>
      </c>
      <c r="Y32" s="157">
        <v>0</v>
      </c>
      <c r="Z32" s="157">
        <v>4</v>
      </c>
      <c r="AA32" s="157">
        <v>6</v>
      </c>
      <c r="AB32" s="157">
        <v>0</v>
      </c>
      <c r="AC32" s="157">
        <v>0</v>
      </c>
      <c r="AD32" s="157">
        <v>0</v>
      </c>
      <c r="AE32" s="157">
        <v>0</v>
      </c>
      <c r="AF32" s="157">
        <v>0</v>
      </c>
      <c r="AG32" s="157">
        <v>0</v>
      </c>
      <c r="AH32" s="157">
        <v>0</v>
      </c>
      <c r="AI32" s="157">
        <v>0</v>
      </c>
      <c r="AJ32" s="157">
        <v>0</v>
      </c>
      <c r="AK32" s="157">
        <v>0</v>
      </c>
      <c r="AL32" s="157">
        <v>0</v>
      </c>
      <c r="AM32" s="157">
        <v>0</v>
      </c>
      <c r="AN32" s="157">
        <v>0</v>
      </c>
      <c r="AO32" s="157">
        <v>0</v>
      </c>
      <c r="AP32" s="157">
        <v>0</v>
      </c>
      <c r="AQ32" s="157">
        <v>0</v>
      </c>
      <c r="AR32" s="157">
        <v>0</v>
      </c>
      <c r="AS32" s="157">
        <v>0</v>
      </c>
      <c r="AT32" s="157">
        <v>0</v>
      </c>
      <c r="AU32" s="158">
        <v>0</v>
      </c>
    </row>
    <row r="33" spans="1:47" x14ac:dyDescent="0.25">
      <c r="A33" s="129" t="s">
        <v>24</v>
      </c>
      <c r="B33" s="131">
        <v>16</v>
      </c>
      <c r="C33" s="131">
        <v>19</v>
      </c>
      <c r="D33" s="131">
        <v>0</v>
      </c>
      <c r="E33" s="156">
        <v>0</v>
      </c>
      <c r="F33" s="157">
        <v>0</v>
      </c>
      <c r="G33" s="157">
        <v>0</v>
      </c>
      <c r="H33" s="157">
        <v>0</v>
      </c>
      <c r="I33" s="157">
        <v>5</v>
      </c>
      <c r="J33" s="157">
        <v>0</v>
      </c>
      <c r="K33" s="157">
        <v>16</v>
      </c>
      <c r="L33" s="157">
        <v>14</v>
      </c>
      <c r="M33" s="157">
        <v>0</v>
      </c>
      <c r="N33" s="157">
        <v>0</v>
      </c>
      <c r="O33" s="157">
        <v>0</v>
      </c>
      <c r="P33" s="157">
        <v>0</v>
      </c>
      <c r="Q33" s="157">
        <v>0</v>
      </c>
      <c r="R33" s="157">
        <v>0</v>
      </c>
      <c r="S33" s="157">
        <v>0</v>
      </c>
      <c r="T33" s="157">
        <v>0</v>
      </c>
      <c r="U33" s="157">
        <v>0</v>
      </c>
      <c r="V33" s="157">
        <v>0</v>
      </c>
      <c r="W33" s="157">
        <v>0</v>
      </c>
      <c r="X33" s="157">
        <v>0</v>
      </c>
      <c r="Y33" s="157">
        <v>0</v>
      </c>
      <c r="Z33" s="157">
        <v>0</v>
      </c>
      <c r="AA33" s="157">
        <v>0</v>
      </c>
      <c r="AB33" s="157">
        <v>0</v>
      </c>
      <c r="AC33" s="157">
        <v>0</v>
      </c>
      <c r="AD33" s="157">
        <v>0</v>
      </c>
      <c r="AE33" s="157">
        <v>0</v>
      </c>
      <c r="AF33" s="157">
        <v>0</v>
      </c>
      <c r="AG33" s="157">
        <v>0</v>
      </c>
      <c r="AH33" s="157">
        <v>0</v>
      </c>
      <c r="AI33" s="157">
        <v>0</v>
      </c>
      <c r="AJ33" s="157">
        <v>0</v>
      </c>
      <c r="AK33" s="157">
        <v>0</v>
      </c>
      <c r="AL33" s="157">
        <v>0</v>
      </c>
      <c r="AM33" s="157">
        <v>0</v>
      </c>
      <c r="AN33" s="157">
        <v>0</v>
      </c>
      <c r="AO33" s="157">
        <v>0</v>
      </c>
      <c r="AP33" s="157">
        <v>0</v>
      </c>
      <c r="AQ33" s="157">
        <v>0</v>
      </c>
      <c r="AR33" s="157">
        <v>0</v>
      </c>
      <c r="AS33" s="157">
        <v>0</v>
      </c>
      <c r="AT33" s="157">
        <v>0</v>
      </c>
      <c r="AU33" s="158">
        <v>0</v>
      </c>
    </row>
    <row r="34" spans="1:47" x14ac:dyDescent="0.25">
      <c r="A34" s="129" t="s">
        <v>25</v>
      </c>
      <c r="B34" s="131">
        <v>410</v>
      </c>
      <c r="C34" s="131">
        <v>123</v>
      </c>
      <c r="D34" s="131">
        <v>2</v>
      </c>
      <c r="E34" s="156">
        <v>15</v>
      </c>
      <c r="F34" s="157">
        <v>2</v>
      </c>
      <c r="G34" s="157">
        <v>0</v>
      </c>
      <c r="H34" s="157">
        <v>16</v>
      </c>
      <c r="I34" s="157">
        <v>3</v>
      </c>
      <c r="J34" s="157">
        <v>0</v>
      </c>
      <c r="K34" s="157">
        <v>17</v>
      </c>
      <c r="L34" s="157">
        <v>6</v>
      </c>
      <c r="M34" s="157">
        <v>0</v>
      </c>
      <c r="N34" s="157">
        <v>300</v>
      </c>
      <c r="O34" s="157">
        <v>91</v>
      </c>
      <c r="P34" s="157">
        <v>1</v>
      </c>
      <c r="Q34" s="157">
        <v>0</v>
      </c>
      <c r="R34" s="157">
        <v>0</v>
      </c>
      <c r="S34" s="157">
        <v>0</v>
      </c>
      <c r="T34" s="157">
        <v>0</v>
      </c>
      <c r="U34" s="157">
        <v>0</v>
      </c>
      <c r="V34" s="157">
        <v>0</v>
      </c>
      <c r="W34" s="157">
        <v>0</v>
      </c>
      <c r="X34" s="157">
        <v>0</v>
      </c>
      <c r="Y34" s="157">
        <v>0</v>
      </c>
      <c r="Z34" s="157">
        <v>62</v>
      </c>
      <c r="AA34" s="157">
        <v>21</v>
      </c>
      <c r="AB34" s="157">
        <v>1</v>
      </c>
      <c r="AC34" s="157">
        <v>0</v>
      </c>
      <c r="AD34" s="157">
        <v>0</v>
      </c>
      <c r="AE34" s="157">
        <v>0</v>
      </c>
      <c r="AF34" s="157">
        <v>0</v>
      </c>
      <c r="AG34" s="157">
        <v>0</v>
      </c>
      <c r="AH34" s="157">
        <v>0</v>
      </c>
      <c r="AI34" s="157">
        <v>0</v>
      </c>
      <c r="AJ34" s="157">
        <v>0</v>
      </c>
      <c r="AK34" s="157">
        <v>0</v>
      </c>
      <c r="AL34" s="157">
        <v>0</v>
      </c>
      <c r="AM34" s="157">
        <v>0</v>
      </c>
      <c r="AN34" s="157">
        <v>0</v>
      </c>
      <c r="AO34" s="157">
        <v>0</v>
      </c>
      <c r="AP34" s="157">
        <v>0</v>
      </c>
      <c r="AQ34" s="157">
        <v>0</v>
      </c>
      <c r="AR34" s="157">
        <v>0</v>
      </c>
      <c r="AS34" s="157">
        <v>0</v>
      </c>
      <c r="AT34" s="157">
        <v>0</v>
      </c>
      <c r="AU34" s="158">
        <v>0</v>
      </c>
    </row>
    <row r="35" spans="1:47" x14ac:dyDescent="0.25">
      <c r="A35" s="129" t="s">
        <v>26</v>
      </c>
      <c r="B35" s="131">
        <v>97</v>
      </c>
      <c r="C35" s="131">
        <v>174</v>
      </c>
      <c r="D35" s="131">
        <v>0</v>
      </c>
      <c r="E35" s="156">
        <v>0</v>
      </c>
      <c r="F35" s="157">
        <v>0</v>
      </c>
      <c r="G35" s="157">
        <v>0</v>
      </c>
      <c r="H35" s="157">
        <v>26</v>
      </c>
      <c r="I35" s="157">
        <v>39</v>
      </c>
      <c r="J35" s="157">
        <v>0</v>
      </c>
      <c r="K35" s="157">
        <v>71</v>
      </c>
      <c r="L35" s="157">
        <v>135</v>
      </c>
      <c r="M35" s="157">
        <v>0</v>
      </c>
      <c r="N35" s="157">
        <v>0</v>
      </c>
      <c r="O35" s="157">
        <v>0</v>
      </c>
      <c r="P35" s="157">
        <v>0</v>
      </c>
      <c r="Q35" s="157">
        <v>0</v>
      </c>
      <c r="R35" s="157">
        <v>0</v>
      </c>
      <c r="S35" s="157">
        <v>0</v>
      </c>
      <c r="T35" s="157">
        <v>0</v>
      </c>
      <c r="U35" s="157">
        <v>0</v>
      </c>
      <c r="V35" s="157">
        <v>0</v>
      </c>
      <c r="W35" s="157">
        <v>0</v>
      </c>
      <c r="X35" s="157">
        <v>0</v>
      </c>
      <c r="Y35" s="157">
        <v>0</v>
      </c>
      <c r="Z35" s="157">
        <v>0</v>
      </c>
      <c r="AA35" s="157">
        <v>0</v>
      </c>
      <c r="AB35" s="157">
        <v>0</v>
      </c>
      <c r="AC35" s="157">
        <v>0</v>
      </c>
      <c r="AD35" s="157">
        <v>0</v>
      </c>
      <c r="AE35" s="157">
        <v>0</v>
      </c>
      <c r="AF35" s="157">
        <v>0</v>
      </c>
      <c r="AG35" s="157">
        <v>0</v>
      </c>
      <c r="AH35" s="157">
        <v>0</v>
      </c>
      <c r="AI35" s="157">
        <v>0</v>
      </c>
      <c r="AJ35" s="157">
        <v>0</v>
      </c>
      <c r="AK35" s="157">
        <v>0</v>
      </c>
      <c r="AL35" s="157">
        <v>0</v>
      </c>
      <c r="AM35" s="157">
        <v>0</v>
      </c>
      <c r="AN35" s="157">
        <v>0</v>
      </c>
      <c r="AO35" s="157">
        <v>0</v>
      </c>
      <c r="AP35" s="157">
        <v>0</v>
      </c>
      <c r="AQ35" s="157">
        <v>0</v>
      </c>
      <c r="AR35" s="157">
        <v>0</v>
      </c>
      <c r="AS35" s="157">
        <v>0</v>
      </c>
      <c r="AT35" s="157">
        <v>0</v>
      </c>
      <c r="AU35" s="158">
        <v>0</v>
      </c>
    </row>
    <row r="36" spans="1:47" x14ac:dyDescent="0.25">
      <c r="A36" s="129" t="s">
        <v>27</v>
      </c>
      <c r="B36" s="131">
        <v>196</v>
      </c>
      <c r="C36" s="131">
        <v>325</v>
      </c>
      <c r="D36" s="131">
        <v>0</v>
      </c>
      <c r="E36" s="156">
        <v>13</v>
      </c>
      <c r="F36" s="157">
        <v>4</v>
      </c>
      <c r="G36" s="157">
        <v>0</v>
      </c>
      <c r="H36" s="157">
        <v>67</v>
      </c>
      <c r="I36" s="157">
        <v>55</v>
      </c>
      <c r="J36" s="157">
        <v>0</v>
      </c>
      <c r="K36" s="157">
        <v>68</v>
      </c>
      <c r="L36" s="157">
        <v>125</v>
      </c>
      <c r="M36" s="157">
        <v>0</v>
      </c>
      <c r="N36" s="157">
        <v>22</v>
      </c>
      <c r="O36" s="157">
        <v>60</v>
      </c>
      <c r="P36" s="157">
        <v>0</v>
      </c>
      <c r="Q36" s="157">
        <v>0</v>
      </c>
      <c r="R36" s="157">
        <v>0</v>
      </c>
      <c r="S36" s="157">
        <v>0</v>
      </c>
      <c r="T36" s="157">
        <v>0</v>
      </c>
      <c r="U36" s="157">
        <v>0</v>
      </c>
      <c r="V36" s="157">
        <v>0</v>
      </c>
      <c r="W36" s="157">
        <v>0</v>
      </c>
      <c r="X36" s="157">
        <v>0</v>
      </c>
      <c r="Y36" s="157">
        <v>0</v>
      </c>
      <c r="Z36" s="157">
        <v>26</v>
      </c>
      <c r="AA36" s="157">
        <v>81</v>
      </c>
      <c r="AB36" s="157">
        <v>0</v>
      </c>
      <c r="AC36" s="157">
        <v>0</v>
      </c>
      <c r="AD36" s="157">
        <v>0</v>
      </c>
      <c r="AE36" s="157">
        <v>0</v>
      </c>
      <c r="AF36" s="157" t="s">
        <v>174</v>
      </c>
      <c r="AG36" s="157">
        <v>0</v>
      </c>
      <c r="AH36" s="157">
        <v>0</v>
      </c>
      <c r="AI36" s="157">
        <v>0</v>
      </c>
      <c r="AJ36" s="157">
        <v>0</v>
      </c>
      <c r="AK36" s="157">
        <v>0</v>
      </c>
      <c r="AL36" s="157">
        <v>0</v>
      </c>
      <c r="AM36" s="157">
        <v>0</v>
      </c>
      <c r="AN36" s="157">
        <v>0</v>
      </c>
      <c r="AO36" s="157">
        <v>0</v>
      </c>
      <c r="AP36" s="157">
        <v>0</v>
      </c>
      <c r="AQ36" s="157">
        <v>0</v>
      </c>
      <c r="AR36" s="157">
        <v>0</v>
      </c>
      <c r="AS36" s="157">
        <v>0</v>
      </c>
      <c r="AT36" s="157">
        <v>0</v>
      </c>
      <c r="AU36" s="158">
        <v>0</v>
      </c>
    </row>
    <row r="37" spans="1:47" x14ac:dyDescent="0.25">
      <c r="A37" s="129" t="s">
        <v>28</v>
      </c>
      <c r="B37" s="131">
        <v>50</v>
      </c>
      <c r="C37" s="131">
        <v>123</v>
      </c>
      <c r="D37" s="131">
        <v>0</v>
      </c>
      <c r="E37" s="156">
        <v>0</v>
      </c>
      <c r="F37" s="157">
        <v>0</v>
      </c>
      <c r="G37" s="157">
        <v>0</v>
      </c>
      <c r="H37" s="157">
        <v>0</v>
      </c>
      <c r="I37" s="157">
        <v>0</v>
      </c>
      <c r="J37" s="157">
        <v>0</v>
      </c>
      <c r="K37" s="157">
        <v>0</v>
      </c>
      <c r="L37" s="157">
        <v>0</v>
      </c>
      <c r="M37" s="157">
        <v>0</v>
      </c>
      <c r="N37" s="157">
        <v>0</v>
      </c>
      <c r="O37" s="157">
        <v>0</v>
      </c>
      <c r="P37" s="157">
        <v>0</v>
      </c>
      <c r="Q37" s="157">
        <v>0</v>
      </c>
      <c r="R37" s="157">
        <v>0</v>
      </c>
      <c r="S37" s="157">
        <v>0</v>
      </c>
      <c r="T37" s="157">
        <v>0</v>
      </c>
      <c r="U37" s="157">
        <v>0</v>
      </c>
      <c r="V37" s="157">
        <v>0</v>
      </c>
      <c r="W37" s="157">
        <v>0</v>
      </c>
      <c r="X37" s="157">
        <v>0</v>
      </c>
      <c r="Y37" s="157">
        <v>0</v>
      </c>
      <c r="Z37" s="157">
        <v>0</v>
      </c>
      <c r="AA37" s="157">
        <v>0</v>
      </c>
      <c r="AB37" s="157">
        <v>0</v>
      </c>
      <c r="AC37" s="157">
        <v>0</v>
      </c>
      <c r="AD37" s="157">
        <v>0</v>
      </c>
      <c r="AE37" s="157">
        <v>0</v>
      </c>
      <c r="AF37" s="157" t="s">
        <v>187</v>
      </c>
      <c r="AG37" s="157">
        <v>0</v>
      </c>
      <c r="AH37" s="157">
        <v>0</v>
      </c>
      <c r="AI37" s="157">
        <v>0</v>
      </c>
      <c r="AJ37" s="157" t="s">
        <v>188</v>
      </c>
      <c r="AK37" s="157">
        <v>37</v>
      </c>
      <c r="AL37" s="157">
        <v>91</v>
      </c>
      <c r="AM37" s="157">
        <v>0</v>
      </c>
      <c r="AN37" s="157" t="s">
        <v>189</v>
      </c>
      <c r="AO37" s="157">
        <v>0</v>
      </c>
      <c r="AP37" s="157">
        <v>0</v>
      </c>
      <c r="AQ37" s="157">
        <v>0</v>
      </c>
      <c r="AR37" s="157" t="s">
        <v>190</v>
      </c>
      <c r="AS37" s="157">
        <v>13</v>
      </c>
      <c r="AT37" s="157">
        <v>32</v>
      </c>
      <c r="AU37" s="158">
        <v>0</v>
      </c>
    </row>
    <row r="38" spans="1:47" x14ac:dyDescent="0.25">
      <c r="A38" s="129" t="s">
        <v>29</v>
      </c>
      <c r="B38" s="131">
        <v>44</v>
      </c>
      <c r="C38" s="131">
        <v>67</v>
      </c>
      <c r="D38" s="131">
        <v>0</v>
      </c>
      <c r="E38" s="156">
        <v>0</v>
      </c>
      <c r="F38" s="157">
        <v>0</v>
      </c>
      <c r="G38" s="157">
        <v>0</v>
      </c>
      <c r="H38" s="157">
        <v>0</v>
      </c>
      <c r="I38" s="157">
        <v>0</v>
      </c>
      <c r="J38" s="157">
        <v>0</v>
      </c>
      <c r="K38" s="157">
        <v>0</v>
      </c>
      <c r="L38" s="157">
        <v>0</v>
      </c>
      <c r="M38" s="157">
        <v>0</v>
      </c>
      <c r="N38" s="157">
        <v>0</v>
      </c>
      <c r="O38" s="157">
        <v>0</v>
      </c>
      <c r="P38" s="157">
        <v>0</v>
      </c>
      <c r="Q38" s="157">
        <v>0</v>
      </c>
      <c r="R38" s="157">
        <v>0</v>
      </c>
      <c r="S38" s="157">
        <v>0</v>
      </c>
      <c r="T38" s="157">
        <v>0</v>
      </c>
      <c r="U38" s="157">
        <v>0</v>
      </c>
      <c r="V38" s="157">
        <v>0</v>
      </c>
      <c r="W38" s="157">
        <v>0</v>
      </c>
      <c r="X38" s="157">
        <v>0</v>
      </c>
      <c r="Y38" s="157">
        <v>0</v>
      </c>
      <c r="Z38" s="157">
        <v>44</v>
      </c>
      <c r="AA38" s="157">
        <v>67</v>
      </c>
      <c r="AB38" s="157">
        <v>0</v>
      </c>
      <c r="AC38" s="157">
        <v>0</v>
      </c>
      <c r="AD38" s="157">
        <v>0</v>
      </c>
      <c r="AE38" s="157">
        <v>0</v>
      </c>
      <c r="AF38" s="157">
        <v>0</v>
      </c>
      <c r="AG38" s="157">
        <v>0</v>
      </c>
      <c r="AH38" s="157">
        <v>0</v>
      </c>
      <c r="AI38" s="157">
        <v>0</v>
      </c>
      <c r="AJ38" s="157">
        <v>0</v>
      </c>
      <c r="AK38" s="157">
        <v>0</v>
      </c>
      <c r="AL38" s="157">
        <v>0</v>
      </c>
      <c r="AM38" s="157">
        <v>0</v>
      </c>
      <c r="AN38" s="157">
        <v>0</v>
      </c>
      <c r="AO38" s="157">
        <v>0</v>
      </c>
      <c r="AP38" s="157">
        <v>0</v>
      </c>
      <c r="AQ38" s="157">
        <v>0</v>
      </c>
      <c r="AR38" s="157">
        <v>0</v>
      </c>
      <c r="AS38" s="157">
        <v>0</v>
      </c>
      <c r="AT38" s="157">
        <v>0</v>
      </c>
      <c r="AU38" s="158">
        <v>0</v>
      </c>
    </row>
    <row r="39" spans="1:47" x14ac:dyDescent="0.25">
      <c r="A39" s="129" t="s">
        <v>30</v>
      </c>
      <c r="B39" s="131">
        <v>0</v>
      </c>
      <c r="C39" s="131">
        <v>0</v>
      </c>
      <c r="D39" s="131">
        <v>0</v>
      </c>
      <c r="E39" s="156">
        <v>0</v>
      </c>
      <c r="F39" s="157">
        <v>0</v>
      </c>
      <c r="G39" s="157">
        <v>0</v>
      </c>
      <c r="H39" s="157">
        <v>0</v>
      </c>
      <c r="I39" s="157">
        <v>0</v>
      </c>
      <c r="J39" s="157">
        <v>0</v>
      </c>
      <c r="K39" s="157">
        <v>0</v>
      </c>
      <c r="L39" s="157">
        <v>0</v>
      </c>
      <c r="M39" s="157">
        <v>0</v>
      </c>
      <c r="N39" s="157">
        <v>0</v>
      </c>
      <c r="O39" s="157">
        <v>0</v>
      </c>
      <c r="P39" s="157">
        <v>0</v>
      </c>
      <c r="Q39" s="157">
        <v>0</v>
      </c>
      <c r="R39" s="157">
        <v>0</v>
      </c>
      <c r="S39" s="157">
        <v>0</v>
      </c>
      <c r="T39" s="157">
        <v>0</v>
      </c>
      <c r="U39" s="157">
        <v>0</v>
      </c>
      <c r="V39" s="157">
        <v>0</v>
      </c>
      <c r="W39" s="157">
        <v>0</v>
      </c>
      <c r="X39" s="157">
        <v>0</v>
      </c>
      <c r="Y39" s="157">
        <v>0</v>
      </c>
      <c r="Z39" s="157">
        <v>0</v>
      </c>
      <c r="AA39" s="157">
        <v>0</v>
      </c>
      <c r="AB39" s="157">
        <v>0</v>
      </c>
      <c r="AC39" s="157">
        <v>0</v>
      </c>
      <c r="AD39" s="157">
        <v>0</v>
      </c>
      <c r="AE39" s="157">
        <v>0</v>
      </c>
      <c r="AF39" s="157">
        <v>0</v>
      </c>
      <c r="AG39" s="157">
        <v>0</v>
      </c>
      <c r="AH39" s="157">
        <v>0</v>
      </c>
      <c r="AI39" s="157">
        <v>0</v>
      </c>
      <c r="AJ39" s="157">
        <v>0</v>
      </c>
      <c r="AK39" s="157">
        <v>0</v>
      </c>
      <c r="AL39" s="157">
        <v>0</v>
      </c>
      <c r="AM39" s="157">
        <v>0</v>
      </c>
      <c r="AN39" s="157">
        <v>0</v>
      </c>
      <c r="AO39" s="157">
        <v>0</v>
      </c>
      <c r="AP39" s="157">
        <v>0</v>
      </c>
      <c r="AQ39" s="157">
        <v>0</v>
      </c>
      <c r="AR39" s="157">
        <v>0</v>
      </c>
      <c r="AS39" s="157">
        <v>0</v>
      </c>
      <c r="AT39" s="157">
        <v>0</v>
      </c>
      <c r="AU39" s="158">
        <v>0</v>
      </c>
    </row>
    <row r="40" spans="1:47" x14ac:dyDescent="0.25">
      <c r="A40" s="129" t="s">
        <v>31</v>
      </c>
      <c r="B40" s="131">
        <v>0</v>
      </c>
      <c r="C40" s="131">
        <v>0</v>
      </c>
      <c r="D40" s="131">
        <v>0</v>
      </c>
      <c r="E40" s="156">
        <v>0</v>
      </c>
      <c r="F40" s="157">
        <v>0</v>
      </c>
      <c r="G40" s="157">
        <v>0</v>
      </c>
      <c r="H40" s="157">
        <v>0</v>
      </c>
      <c r="I40" s="157">
        <v>0</v>
      </c>
      <c r="J40" s="157">
        <v>0</v>
      </c>
      <c r="K40" s="157">
        <v>0</v>
      </c>
      <c r="L40" s="157">
        <v>0</v>
      </c>
      <c r="M40" s="157">
        <v>0</v>
      </c>
      <c r="N40" s="157">
        <v>0</v>
      </c>
      <c r="O40" s="157">
        <v>0</v>
      </c>
      <c r="P40" s="157">
        <v>0</v>
      </c>
      <c r="Q40" s="157">
        <v>0</v>
      </c>
      <c r="R40" s="157">
        <v>0</v>
      </c>
      <c r="S40" s="157">
        <v>0</v>
      </c>
      <c r="T40" s="157">
        <v>0</v>
      </c>
      <c r="U40" s="157">
        <v>0</v>
      </c>
      <c r="V40" s="157">
        <v>0</v>
      </c>
      <c r="W40" s="157">
        <v>0</v>
      </c>
      <c r="X40" s="157">
        <v>0</v>
      </c>
      <c r="Y40" s="157">
        <v>0</v>
      </c>
      <c r="Z40" s="157">
        <v>0</v>
      </c>
      <c r="AA40" s="157">
        <v>0</v>
      </c>
      <c r="AB40" s="157">
        <v>0</v>
      </c>
      <c r="AC40" s="157">
        <v>0</v>
      </c>
      <c r="AD40" s="157">
        <v>0</v>
      </c>
      <c r="AE40" s="157">
        <v>0</v>
      </c>
      <c r="AF40" s="157">
        <v>0</v>
      </c>
      <c r="AG40" s="157">
        <v>0</v>
      </c>
      <c r="AH40" s="157">
        <v>0</v>
      </c>
      <c r="AI40" s="157">
        <v>0</v>
      </c>
      <c r="AJ40" s="157">
        <v>0</v>
      </c>
      <c r="AK40" s="157">
        <v>0</v>
      </c>
      <c r="AL40" s="157">
        <v>0</v>
      </c>
      <c r="AM40" s="157">
        <v>0</v>
      </c>
      <c r="AN40" s="157">
        <v>0</v>
      </c>
      <c r="AO40" s="157">
        <v>0</v>
      </c>
      <c r="AP40" s="157">
        <v>0</v>
      </c>
      <c r="AQ40" s="157">
        <v>0</v>
      </c>
      <c r="AR40" s="157">
        <v>0</v>
      </c>
      <c r="AS40" s="157">
        <v>0</v>
      </c>
      <c r="AT40" s="157">
        <v>0</v>
      </c>
      <c r="AU40" s="158">
        <v>0</v>
      </c>
    </row>
    <row r="41" spans="1:47" x14ac:dyDescent="0.25">
      <c r="A41" s="129" t="s">
        <v>32</v>
      </c>
      <c r="B41" s="131">
        <v>213</v>
      </c>
      <c r="C41" s="131">
        <v>300</v>
      </c>
      <c r="D41" s="131">
        <v>0</v>
      </c>
      <c r="E41" s="156">
        <v>0</v>
      </c>
      <c r="F41" s="157">
        <v>0</v>
      </c>
      <c r="G41" s="157">
        <v>0</v>
      </c>
      <c r="H41" s="157">
        <v>20</v>
      </c>
      <c r="I41" s="157">
        <v>25</v>
      </c>
      <c r="J41" s="157">
        <v>0</v>
      </c>
      <c r="K41" s="157">
        <v>180</v>
      </c>
      <c r="L41" s="157">
        <v>240</v>
      </c>
      <c r="M41" s="157">
        <v>0</v>
      </c>
      <c r="N41" s="157">
        <v>10</v>
      </c>
      <c r="O41" s="157">
        <v>20</v>
      </c>
      <c r="P41" s="157">
        <v>0</v>
      </c>
      <c r="Q41" s="157">
        <v>0</v>
      </c>
      <c r="R41" s="157">
        <v>0</v>
      </c>
      <c r="S41" s="157">
        <v>0</v>
      </c>
      <c r="T41" s="157">
        <v>0</v>
      </c>
      <c r="U41" s="157">
        <v>0</v>
      </c>
      <c r="V41" s="157">
        <v>0</v>
      </c>
      <c r="W41" s="157">
        <v>0</v>
      </c>
      <c r="X41" s="157">
        <v>0</v>
      </c>
      <c r="Y41" s="157">
        <v>0</v>
      </c>
      <c r="Z41" s="157">
        <v>3</v>
      </c>
      <c r="AA41" s="157">
        <v>15</v>
      </c>
      <c r="AB41" s="157">
        <v>0</v>
      </c>
      <c r="AC41" s="157">
        <v>0</v>
      </c>
      <c r="AD41" s="157">
        <v>0</v>
      </c>
      <c r="AE41" s="157">
        <v>0</v>
      </c>
      <c r="AF41" s="157">
        <v>0</v>
      </c>
      <c r="AG41" s="157">
        <v>0</v>
      </c>
      <c r="AH41" s="157">
        <v>0</v>
      </c>
      <c r="AI41" s="157">
        <v>0</v>
      </c>
      <c r="AJ41" s="157">
        <v>0</v>
      </c>
      <c r="AK41" s="157">
        <v>0</v>
      </c>
      <c r="AL41" s="157">
        <v>0</v>
      </c>
      <c r="AM41" s="157">
        <v>0</v>
      </c>
      <c r="AN41" s="157">
        <v>0</v>
      </c>
      <c r="AO41" s="157">
        <v>0</v>
      </c>
      <c r="AP41" s="157">
        <v>0</v>
      </c>
      <c r="AQ41" s="157">
        <v>0</v>
      </c>
      <c r="AR41" s="157">
        <v>0</v>
      </c>
      <c r="AS41" s="157">
        <v>0</v>
      </c>
      <c r="AT41" s="157">
        <v>0</v>
      </c>
      <c r="AU41" s="158">
        <v>0</v>
      </c>
    </row>
    <row r="42" spans="1:47" x14ac:dyDescent="0.25">
      <c r="A42" s="129" t="s">
        <v>33</v>
      </c>
      <c r="B42" s="131">
        <v>66</v>
      </c>
      <c r="C42" s="131">
        <v>202</v>
      </c>
      <c r="D42" s="131">
        <v>0</v>
      </c>
      <c r="E42" s="156">
        <v>1</v>
      </c>
      <c r="F42" s="157">
        <v>3</v>
      </c>
      <c r="G42" s="157">
        <v>0</v>
      </c>
      <c r="H42" s="157">
        <v>6</v>
      </c>
      <c r="I42" s="157">
        <v>30</v>
      </c>
      <c r="J42" s="157">
        <v>0</v>
      </c>
      <c r="K42" s="157">
        <v>11</v>
      </c>
      <c r="L42" s="157">
        <v>16</v>
      </c>
      <c r="M42" s="157">
        <v>0</v>
      </c>
      <c r="N42" s="157">
        <v>41</v>
      </c>
      <c r="O42" s="157">
        <v>91</v>
      </c>
      <c r="P42" s="157">
        <v>0</v>
      </c>
      <c r="Q42" s="157">
        <v>0</v>
      </c>
      <c r="R42" s="157">
        <v>0</v>
      </c>
      <c r="S42" s="157">
        <v>0</v>
      </c>
      <c r="T42" s="157">
        <v>0</v>
      </c>
      <c r="U42" s="157">
        <v>0</v>
      </c>
      <c r="V42" s="157">
        <v>0</v>
      </c>
      <c r="W42" s="157">
        <v>3</v>
      </c>
      <c r="X42" s="157">
        <v>18</v>
      </c>
      <c r="Y42" s="157">
        <v>0</v>
      </c>
      <c r="Z42" s="157">
        <v>4</v>
      </c>
      <c r="AA42" s="157">
        <v>44</v>
      </c>
      <c r="AB42" s="157">
        <v>0</v>
      </c>
      <c r="AC42" s="157">
        <v>0</v>
      </c>
      <c r="AD42" s="157">
        <v>0</v>
      </c>
      <c r="AE42" s="157">
        <v>0</v>
      </c>
      <c r="AF42" s="157">
        <v>0</v>
      </c>
      <c r="AG42" s="157">
        <v>0</v>
      </c>
      <c r="AH42" s="157">
        <v>0</v>
      </c>
      <c r="AI42" s="157">
        <v>0</v>
      </c>
      <c r="AJ42" s="157">
        <v>0</v>
      </c>
      <c r="AK42" s="157">
        <v>0</v>
      </c>
      <c r="AL42" s="157">
        <v>0</v>
      </c>
      <c r="AM42" s="157">
        <v>0</v>
      </c>
      <c r="AN42" s="157">
        <v>0</v>
      </c>
      <c r="AO42" s="157">
        <v>0</v>
      </c>
      <c r="AP42" s="157">
        <v>0</v>
      </c>
      <c r="AQ42" s="157">
        <v>0</v>
      </c>
      <c r="AR42" s="157">
        <v>0</v>
      </c>
      <c r="AS42" s="157">
        <v>0</v>
      </c>
      <c r="AT42" s="157">
        <v>0</v>
      </c>
      <c r="AU42" s="158">
        <v>0</v>
      </c>
    </row>
    <row r="43" spans="1:47" x14ac:dyDescent="0.25">
      <c r="A43" s="129" t="s">
        <v>34</v>
      </c>
      <c r="B43" s="131">
        <v>28</v>
      </c>
      <c r="C43" s="131">
        <v>33</v>
      </c>
      <c r="D43" s="131">
        <v>0</v>
      </c>
      <c r="E43" s="156">
        <v>0</v>
      </c>
      <c r="F43" s="157">
        <v>0</v>
      </c>
      <c r="G43" s="157">
        <v>0</v>
      </c>
      <c r="H43" s="157">
        <v>13</v>
      </c>
      <c r="I43" s="157">
        <v>5</v>
      </c>
      <c r="J43" s="157">
        <v>0</v>
      </c>
      <c r="K43" s="157">
        <v>0</v>
      </c>
      <c r="L43" s="157">
        <v>0</v>
      </c>
      <c r="M43" s="157">
        <v>0</v>
      </c>
      <c r="N43" s="157">
        <v>12</v>
      </c>
      <c r="O43" s="157">
        <v>17</v>
      </c>
      <c r="P43" s="157">
        <v>0</v>
      </c>
      <c r="Q43" s="157">
        <v>0</v>
      </c>
      <c r="R43" s="157">
        <v>0</v>
      </c>
      <c r="S43" s="157">
        <v>0</v>
      </c>
      <c r="T43" s="157">
        <v>0</v>
      </c>
      <c r="U43" s="157">
        <v>0</v>
      </c>
      <c r="V43" s="157">
        <v>0</v>
      </c>
      <c r="W43" s="157">
        <v>0</v>
      </c>
      <c r="X43" s="157">
        <v>0</v>
      </c>
      <c r="Y43" s="157">
        <v>0</v>
      </c>
      <c r="Z43" s="157">
        <v>3</v>
      </c>
      <c r="AA43" s="157">
        <v>11</v>
      </c>
      <c r="AB43" s="157">
        <v>0</v>
      </c>
      <c r="AC43" s="157">
        <v>0</v>
      </c>
      <c r="AD43" s="157">
        <v>0</v>
      </c>
      <c r="AE43" s="157">
        <v>0</v>
      </c>
      <c r="AF43" s="157">
        <v>0</v>
      </c>
      <c r="AG43" s="157">
        <v>0</v>
      </c>
      <c r="AH43" s="157">
        <v>0</v>
      </c>
      <c r="AI43" s="157">
        <v>0</v>
      </c>
      <c r="AJ43" s="157">
        <v>0</v>
      </c>
      <c r="AK43" s="157">
        <v>0</v>
      </c>
      <c r="AL43" s="157">
        <v>0</v>
      </c>
      <c r="AM43" s="157">
        <v>0</v>
      </c>
      <c r="AN43" s="157">
        <v>0</v>
      </c>
      <c r="AO43" s="157">
        <v>0</v>
      </c>
      <c r="AP43" s="157">
        <v>0</v>
      </c>
      <c r="AQ43" s="157">
        <v>0</v>
      </c>
      <c r="AR43" s="157">
        <v>0</v>
      </c>
      <c r="AS43" s="157">
        <v>0</v>
      </c>
      <c r="AT43" s="157">
        <v>0</v>
      </c>
      <c r="AU43" s="158">
        <v>0</v>
      </c>
    </row>
    <row r="44" spans="1:47" x14ac:dyDescent="0.25">
      <c r="A44" s="129" t="s">
        <v>35</v>
      </c>
      <c r="B44" s="131">
        <v>107</v>
      </c>
      <c r="C44" s="131">
        <v>202</v>
      </c>
      <c r="D44" s="131">
        <v>0</v>
      </c>
      <c r="E44" s="156">
        <v>0</v>
      </c>
      <c r="F44" s="157">
        <v>0</v>
      </c>
      <c r="G44" s="157">
        <v>0</v>
      </c>
      <c r="H44" s="157">
        <v>7</v>
      </c>
      <c r="I44" s="157">
        <v>25</v>
      </c>
      <c r="J44" s="157">
        <v>0</v>
      </c>
      <c r="K44" s="157">
        <v>75</v>
      </c>
      <c r="L44" s="157">
        <v>172</v>
      </c>
      <c r="M44" s="157">
        <v>0</v>
      </c>
      <c r="N44" s="157">
        <v>0</v>
      </c>
      <c r="O44" s="157">
        <v>0</v>
      </c>
      <c r="P44" s="157">
        <v>0</v>
      </c>
      <c r="Q44" s="157">
        <v>0</v>
      </c>
      <c r="R44" s="157">
        <v>0</v>
      </c>
      <c r="S44" s="157">
        <v>0</v>
      </c>
      <c r="T44" s="157">
        <v>0</v>
      </c>
      <c r="U44" s="157">
        <v>0</v>
      </c>
      <c r="V44" s="157">
        <v>0</v>
      </c>
      <c r="W44" s="157">
        <v>25</v>
      </c>
      <c r="X44" s="157">
        <v>5</v>
      </c>
      <c r="Y44" s="157">
        <v>0</v>
      </c>
      <c r="Z44" s="157">
        <v>0</v>
      </c>
      <c r="AA44" s="157">
        <v>0</v>
      </c>
      <c r="AB44" s="157">
        <v>0</v>
      </c>
      <c r="AC44" s="157">
        <v>0</v>
      </c>
      <c r="AD44" s="157">
        <v>0</v>
      </c>
      <c r="AE44" s="157">
        <v>0</v>
      </c>
      <c r="AF44" s="157">
        <v>0</v>
      </c>
      <c r="AG44" s="157">
        <v>0</v>
      </c>
      <c r="AH44" s="157">
        <v>0</v>
      </c>
      <c r="AI44" s="157">
        <v>0</v>
      </c>
      <c r="AJ44" s="157">
        <v>0</v>
      </c>
      <c r="AK44" s="157">
        <v>0</v>
      </c>
      <c r="AL44" s="157">
        <v>0</v>
      </c>
      <c r="AM44" s="157">
        <v>0</v>
      </c>
      <c r="AN44" s="157">
        <v>0</v>
      </c>
      <c r="AO44" s="157">
        <v>0</v>
      </c>
      <c r="AP44" s="157">
        <v>0</v>
      </c>
      <c r="AQ44" s="157">
        <v>0</v>
      </c>
      <c r="AR44" s="157">
        <v>0</v>
      </c>
      <c r="AS44" s="157">
        <v>0</v>
      </c>
      <c r="AT44" s="157">
        <v>0</v>
      </c>
      <c r="AU44" s="158">
        <v>0</v>
      </c>
    </row>
    <row r="45" spans="1:47" x14ac:dyDescent="0.25">
      <c r="A45" s="129" t="s">
        <v>36</v>
      </c>
      <c r="B45" s="131">
        <v>0</v>
      </c>
      <c r="C45" s="131">
        <v>0</v>
      </c>
      <c r="D45" s="131">
        <v>167</v>
      </c>
      <c r="E45" s="156">
        <v>0</v>
      </c>
      <c r="F45" s="157">
        <v>0</v>
      </c>
      <c r="G45" s="157">
        <v>0</v>
      </c>
      <c r="H45" s="157">
        <v>0</v>
      </c>
      <c r="I45" s="157">
        <v>0</v>
      </c>
      <c r="J45" s="157">
        <v>0</v>
      </c>
      <c r="K45" s="157">
        <v>0</v>
      </c>
      <c r="L45" s="157">
        <v>0</v>
      </c>
      <c r="M45" s="157">
        <v>0</v>
      </c>
      <c r="N45" s="157">
        <v>0</v>
      </c>
      <c r="O45" s="157">
        <v>0</v>
      </c>
      <c r="P45" s="157">
        <v>0</v>
      </c>
      <c r="Q45" s="157">
        <v>0</v>
      </c>
      <c r="R45" s="157">
        <v>0</v>
      </c>
      <c r="S45" s="157">
        <v>0</v>
      </c>
      <c r="T45" s="157">
        <v>0</v>
      </c>
      <c r="U45" s="157">
        <v>0</v>
      </c>
      <c r="V45" s="157">
        <v>0</v>
      </c>
      <c r="W45" s="157">
        <v>0</v>
      </c>
      <c r="X45" s="157">
        <v>0</v>
      </c>
      <c r="Y45" s="157">
        <v>0</v>
      </c>
      <c r="Z45" s="157">
        <v>0</v>
      </c>
      <c r="AA45" s="157">
        <v>0</v>
      </c>
      <c r="AB45" s="157">
        <v>0</v>
      </c>
      <c r="AC45" s="157">
        <v>0</v>
      </c>
      <c r="AD45" s="157">
        <v>0</v>
      </c>
      <c r="AE45" s="157">
        <v>0</v>
      </c>
      <c r="AF45" s="157" t="s">
        <v>191</v>
      </c>
      <c r="AG45" s="157">
        <v>0</v>
      </c>
      <c r="AH45" s="157">
        <v>0</v>
      </c>
      <c r="AI45" s="157">
        <v>0</v>
      </c>
      <c r="AJ45" s="157" t="s">
        <v>192</v>
      </c>
      <c r="AK45" s="157">
        <v>0</v>
      </c>
      <c r="AL45" s="157">
        <v>0</v>
      </c>
      <c r="AM45" s="157">
        <v>167</v>
      </c>
      <c r="AN45" s="157">
        <v>0</v>
      </c>
      <c r="AO45" s="157">
        <v>0</v>
      </c>
      <c r="AP45" s="157">
        <v>0</v>
      </c>
      <c r="AQ45" s="157">
        <v>0</v>
      </c>
      <c r="AR45" s="157">
        <v>0</v>
      </c>
      <c r="AS45" s="157">
        <v>0</v>
      </c>
      <c r="AT45" s="157">
        <v>0</v>
      </c>
      <c r="AU45" s="158">
        <v>0</v>
      </c>
    </row>
    <row r="46" spans="1:47" x14ac:dyDescent="0.25">
      <c r="A46" s="129" t="s">
        <v>37</v>
      </c>
      <c r="B46" s="131">
        <v>120</v>
      </c>
      <c r="C46" s="131">
        <v>226</v>
      </c>
      <c r="D46" s="131">
        <v>0</v>
      </c>
      <c r="E46" s="156">
        <v>0</v>
      </c>
      <c r="F46" s="157">
        <v>0</v>
      </c>
      <c r="G46" s="157">
        <v>0</v>
      </c>
      <c r="H46" s="157">
        <v>0</v>
      </c>
      <c r="I46" s="157">
        <v>2</v>
      </c>
      <c r="J46" s="157">
        <v>0</v>
      </c>
      <c r="K46" s="157">
        <v>31</v>
      </c>
      <c r="L46" s="157">
        <v>114</v>
      </c>
      <c r="M46" s="157">
        <v>0</v>
      </c>
      <c r="N46" s="157">
        <v>84</v>
      </c>
      <c r="O46" s="157">
        <v>106</v>
      </c>
      <c r="P46" s="157">
        <v>0</v>
      </c>
      <c r="Q46" s="157">
        <v>0</v>
      </c>
      <c r="R46" s="157">
        <v>0</v>
      </c>
      <c r="S46" s="157">
        <v>0</v>
      </c>
      <c r="T46" s="157">
        <v>0</v>
      </c>
      <c r="U46" s="157">
        <v>0</v>
      </c>
      <c r="V46" s="157">
        <v>0</v>
      </c>
      <c r="W46" s="157">
        <v>0</v>
      </c>
      <c r="X46" s="157">
        <v>0</v>
      </c>
      <c r="Y46" s="157">
        <v>0</v>
      </c>
      <c r="Z46" s="157">
        <v>5</v>
      </c>
      <c r="AA46" s="157">
        <v>4</v>
      </c>
      <c r="AB46" s="157">
        <v>0</v>
      </c>
      <c r="AC46" s="157">
        <v>0</v>
      </c>
      <c r="AD46" s="157">
        <v>0</v>
      </c>
      <c r="AE46" s="157">
        <v>0</v>
      </c>
      <c r="AF46" s="157">
        <v>0</v>
      </c>
      <c r="AG46" s="157">
        <v>0</v>
      </c>
      <c r="AH46" s="157">
        <v>0</v>
      </c>
      <c r="AI46" s="157">
        <v>0</v>
      </c>
      <c r="AJ46" s="157">
        <v>0</v>
      </c>
      <c r="AK46" s="157">
        <v>0</v>
      </c>
      <c r="AL46" s="157">
        <v>0</v>
      </c>
      <c r="AM46" s="157">
        <v>0</v>
      </c>
      <c r="AN46" s="157">
        <v>0</v>
      </c>
      <c r="AO46" s="157">
        <v>0</v>
      </c>
      <c r="AP46" s="157">
        <v>0</v>
      </c>
      <c r="AQ46" s="157">
        <v>0</v>
      </c>
      <c r="AR46" s="157">
        <v>0</v>
      </c>
      <c r="AS46" s="157">
        <v>0</v>
      </c>
      <c r="AT46" s="157">
        <v>0</v>
      </c>
      <c r="AU46" s="158">
        <v>0</v>
      </c>
    </row>
    <row r="47" spans="1:47" x14ac:dyDescent="0.25">
      <c r="A47" s="129" t="s">
        <v>38</v>
      </c>
      <c r="B47" s="131">
        <v>14</v>
      </c>
      <c r="C47" s="131">
        <v>42</v>
      </c>
      <c r="D47" s="131">
        <v>0</v>
      </c>
      <c r="E47" s="156">
        <v>0</v>
      </c>
      <c r="F47" s="157">
        <v>0</v>
      </c>
      <c r="G47" s="157">
        <v>0</v>
      </c>
      <c r="H47" s="157">
        <v>0</v>
      </c>
      <c r="I47" s="157">
        <v>0</v>
      </c>
      <c r="J47" s="157">
        <v>0</v>
      </c>
      <c r="K47" s="157">
        <v>4</v>
      </c>
      <c r="L47" s="157">
        <v>6</v>
      </c>
      <c r="M47" s="157">
        <v>0</v>
      </c>
      <c r="N47" s="157">
        <v>0</v>
      </c>
      <c r="O47" s="157">
        <v>0</v>
      </c>
      <c r="P47" s="157">
        <v>0</v>
      </c>
      <c r="Q47" s="157">
        <v>0</v>
      </c>
      <c r="R47" s="157">
        <v>0</v>
      </c>
      <c r="S47" s="157">
        <v>0</v>
      </c>
      <c r="T47" s="157">
        <v>0</v>
      </c>
      <c r="U47" s="157">
        <v>0</v>
      </c>
      <c r="V47" s="157">
        <v>0</v>
      </c>
      <c r="W47" s="157">
        <v>0</v>
      </c>
      <c r="X47" s="157">
        <v>0</v>
      </c>
      <c r="Y47" s="157">
        <v>0</v>
      </c>
      <c r="Z47" s="157">
        <v>10</v>
      </c>
      <c r="AA47" s="157">
        <v>36</v>
      </c>
      <c r="AB47" s="157">
        <v>0</v>
      </c>
      <c r="AC47" s="157">
        <v>0</v>
      </c>
      <c r="AD47" s="157">
        <v>0</v>
      </c>
      <c r="AE47" s="157">
        <v>0</v>
      </c>
      <c r="AF47" s="157" t="s">
        <v>193</v>
      </c>
      <c r="AG47" s="157">
        <v>0</v>
      </c>
      <c r="AH47" s="157">
        <v>0</v>
      </c>
      <c r="AI47" s="157">
        <v>0</v>
      </c>
      <c r="AJ47" s="157">
        <v>0</v>
      </c>
      <c r="AK47" s="157">
        <v>0</v>
      </c>
      <c r="AL47" s="157">
        <v>0</v>
      </c>
      <c r="AM47" s="157">
        <v>0</v>
      </c>
      <c r="AN47" s="157">
        <v>0</v>
      </c>
      <c r="AO47" s="157">
        <v>0</v>
      </c>
      <c r="AP47" s="157">
        <v>0</v>
      </c>
      <c r="AQ47" s="157">
        <v>0</v>
      </c>
      <c r="AR47" s="157">
        <v>0</v>
      </c>
      <c r="AS47" s="157">
        <v>0</v>
      </c>
      <c r="AT47" s="157">
        <v>0</v>
      </c>
      <c r="AU47" s="158">
        <v>0</v>
      </c>
    </row>
    <row r="48" spans="1:47" x14ac:dyDescent="0.25">
      <c r="A48" s="129" t="s">
        <v>39</v>
      </c>
      <c r="B48" s="131">
        <v>0</v>
      </c>
      <c r="C48" s="131">
        <v>0</v>
      </c>
      <c r="D48" s="131">
        <v>0</v>
      </c>
      <c r="E48" s="156">
        <v>0</v>
      </c>
      <c r="F48" s="157">
        <v>0</v>
      </c>
      <c r="G48" s="157">
        <v>0</v>
      </c>
      <c r="H48" s="157">
        <v>0</v>
      </c>
      <c r="I48" s="157">
        <v>0</v>
      </c>
      <c r="J48" s="157">
        <v>0</v>
      </c>
      <c r="K48" s="157">
        <v>0</v>
      </c>
      <c r="L48" s="157">
        <v>0</v>
      </c>
      <c r="M48" s="157">
        <v>0</v>
      </c>
      <c r="N48" s="157">
        <v>0</v>
      </c>
      <c r="O48" s="157">
        <v>0</v>
      </c>
      <c r="P48" s="157">
        <v>0</v>
      </c>
      <c r="Q48" s="157">
        <v>0</v>
      </c>
      <c r="R48" s="157">
        <v>0</v>
      </c>
      <c r="S48" s="157">
        <v>0</v>
      </c>
      <c r="T48" s="157">
        <v>0</v>
      </c>
      <c r="U48" s="157">
        <v>0</v>
      </c>
      <c r="V48" s="157">
        <v>0</v>
      </c>
      <c r="W48" s="157">
        <v>0</v>
      </c>
      <c r="X48" s="157">
        <v>0</v>
      </c>
      <c r="Y48" s="157">
        <v>0</v>
      </c>
      <c r="Z48" s="157">
        <v>0</v>
      </c>
      <c r="AA48" s="157">
        <v>0</v>
      </c>
      <c r="AB48" s="157">
        <v>0</v>
      </c>
      <c r="AC48" s="157">
        <v>0</v>
      </c>
      <c r="AD48" s="157">
        <v>0</v>
      </c>
      <c r="AE48" s="157">
        <v>0</v>
      </c>
      <c r="AF48" s="157">
        <v>0</v>
      </c>
      <c r="AG48" s="157">
        <v>0</v>
      </c>
      <c r="AH48" s="157">
        <v>0</v>
      </c>
      <c r="AI48" s="157">
        <v>0</v>
      </c>
      <c r="AJ48" s="157">
        <v>0</v>
      </c>
      <c r="AK48" s="157">
        <v>0</v>
      </c>
      <c r="AL48" s="157">
        <v>0</v>
      </c>
      <c r="AM48" s="157">
        <v>0</v>
      </c>
      <c r="AN48" s="157">
        <v>0</v>
      </c>
      <c r="AO48" s="157">
        <v>0</v>
      </c>
      <c r="AP48" s="157">
        <v>0</v>
      </c>
      <c r="AQ48" s="157">
        <v>0</v>
      </c>
      <c r="AR48" s="157">
        <v>0</v>
      </c>
      <c r="AS48" s="157">
        <v>0</v>
      </c>
      <c r="AT48" s="157">
        <v>0</v>
      </c>
      <c r="AU48" s="158">
        <v>0</v>
      </c>
    </row>
    <row r="49" spans="1:47" x14ac:dyDescent="0.25">
      <c r="A49" s="129" t="s">
        <v>40</v>
      </c>
      <c r="B49" s="131">
        <v>212</v>
      </c>
      <c r="C49" s="131">
        <v>252</v>
      </c>
      <c r="D49" s="131">
        <v>0</v>
      </c>
      <c r="E49" s="156">
        <v>0</v>
      </c>
      <c r="F49" s="157">
        <v>0</v>
      </c>
      <c r="G49" s="157">
        <v>0</v>
      </c>
      <c r="H49" s="157">
        <v>8</v>
      </c>
      <c r="I49" s="157">
        <v>16</v>
      </c>
      <c r="J49" s="157">
        <v>0</v>
      </c>
      <c r="K49" s="157">
        <v>18</v>
      </c>
      <c r="L49" s="157">
        <v>14</v>
      </c>
      <c r="M49" s="157">
        <v>0</v>
      </c>
      <c r="N49" s="157">
        <v>11</v>
      </c>
      <c r="O49" s="157">
        <v>21</v>
      </c>
      <c r="P49" s="157">
        <v>0</v>
      </c>
      <c r="Q49" s="157">
        <v>0</v>
      </c>
      <c r="R49" s="157">
        <v>0</v>
      </c>
      <c r="S49" s="157">
        <v>0</v>
      </c>
      <c r="T49" s="157">
        <v>29</v>
      </c>
      <c r="U49" s="157">
        <v>8</v>
      </c>
      <c r="V49" s="157">
        <v>0</v>
      </c>
      <c r="W49" s="157">
        <v>146</v>
      </c>
      <c r="X49" s="157">
        <v>193</v>
      </c>
      <c r="Y49" s="157">
        <v>0</v>
      </c>
      <c r="Z49" s="157">
        <v>0</v>
      </c>
      <c r="AA49" s="157">
        <v>0</v>
      </c>
      <c r="AB49" s="157">
        <v>0</v>
      </c>
      <c r="AC49" s="157">
        <v>0</v>
      </c>
      <c r="AD49" s="157">
        <v>0</v>
      </c>
      <c r="AE49" s="157">
        <v>0</v>
      </c>
      <c r="AF49" s="157" t="s">
        <v>174</v>
      </c>
      <c r="AG49" s="157">
        <v>0</v>
      </c>
      <c r="AH49" s="157">
        <v>0</v>
      </c>
      <c r="AI49" s="157">
        <v>0</v>
      </c>
      <c r="AJ49" s="157">
        <v>0</v>
      </c>
      <c r="AK49" s="157">
        <v>0</v>
      </c>
      <c r="AL49" s="157">
        <v>0</v>
      </c>
      <c r="AM49" s="157">
        <v>0</v>
      </c>
      <c r="AN49" s="157">
        <v>0</v>
      </c>
      <c r="AO49" s="157">
        <v>0</v>
      </c>
      <c r="AP49" s="157">
        <v>0</v>
      </c>
      <c r="AQ49" s="157">
        <v>0</v>
      </c>
      <c r="AR49" s="157">
        <v>0</v>
      </c>
      <c r="AS49" s="157">
        <v>0</v>
      </c>
      <c r="AT49" s="157">
        <v>0</v>
      </c>
      <c r="AU49" s="158">
        <v>0</v>
      </c>
    </row>
    <row r="50" spans="1:47" x14ac:dyDescent="0.25">
      <c r="A50" s="129" t="s">
        <v>41</v>
      </c>
      <c r="B50" s="131">
        <v>0</v>
      </c>
      <c r="C50" s="131">
        <v>0</v>
      </c>
      <c r="D50" s="131">
        <v>0</v>
      </c>
      <c r="E50" s="156">
        <v>0</v>
      </c>
      <c r="F50" s="157">
        <v>0</v>
      </c>
      <c r="G50" s="157">
        <v>0</v>
      </c>
      <c r="H50" s="157">
        <v>0</v>
      </c>
      <c r="I50" s="157">
        <v>0</v>
      </c>
      <c r="J50" s="157">
        <v>0</v>
      </c>
      <c r="K50" s="157">
        <v>0</v>
      </c>
      <c r="L50" s="157">
        <v>0</v>
      </c>
      <c r="M50" s="157">
        <v>0</v>
      </c>
      <c r="N50" s="157">
        <v>0</v>
      </c>
      <c r="O50" s="157">
        <v>0</v>
      </c>
      <c r="P50" s="157">
        <v>0</v>
      </c>
      <c r="Q50" s="157">
        <v>0</v>
      </c>
      <c r="R50" s="157">
        <v>0</v>
      </c>
      <c r="S50" s="157">
        <v>0</v>
      </c>
      <c r="T50" s="157">
        <v>0</v>
      </c>
      <c r="U50" s="157">
        <v>0</v>
      </c>
      <c r="V50" s="157">
        <v>0</v>
      </c>
      <c r="W50" s="157">
        <v>0</v>
      </c>
      <c r="X50" s="157">
        <v>0</v>
      </c>
      <c r="Y50" s="157">
        <v>0</v>
      </c>
      <c r="Z50" s="157">
        <v>0</v>
      </c>
      <c r="AA50" s="157">
        <v>0</v>
      </c>
      <c r="AB50" s="157">
        <v>0</v>
      </c>
      <c r="AC50" s="157">
        <v>0</v>
      </c>
      <c r="AD50" s="157">
        <v>0</v>
      </c>
      <c r="AE50" s="157">
        <v>0</v>
      </c>
      <c r="AF50" s="157">
        <v>0</v>
      </c>
      <c r="AG50" s="157">
        <v>0</v>
      </c>
      <c r="AH50" s="157">
        <v>0</v>
      </c>
      <c r="AI50" s="157">
        <v>0</v>
      </c>
      <c r="AJ50" s="157">
        <v>0</v>
      </c>
      <c r="AK50" s="157">
        <v>0</v>
      </c>
      <c r="AL50" s="157">
        <v>0</v>
      </c>
      <c r="AM50" s="157">
        <v>0</v>
      </c>
      <c r="AN50" s="157">
        <v>0</v>
      </c>
      <c r="AO50" s="157">
        <v>0</v>
      </c>
      <c r="AP50" s="157">
        <v>0</v>
      </c>
      <c r="AQ50" s="157">
        <v>0</v>
      </c>
      <c r="AR50" s="157">
        <v>0</v>
      </c>
      <c r="AS50" s="157">
        <v>0</v>
      </c>
      <c r="AT50" s="157">
        <v>0</v>
      </c>
      <c r="AU50" s="158">
        <v>0</v>
      </c>
    </row>
    <row r="51" spans="1:47" x14ac:dyDescent="0.25">
      <c r="A51" s="129" t="s">
        <v>42</v>
      </c>
      <c r="B51" s="131">
        <v>0</v>
      </c>
      <c r="C51" s="131">
        <v>0</v>
      </c>
      <c r="D51" s="131">
        <v>0</v>
      </c>
      <c r="E51" s="156">
        <v>0</v>
      </c>
      <c r="F51" s="157">
        <v>0</v>
      </c>
      <c r="G51" s="157">
        <v>0</v>
      </c>
      <c r="H51" s="157">
        <v>0</v>
      </c>
      <c r="I51" s="157">
        <v>0</v>
      </c>
      <c r="J51" s="157">
        <v>0</v>
      </c>
      <c r="K51" s="157">
        <v>0</v>
      </c>
      <c r="L51" s="157">
        <v>0</v>
      </c>
      <c r="M51" s="157">
        <v>0</v>
      </c>
      <c r="N51" s="157">
        <v>0</v>
      </c>
      <c r="O51" s="157">
        <v>0</v>
      </c>
      <c r="P51" s="157">
        <v>0</v>
      </c>
      <c r="Q51" s="157">
        <v>0</v>
      </c>
      <c r="R51" s="157">
        <v>0</v>
      </c>
      <c r="S51" s="157">
        <v>0</v>
      </c>
      <c r="T51" s="157">
        <v>0</v>
      </c>
      <c r="U51" s="157">
        <v>0</v>
      </c>
      <c r="V51" s="157">
        <v>0</v>
      </c>
      <c r="W51" s="157">
        <v>0</v>
      </c>
      <c r="X51" s="157">
        <v>0</v>
      </c>
      <c r="Y51" s="157">
        <v>0</v>
      </c>
      <c r="Z51" s="157">
        <v>0</v>
      </c>
      <c r="AA51" s="157">
        <v>0</v>
      </c>
      <c r="AB51" s="157">
        <v>0</v>
      </c>
      <c r="AC51" s="157">
        <v>0</v>
      </c>
      <c r="AD51" s="157">
        <v>0</v>
      </c>
      <c r="AE51" s="157">
        <v>0</v>
      </c>
      <c r="AF51" s="157" t="s">
        <v>194</v>
      </c>
      <c r="AG51" s="157">
        <v>0</v>
      </c>
      <c r="AH51" s="157">
        <v>0</v>
      </c>
      <c r="AI51" s="157">
        <v>0</v>
      </c>
      <c r="AJ51" s="157">
        <v>0</v>
      </c>
      <c r="AK51" s="157">
        <v>0</v>
      </c>
      <c r="AL51" s="157">
        <v>0</v>
      </c>
      <c r="AM51" s="157">
        <v>0</v>
      </c>
      <c r="AN51" s="157">
        <v>0</v>
      </c>
      <c r="AO51" s="157">
        <v>0</v>
      </c>
      <c r="AP51" s="157">
        <v>0</v>
      </c>
      <c r="AQ51" s="157">
        <v>0</v>
      </c>
      <c r="AR51" s="157">
        <v>0</v>
      </c>
      <c r="AS51" s="157">
        <v>0</v>
      </c>
      <c r="AT51" s="157">
        <v>0</v>
      </c>
      <c r="AU51" s="158">
        <v>0</v>
      </c>
    </row>
    <row r="52" spans="1:47" x14ac:dyDescent="0.25">
      <c r="A52" s="129" t="s">
        <v>43</v>
      </c>
      <c r="B52" s="131">
        <v>162</v>
      </c>
      <c r="C52" s="131">
        <v>187</v>
      </c>
      <c r="D52" s="131">
        <v>0</v>
      </c>
      <c r="E52" s="156">
        <v>0</v>
      </c>
      <c r="F52" s="157">
        <v>0</v>
      </c>
      <c r="G52" s="157">
        <v>0</v>
      </c>
      <c r="H52" s="157">
        <v>31</v>
      </c>
      <c r="I52" s="157">
        <v>18</v>
      </c>
      <c r="J52" s="157">
        <v>0</v>
      </c>
      <c r="K52" s="157">
        <v>40</v>
      </c>
      <c r="L52" s="157">
        <v>87</v>
      </c>
      <c r="M52" s="157">
        <v>0</v>
      </c>
      <c r="N52" s="157">
        <v>79</v>
      </c>
      <c r="O52" s="157">
        <v>74</v>
      </c>
      <c r="P52" s="157">
        <v>0</v>
      </c>
      <c r="Q52" s="157">
        <v>0</v>
      </c>
      <c r="R52" s="157">
        <v>0</v>
      </c>
      <c r="S52" s="157">
        <v>0</v>
      </c>
      <c r="T52" s="157">
        <v>0</v>
      </c>
      <c r="U52" s="157">
        <v>0</v>
      </c>
      <c r="V52" s="157">
        <v>0</v>
      </c>
      <c r="W52" s="157">
        <v>12</v>
      </c>
      <c r="X52" s="157">
        <v>8</v>
      </c>
      <c r="Y52" s="157">
        <v>0</v>
      </c>
      <c r="Z52" s="157">
        <v>0</v>
      </c>
      <c r="AA52" s="157">
        <v>0</v>
      </c>
      <c r="AB52" s="157">
        <v>0</v>
      </c>
      <c r="AC52" s="157">
        <v>0</v>
      </c>
      <c r="AD52" s="157">
        <v>0</v>
      </c>
      <c r="AE52" s="157">
        <v>0</v>
      </c>
      <c r="AF52" s="157">
        <v>0</v>
      </c>
      <c r="AG52" s="157">
        <v>0</v>
      </c>
      <c r="AH52" s="157">
        <v>0</v>
      </c>
      <c r="AI52" s="157">
        <v>0</v>
      </c>
      <c r="AJ52" s="157">
        <v>0</v>
      </c>
      <c r="AK52" s="157">
        <v>0</v>
      </c>
      <c r="AL52" s="157">
        <v>0</v>
      </c>
      <c r="AM52" s="157">
        <v>0</v>
      </c>
      <c r="AN52" s="157">
        <v>0</v>
      </c>
      <c r="AO52" s="157">
        <v>0</v>
      </c>
      <c r="AP52" s="157">
        <v>0</v>
      </c>
      <c r="AQ52" s="157">
        <v>0</v>
      </c>
      <c r="AR52" s="157">
        <v>0</v>
      </c>
      <c r="AS52" s="157">
        <v>0</v>
      </c>
      <c r="AT52" s="157">
        <v>0</v>
      </c>
      <c r="AU52" s="158">
        <v>0</v>
      </c>
    </row>
    <row r="53" spans="1:47" x14ac:dyDescent="0.25">
      <c r="A53" s="129" t="s">
        <v>44</v>
      </c>
      <c r="B53" s="131">
        <v>0</v>
      </c>
      <c r="C53" s="131">
        <v>0</v>
      </c>
      <c r="D53" s="131">
        <v>0</v>
      </c>
      <c r="E53" s="156">
        <v>0</v>
      </c>
      <c r="F53" s="157">
        <v>0</v>
      </c>
      <c r="G53" s="157">
        <v>0</v>
      </c>
      <c r="H53" s="157">
        <v>0</v>
      </c>
      <c r="I53" s="157">
        <v>0</v>
      </c>
      <c r="J53" s="157">
        <v>0</v>
      </c>
      <c r="K53" s="157">
        <v>0</v>
      </c>
      <c r="L53" s="157">
        <v>0</v>
      </c>
      <c r="M53" s="157">
        <v>0</v>
      </c>
      <c r="N53" s="157">
        <v>0</v>
      </c>
      <c r="O53" s="157">
        <v>0</v>
      </c>
      <c r="P53" s="157">
        <v>0</v>
      </c>
      <c r="Q53" s="157">
        <v>0</v>
      </c>
      <c r="R53" s="157">
        <v>0</v>
      </c>
      <c r="S53" s="157">
        <v>0</v>
      </c>
      <c r="T53" s="157">
        <v>0</v>
      </c>
      <c r="U53" s="157">
        <v>0</v>
      </c>
      <c r="V53" s="157">
        <v>0</v>
      </c>
      <c r="W53" s="157">
        <v>0</v>
      </c>
      <c r="X53" s="157">
        <v>0</v>
      </c>
      <c r="Y53" s="157">
        <v>0</v>
      </c>
      <c r="Z53" s="157">
        <v>0</v>
      </c>
      <c r="AA53" s="157">
        <v>0</v>
      </c>
      <c r="AB53" s="157">
        <v>0</v>
      </c>
      <c r="AC53" s="157">
        <v>0</v>
      </c>
      <c r="AD53" s="157">
        <v>0</v>
      </c>
      <c r="AE53" s="157">
        <v>0</v>
      </c>
      <c r="AF53" s="157" t="s">
        <v>174</v>
      </c>
      <c r="AG53" s="157">
        <v>0</v>
      </c>
      <c r="AH53" s="157">
        <v>0</v>
      </c>
      <c r="AI53" s="157">
        <v>0</v>
      </c>
      <c r="AJ53" s="157" t="s">
        <v>195</v>
      </c>
      <c r="AK53" s="157">
        <v>0</v>
      </c>
      <c r="AL53" s="157">
        <v>0</v>
      </c>
      <c r="AM53" s="157">
        <v>0</v>
      </c>
      <c r="AN53" s="157">
        <v>0</v>
      </c>
      <c r="AO53" s="157">
        <v>0</v>
      </c>
      <c r="AP53" s="157">
        <v>0</v>
      </c>
      <c r="AQ53" s="157">
        <v>0</v>
      </c>
      <c r="AR53" s="157">
        <v>0</v>
      </c>
      <c r="AS53" s="157">
        <v>0</v>
      </c>
      <c r="AT53" s="157">
        <v>0</v>
      </c>
      <c r="AU53" s="158">
        <v>0</v>
      </c>
    </row>
    <row r="54" spans="1:47" x14ac:dyDescent="0.25">
      <c r="A54" s="129" t="s">
        <v>45</v>
      </c>
      <c r="B54" s="131">
        <v>0</v>
      </c>
      <c r="C54" s="131">
        <v>0</v>
      </c>
      <c r="D54" s="131">
        <v>0</v>
      </c>
      <c r="E54" s="156">
        <v>0</v>
      </c>
      <c r="F54" s="157">
        <v>0</v>
      </c>
      <c r="G54" s="157">
        <v>0</v>
      </c>
      <c r="H54" s="157">
        <v>0</v>
      </c>
      <c r="I54" s="157">
        <v>0</v>
      </c>
      <c r="J54" s="157">
        <v>0</v>
      </c>
      <c r="K54" s="157">
        <v>0</v>
      </c>
      <c r="L54" s="157">
        <v>0</v>
      </c>
      <c r="M54" s="157">
        <v>0</v>
      </c>
      <c r="N54" s="157">
        <v>0</v>
      </c>
      <c r="O54" s="157">
        <v>0</v>
      </c>
      <c r="P54" s="157">
        <v>0</v>
      </c>
      <c r="Q54" s="157">
        <v>0</v>
      </c>
      <c r="R54" s="157">
        <v>0</v>
      </c>
      <c r="S54" s="157">
        <v>0</v>
      </c>
      <c r="T54" s="157">
        <v>0</v>
      </c>
      <c r="U54" s="157">
        <v>0</v>
      </c>
      <c r="V54" s="157">
        <v>0</v>
      </c>
      <c r="W54" s="157">
        <v>0</v>
      </c>
      <c r="X54" s="157">
        <v>0</v>
      </c>
      <c r="Y54" s="157">
        <v>0</v>
      </c>
      <c r="Z54" s="157">
        <v>0</v>
      </c>
      <c r="AA54" s="157">
        <v>0</v>
      </c>
      <c r="AB54" s="157">
        <v>0</v>
      </c>
      <c r="AC54" s="157">
        <v>0</v>
      </c>
      <c r="AD54" s="157">
        <v>0</v>
      </c>
      <c r="AE54" s="157">
        <v>0</v>
      </c>
      <c r="AF54" s="157">
        <v>0</v>
      </c>
      <c r="AG54" s="157">
        <v>0</v>
      </c>
      <c r="AH54" s="157">
        <v>0</v>
      </c>
      <c r="AI54" s="157">
        <v>0</v>
      </c>
      <c r="AJ54" s="157">
        <v>0</v>
      </c>
      <c r="AK54" s="157">
        <v>0</v>
      </c>
      <c r="AL54" s="157">
        <v>0</v>
      </c>
      <c r="AM54" s="157">
        <v>0</v>
      </c>
      <c r="AN54" s="157">
        <v>0</v>
      </c>
      <c r="AO54" s="157">
        <v>0</v>
      </c>
      <c r="AP54" s="157">
        <v>0</v>
      </c>
      <c r="AQ54" s="157">
        <v>0</v>
      </c>
      <c r="AR54" s="157">
        <v>0</v>
      </c>
      <c r="AS54" s="157">
        <v>0</v>
      </c>
      <c r="AT54" s="157">
        <v>0</v>
      </c>
      <c r="AU54" s="158">
        <v>0</v>
      </c>
    </row>
    <row r="55" spans="1:47" ht="13.15" customHeight="1" x14ac:dyDescent="0.25">
      <c r="A55" s="129" t="s">
        <v>46</v>
      </c>
      <c r="B55" s="131">
        <v>0</v>
      </c>
      <c r="C55" s="131">
        <v>0</v>
      </c>
      <c r="D55" s="131">
        <v>0</v>
      </c>
      <c r="E55" s="156">
        <v>0</v>
      </c>
      <c r="F55" s="157">
        <v>0</v>
      </c>
      <c r="G55" s="157">
        <v>0</v>
      </c>
      <c r="H55" s="157">
        <v>0</v>
      </c>
      <c r="I55" s="157">
        <v>0</v>
      </c>
      <c r="J55" s="157">
        <v>0</v>
      </c>
      <c r="K55" s="157">
        <v>0</v>
      </c>
      <c r="L55" s="157">
        <v>0</v>
      </c>
      <c r="M55" s="157">
        <v>0</v>
      </c>
      <c r="N55" s="157">
        <v>0</v>
      </c>
      <c r="O55" s="157">
        <v>0</v>
      </c>
      <c r="P55" s="157">
        <v>0</v>
      </c>
      <c r="Q55" s="157">
        <v>0</v>
      </c>
      <c r="R55" s="157">
        <v>0</v>
      </c>
      <c r="S55" s="157">
        <v>0</v>
      </c>
      <c r="T55" s="157">
        <v>0</v>
      </c>
      <c r="U55" s="157">
        <v>0</v>
      </c>
      <c r="V55" s="157">
        <v>0</v>
      </c>
      <c r="W55" s="157">
        <v>0</v>
      </c>
      <c r="X55" s="157">
        <v>0</v>
      </c>
      <c r="Y55" s="157">
        <v>0</v>
      </c>
      <c r="Z55" s="157">
        <v>0</v>
      </c>
      <c r="AA55" s="157">
        <v>0</v>
      </c>
      <c r="AB55" s="157">
        <v>0</v>
      </c>
      <c r="AC55" s="157">
        <v>0</v>
      </c>
      <c r="AD55" s="157">
        <v>0</v>
      </c>
      <c r="AE55" s="157">
        <v>0</v>
      </c>
      <c r="AF55" s="157" t="s">
        <v>196</v>
      </c>
      <c r="AG55" s="157">
        <v>0</v>
      </c>
      <c r="AH55" s="157">
        <v>0</v>
      </c>
      <c r="AI55" s="157">
        <v>0</v>
      </c>
      <c r="AJ55" s="157">
        <v>0</v>
      </c>
      <c r="AK55" s="157">
        <v>0</v>
      </c>
      <c r="AL55" s="157">
        <v>0</v>
      </c>
      <c r="AM55" s="157">
        <v>0</v>
      </c>
      <c r="AN55" s="157">
        <v>0</v>
      </c>
      <c r="AO55" s="157">
        <v>0</v>
      </c>
      <c r="AP55" s="157">
        <v>0</v>
      </c>
      <c r="AQ55" s="157">
        <v>0</v>
      </c>
      <c r="AR55" s="157">
        <v>0</v>
      </c>
      <c r="AS55" s="157">
        <v>0</v>
      </c>
      <c r="AT55" s="157">
        <v>0</v>
      </c>
      <c r="AU55" s="158">
        <v>0</v>
      </c>
    </row>
    <row r="56" spans="1:47" x14ac:dyDescent="0.25">
      <c r="A56" s="129" t="s">
        <v>47</v>
      </c>
      <c r="B56" s="131">
        <v>0</v>
      </c>
      <c r="C56" s="131">
        <v>0</v>
      </c>
      <c r="D56" s="131">
        <v>0</v>
      </c>
      <c r="E56" s="156">
        <v>0</v>
      </c>
      <c r="F56" s="157">
        <v>0</v>
      </c>
      <c r="G56" s="157">
        <v>0</v>
      </c>
      <c r="H56" s="157">
        <v>0</v>
      </c>
      <c r="I56" s="157">
        <v>0</v>
      </c>
      <c r="J56" s="157">
        <v>0</v>
      </c>
      <c r="K56" s="157">
        <v>0</v>
      </c>
      <c r="L56" s="157">
        <v>0</v>
      </c>
      <c r="M56" s="157">
        <v>0</v>
      </c>
      <c r="N56" s="157">
        <v>0</v>
      </c>
      <c r="O56" s="157">
        <v>0</v>
      </c>
      <c r="P56" s="157">
        <v>0</v>
      </c>
      <c r="Q56" s="157">
        <v>0</v>
      </c>
      <c r="R56" s="157">
        <v>0</v>
      </c>
      <c r="S56" s="157">
        <v>0</v>
      </c>
      <c r="T56" s="157">
        <v>0</v>
      </c>
      <c r="U56" s="157">
        <v>0</v>
      </c>
      <c r="V56" s="157">
        <v>0</v>
      </c>
      <c r="W56" s="157">
        <v>0</v>
      </c>
      <c r="X56" s="157">
        <v>0</v>
      </c>
      <c r="Y56" s="157">
        <v>0</v>
      </c>
      <c r="Z56" s="157">
        <v>0</v>
      </c>
      <c r="AA56" s="157">
        <v>0</v>
      </c>
      <c r="AB56" s="157">
        <v>0</v>
      </c>
      <c r="AC56" s="157">
        <v>0</v>
      </c>
      <c r="AD56" s="157">
        <v>0</v>
      </c>
      <c r="AE56" s="157">
        <v>0</v>
      </c>
      <c r="AF56" s="157" t="s">
        <v>197</v>
      </c>
      <c r="AG56" s="157">
        <v>0</v>
      </c>
      <c r="AH56" s="157">
        <v>0</v>
      </c>
      <c r="AI56" s="157">
        <v>0</v>
      </c>
      <c r="AJ56" s="157" t="s">
        <v>198</v>
      </c>
      <c r="AK56" s="157">
        <v>0</v>
      </c>
      <c r="AL56" s="157">
        <v>0</v>
      </c>
      <c r="AM56" s="157">
        <v>0</v>
      </c>
      <c r="AN56" s="157" t="s">
        <v>199</v>
      </c>
      <c r="AO56" s="157">
        <v>0</v>
      </c>
      <c r="AP56" s="157">
        <v>0</v>
      </c>
      <c r="AQ56" s="157">
        <v>0</v>
      </c>
      <c r="AR56" s="157">
        <v>0</v>
      </c>
      <c r="AS56" s="157">
        <v>0</v>
      </c>
      <c r="AT56" s="157">
        <v>0</v>
      </c>
      <c r="AU56" s="158">
        <v>0</v>
      </c>
    </row>
    <row r="57" spans="1:47" x14ac:dyDescent="0.25">
      <c r="A57" s="129" t="s">
        <v>48</v>
      </c>
      <c r="B57" s="131">
        <v>0</v>
      </c>
      <c r="C57" s="131">
        <v>0</v>
      </c>
      <c r="D57" s="131">
        <v>0</v>
      </c>
      <c r="E57" s="156">
        <v>0</v>
      </c>
      <c r="F57" s="157">
        <v>0</v>
      </c>
      <c r="G57" s="157">
        <v>0</v>
      </c>
      <c r="H57" s="157">
        <v>0</v>
      </c>
      <c r="I57" s="157">
        <v>0</v>
      </c>
      <c r="J57" s="157">
        <v>0</v>
      </c>
      <c r="K57" s="157">
        <v>0</v>
      </c>
      <c r="L57" s="157">
        <v>0</v>
      </c>
      <c r="M57" s="157">
        <v>0</v>
      </c>
      <c r="N57" s="157">
        <v>0</v>
      </c>
      <c r="O57" s="157">
        <v>0</v>
      </c>
      <c r="P57" s="157">
        <v>0</v>
      </c>
      <c r="Q57" s="157">
        <v>0</v>
      </c>
      <c r="R57" s="157">
        <v>0</v>
      </c>
      <c r="S57" s="157">
        <v>0</v>
      </c>
      <c r="T57" s="157">
        <v>0</v>
      </c>
      <c r="U57" s="157">
        <v>0</v>
      </c>
      <c r="V57" s="157">
        <v>0</v>
      </c>
      <c r="W57" s="157">
        <v>0</v>
      </c>
      <c r="X57" s="157">
        <v>0</v>
      </c>
      <c r="Y57" s="157">
        <v>0</v>
      </c>
      <c r="Z57" s="157">
        <v>0</v>
      </c>
      <c r="AA57" s="157">
        <v>0</v>
      </c>
      <c r="AB57" s="157">
        <v>0</v>
      </c>
      <c r="AC57" s="157">
        <v>0</v>
      </c>
      <c r="AD57" s="157">
        <v>0</v>
      </c>
      <c r="AE57" s="157">
        <v>0</v>
      </c>
      <c r="AF57" s="157">
        <v>0</v>
      </c>
      <c r="AG57" s="157">
        <v>0</v>
      </c>
      <c r="AH57" s="157">
        <v>0</v>
      </c>
      <c r="AI57" s="157">
        <v>0</v>
      </c>
      <c r="AJ57" s="157">
        <v>0</v>
      </c>
      <c r="AK57" s="157">
        <v>0</v>
      </c>
      <c r="AL57" s="157">
        <v>0</v>
      </c>
      <c r="AM57" s="157">
        <v>0</v>
      </c>
      <c r="AN57" s="157">
        <v>0</v>
      </c>
      <c r="AO57" s="157">
        <v>0</v>
      </c>
      <c r="AP57" s="157">
        <v>0</v>
      </c>
      <c r="AQ57" s="157">
        <v>0</v>
      </c>
      <c r="AR57" s="157">
        <v>0</v>
      </c>
      <c r="AS57" s="157">
        <v>0</v>
      </c>
      <c r="AT57" s="157">
        <v>0</v>
      </c>
      <c r="AU57" s="158">
        <v>0</v>
      </c>
    </row>
    <row r="58" spans="1:47" x14ac:dyDescent="0.25">
      <c r="A58" s="129" t="s">
        <v>49</v>
      </c>
      <c r="B58" s="131">
        <v>0</v>
      </c>
      <c r="C58" s="131">
        <v>0</v>
      </c>
      <c r="D58" s="131">
        <v>0</v>
      </c>
      <c r="E58" s="156">
        <v>0</v>
      </c>
      <c r="F58" s="157">
        <v>0</v>
      </c>
      <c r="G58" s="157">
        <v>0</v>
      </c>
      <c r="H58" s="157">
        <v>0</v>
      </c>
      <c r="I58" s="157">
        <v>0</v>
      </c>
      <c r="J58" s="157">
        <v>0</v>
      </c>
      <c r="K58" s="157">
        <v>0</v>
      </c>
      <c r="L58" s="157">
        <v>0</v>
      </c>
      <c r="M58" s="157">
        <v>0</v>
      </c>
      <c r="N58" s="157">
        <v>0</v>
      </c>
      <c r="O58" s="157">
        <v>0</v>
      </c>
      <c r="P58" s="157">
        <v>0</v>
      </c>
      <c r="Q58" s="157">
        <v>0</v>
      </c>
      <c r="R58" s="157">
        <v>0</v>
      </c>
      <c r="S58" s="157">
        <v>0</v>
      </c>
      <c r="T58" s="157">
        <v>0</v>
      </c>
      <c r="U58" s="157">
        <v>0</v>
      </c>
      <c r="V58" s="157">
        <v>0</v>
      </c>
      <c r="W58" s="157">
        <v>0</v>
      </c>
      <c r="X58" s="157">
        <v>0</v>
      </c>
      <c r="Y58" s="157">
        <v>0</v>
      </c>
      <c r="Z58" s="157">
        <v>0</v>
      </c>
      <c r="AA58" s="157">
        <v>0</v>
      </c>
      <c r="AB58" s="157">
        <v>0</v>
      </c>
      <c r="AC58" s="157">
        <v>0</v>
      </c>
      <c r="AD58" s="157">
        <v>0</v>
      </c>
      <c r="AE58" s="157">
        <v>0</v>
      </c>
      <c r="AF58" s="157">
        <v>0</v>
      </c>
      <c r="AG58" s="157">
        <v>0</v>
      </c>
      <c r="AH58" s="157">
        <v>0</v>
      </c>
      <c r="AI58" s="157">
        <v>0</v>
      </c>
      <c r="AJ58" s="157">
        <v>0</v>
      </c>
      <c r="AK58" s="157">
        <v>0</v>
      </c>
      <c r="AL58" s="157">
        <v>0</v>
      </c>
      <c r="AM58" s="157">
        <v>0</v>
      </c>
      <c r="AN58" s="157">
        <v>0</v>
      </c>
      <c r="AO58" s="157">
        <v>0</v>
      </c>
      <c r="AP58" s="157">
        <v>0</v>
      </c>
      <c r="AQ58" s="157">
        <v>0</v>
      </c>
      <c r="AR58" s="157">
        <v>0</v>
      </c>
      <c r="AS58" s="157">
        <v>0</v>
      </c>
      <c r="AT58" s="157">
        <v>0</v>
      </c>
      <c r="AU58" s="158">
        <v>0</v>
      </c>
    </row>
    <row r="59" spans="1:47" x14ac:dyDescent="0.25">
      <c r="A59" s="129" t="s">
        <v>50</v>
      </c>
      <c r="B59" s="131">
        <v>89</v>
      </c>
      <c r="C59" s="131">
        <v>163</v>
      </c>
      <c r="D59" s="131">
        <v>22</v>
      </c>
      <c r="E59" s="156">
        <v>0</v>
      </c>
      <c r="F59" s="157">
        <v>0</v>
      </c>
      <c r="G59" s="157">
        <v>0</v>
      </c>
      <c r="H59" s="157">
        <v>19</v>
      </c>
      <c r="I59" s="157">
        <v>53</v>
      </c>
      <c r="J59" s="157">
        <v>11</v>
      </c>
      <c r="K59" s="157">
        <v>0</v>
      </c>
      <c r="L59" s="157">
        <v>0</v>
      </c>
      <c r="M59" s="157">
        <v>0</v>
      </c>
      <c r="N59" s="157">
        <v>1</v>
      </c>
      <c r="O59" s="157">
        <v>6</v>
      </c>
      <c r="P59" s="157">
        <v>2</v>
      </c>
      <c r="Q59" s="157">
        <v>0</v>
      </c>
      <c r="R59" s="157">
        <v>0</v>
      </c>
      <c r="S59" s="157">
        <v>0</v>
      </c>
      <c r="T59" s="157">
        <v>6</v>
      </c>
      <c r="U59" s="157">
        <v>47</v>
      </c>
      <c r="V59" s="157">
        <v>1</v>
      </c>
      <c r="W59" s="157">
        <v>0</v>
      </c>
      <c r="X59" s="157">
        <v>0</v>
      </c>
      <c r="Y59" s="157">
        <v>0</v>
      </c>
      <c r="Z59" s="157">
        <v>63</v>
      </c>
      <c r="AA59" s="157">
        <v>57</v>
      </c>
      <c r="AB59" s="157">
        <v>8</v>
      </c>
      <c r="AC59" s="157">
        <v>0</v>
      </c>
      <c r="AD59" s="157">
        <v>0</v>
      </c>
      <c r="AE59" s="157">
        <v>0</v>
      </c>
      <c r="AF59" s="157">
        <v>0</v>
      </c>
      <c r="AG59" s="157">
        <v>0</v>
      </c>
      <c r="AH59" s="157">
        <v>0</v>
      </c>
      <c r="AI59" s="157">
        <v>0</v>
      </c>
      <c r="AJ59" s="157">
        <v>0</v>
      </c>
      <c r="AK59" s="157">
        <v>0</v>
      </c>
      <c r="AL59" s="157">
        <v>0</v>
      </c>
      <c r="AM59" s="157">
        <v>0</v>
      </c>
      <c r="AN59" s="157">
        <v>0</v>
      </c>
      <c r="AO59" s="157">
        <v>0</v>
      </c>
      <c r="AP59" s="157">
        <v>0</v>
      </c>
      <c r="AQ59" s="157">
        <v>0</v>
      </c>
      <c r="AR59" s="157">
        <v>0</v>
      </c>
      <c r="AS59" s="157">
        <v>0</v>
      </c>
      <c r="AT59" s="157">
        <v>0</v>
      </c>
      <c r="AU59" s="158">
        <v>0</v>
      </c>
    </row>
    <row r="60" spans="1:47" x14ac:dyDescent="0.25">
      <c r="A60" s="129" t="s">
        <v>51</v>
      </c>
      <c r="B60" s="131">
        <v>100</v>
      </c>
      <c r="C60" s="131">
        <v>100</v>
      </c>
      <c r="D60" s="131">
        <v>0</v>
      </c>
      <c r="E60" s="156">
        <v>0</v>
      </c>
      <c r="F60" s="157">
        <v>0</v>
      </c>
      <c r="G60" s="157">
        <v>0</v>
      </c>
      <c r="H60" s="157">
        <v>0</v>
      </c>
      <c r="I60" s="157">
        <v>0</v>
      </c>
      <c r="J60" s="157">
        <v>0</v>
      </c>
      <c r="K60" s="157">
        <v>0</v>
      </c>
      <c r="L60" s="157">
        <v>0</v>
      </c>
      <c r="M60" s="157">
        <v>0</v>
      </c>
      <c r="N60" s="157">
        <v>0</v>
      </c>
      <c r="O60" s="157">
        <v>0</v>
      </c>
      <c r="P60" s="157">
        <v>0</v>
      </c>
      <c r="Q60" s="157">
        <v>0</v>
      </c>
      <c r="R60" s="157">
        <v>0</v>
      </c>
      <c r="S60" s="157">
        <v>0</v>
      </c>
      <c r="T60" s="157">
        <v>0</v>
      </c>
      <c r="U60" s="157">
        <v>0</v>
      </c>
      <c r="V60" s="157">
        <v>0</v>
      </c>
      <c r="W60" s="157">
        <v>0</v>
      </c>
      <c r="X60" s="157">
        <v>0</v>
      </c>
      <c r="Y60" s="157">
        <v>0</v>
      </c>
      <c r="Z60" s="157">
        <v>0</v>
      </c>
      <c r="AA60" s="157">
        <v>0</v>
      </c>
      <c r="AB60" s="157">
        <v>0</v>
      </c>
      <c r="AC60" s="157">
        <v>0</v>
      </c>
      <c r="AD60" s="157">
        <v>0</v>
      </c>
      <c r="AE60" s="157">
        <v>0</v>
      </c>
      <c r="AF60" s="157" t="s">
        <v>174</v>
      </c>
      <c r="AG60" s="157">
        <v>100</v>
      </c>
      <c r="AH60" s="157">
        <v>100</v>
      </c>
      <c r="AI60" s="157">
        <v>0</v>
      </c>
      <c r="AJ60" s="157">
        <v>0</v>
      </c>
      <c r="AK60" s="157">
        <v>0</v>
      </c>
      <c r="AL60" s="157">
        <v>0</v>
      </c>
      <c r="AM60" s="157">
        <v>0</v>
      </c>
      <c r="AN60" s="157">
        <v>0</v>
      </c>
      <c r="AO60" s="157">
        <v>0</v>
      </c>
      <c r="AP60" s="157">
        <v>0</v>
      </c>
      <c r="AQ60" s="157">
        <v>0</v>
      </c>
      <c r="AR60" s="157">
        <v>0</v>
      </c>
      <c r="AS60" s="157">
        <v>0</v>
      </c>
      <c r="AT60" s="157">
        <v>0</v>
      </c>
      <c r="AU60" s="158">
        <v>0</v>
      </c>
    </row>
    <row r="61" spans="1:47" x14ac:dyDescent="0.25">
      <c r="A61" s="129" t="s">
        <v>52</v>
      </c>
      <c r="B61" s="131">
        <v>0</v>
      </c>
      <c r="C61" s="131">
        <v>0</v>
      </c>
      <c r="D61" s="131">
        <v>0</v>
      </c>
      <c r="E61" s="156">
        <v>0</v>
      </c>
      <c r="F61" s="157">
        <v>0</v>
      </c>
      <c r="G61" s="157">
        <v>0</v>
      </c>
      <c r="H61" s="157">
        <v>0</v>
      </c>
      <c r="I61" s="157">
        <v>0</v>
      </c>
      <c r="J61" s="157">
        <v>0</v>
      </c>
      <c r="K61" s="157">
        <v>0</v>
      </c>
      <c r="L61" s="157">
        <v>0</v>
      </c>
      <c r="M61" s="157">
        <v>0</v>
      </c>
      <c r="N61" s="157">
        <v>0</v>
      </c>
      <c r="O61" s="157">
        <v>0</v>
      </c>
      <c r="P61" s="157">
        <v>0</v>
      </c>
      <c r="Q61" s="157">
        <v>0</v>
      </c>
      <c r="R61" s="157">
        <v>0</v>
      </c>
      <c r="S61" s="157">
        <v>0</v>
      </c>
      <c r="T61" s="157">
        <v>0</v>
      </c>
      <c r="U61" s="157">
        <v>0</v>
      </c>
      <c r="V61" s="157">
        <v>0</v>
      </c>
      <c r="W61" s="157">
        <v>0</v>
      </c>
      <c r="X61" s="157">
        <v>0</v>
      </c>
      <c r="Y61" s="157">
        <v>0</v>
      </c>
      <c r="Z61" s="157">
        <v>0</v>
      </c>
      <c r="AA61" s="157">
        <v>0</v>
      </c>
      <c r="AB61" s="157">
        <v>0</v>
      </c>
      <c r="AC61" s="157">
        <v>0</v>
      </c>
      <c r="AD61" s="157">
        <v>0</v>
      </c>
      <c r="AE61" s="157">
        <v>0</v>
      </c>
      <c r="AF61" s="157">
        <v>0</v>
      </c>
      <c r="AG61" s="157">
        <v>0</v>
      </c>
      <c r="AH61" s="157">
        <v>0</v>
      </c>
      <c r="AI61" s="157">
        <v>0</v>
      </c>
      <c r="AJ61" s="157">
        <v>0</v>
      </c>
      <c r="AK61" s="157">
        <v>0</v>
      </c>
      <c r="AL61" s="157">
        <v>0</v>
      </c>
      <c r="AM61" s="157">
        <v>0</v>
      </c>
      <c r="AN61" s="157">
        <v>0</v>
      </c>
      <c r="AO61" s="157">
        <v>0</v>
      </c>
      <c r="AP61" s="157">
        <v>0</v>
      </c>
      <c r="AQ61" s="157">
        <v>0</v>
      </c>
      <c r="AR61" s="157">
        <v>0</v>
      </c>
      <c r="AS61" s="157">
        <v>0</v>
      </c>
      <c r="AT61" s="157">
        <v>0</v>
      </c>
      <c r="AU61" s="158">
        <v>0</v>
      </c>
    </row>
    <row r="62" spans="1:47" x14ac:dyDescent="0.25">
      <c r="A62" s="129" t="s">
        <v>53</v>
      </c>
      <c r="B62" s="131">
        <v>211.09599070975395</v>
      </c>
      <c r="C62" s="131">
        <v>451.90400929024605</v>
      </c>
      <c r="D62" s="131">
        <v>0</v>
      </c>
      <c r="E62" s="156">
        <v>0</v>
      </c>
      <c r="F62" s="157">
        <v>0</v>
      </c>
      <c r="G62" s="157">
        <v>0</v>
      </c>
      <c r="H62" s="157">
        <v>31.558823529411764</v>
      </c>
      <c r="I62" s="157">
        <v>5.4411764705882355</v>
      </c>
      <c r="J62" s="157">
        <v>0</v>
      </c>
      <c r="K62" s="157">
        <v>50.503597122302153</v>
      </c>
      <c r="L62" s="157">
        <v>66.496402877697847</v>
      </c>
      <c r="M62" s="157">
        <v>0</v>
      </c>
      <c r="N62" s="157">
        <v>66.437007874015748</v>
      </c>
      <c r="O62" s="157">
        <v>308.56299212598424</v>
      </c>
      <c r="P62" s="157">
        <v>0</v>
      </c>
      <c r="Q62" s="157">
        <v>0</v>
      </c>
      <c r="R62" s="157">
        <v>0</v>
      </c>
      <c r="S62" s="157">
        <v>0</v>
      </c>
      <c r="T62" s="157">
        <v>0</v>
      </c>
      <c r="U62" s="157">
        <v>0</v>
      </c>
      <c r="V62" s="157">
        <v>0</v>
      </c>
      <c r="W62" s="157">
        <v>0</v>
      </c>
      <c r="X62" s="157">
        <v>0</v>
      </c>
      <c r="Y62" s="157">
        <v>0</v>
      </c>
      <c r="Z62" s="157">
        <v>62.596562184024265</v>
      </c>
      <c r="AA62" s="157">
        <v>71.403437815975735</v>
      </c>
      <c r="AB62" s="157">
        <v>0</v>
      </c>
      <c r="AC62" s="157">
        <v>0</v>
      </c>
      <c r="AD62" s="157">
        <v>0</v>
      </c>
      <c r="AE62" s="157">
        <v>0</v>
      </c>
      <c r="AF62" s="157">
        <v>0</v>
      </c>
      <c r="AG62" s="157">
        <v>0</v>
      </c>
      <c r="AH62" s="157">
        <v>0</v>
      </c>
      <c r="AI62" s="157">
        <v>0</v>
      </c>
      <c r="AJ62" s="157">
        <v>0</v>
      </c>
      <c r="AK62" s="157">
        <v>0</v>
      </c>
      <c r="AL62" s="157">
        <v>0</v>
      </c>
      <c r="AM62" s="157">
        <v>0</v>
      </c>
      <c r="AN62" s="157">
        <v>0</v>
      </c>
      <c r="AO62" s="157">
        <v>0</v>
      </c>
      <c r="AP62" s="157">
        <v>0</v>
      </c>
      <c r="AQ62" s="157">
        <v>0</v>
      </c>
      <c r="AR62" s="157">
        <v>0</v>
      </c>
      <c r="AS62" s="157">
        <v>0</v>
      </c>
      <c r="AT62" s="157">
        <v>0</v>
      </c>
      <c r="AU62" s="158">
        <v>0</v>
      </c>
    </row>
    <row r="63" spans="1:47" x14ac:dyDescent="0.25">
      <c r="A63" s="129" t="s">
        <v>54</v>
      </c>
      <c r="B63" s="131">
        <v>30</v>
      </c>
      <c r="C63" s="131">
        <v>41</v>
      </c>
      <c r="D63" s="131">
        <v>0</v>
      </c>
      <c r="E63" s="156">
        <v>0</v>
      </c>
      <c r="F63" s="157">
        <v>0</v>
      </c>
      <c r="G63" s="157">
        <v>0</v>
      </c>
      <c r="H63" s="157">
        <v>0</v>
      </c>
      <c r="I63" s="157">
        <v>0</v>
      </c>
      <c r="J63" s="157">
        <v>0</v>
      </c>
      <c r="K63" s="157">
        <v>16</v>
      </c>
      <c r="L63" s="157">
        <v>12</v>
      </c>
      <c r="M63" s="157">
        <v>0</v>
      </c>
      <c r="N63" s="157">
        <v>0</v>
      </c>
      <c r="O63" s="157">
        <v>0</v>
      </c>
      <c r="P63" s="157">
        <v>0</v>
      </c>
      <c r="Q63" s="157">
        <v>0</v>
      </c>
      <c r="R63" s="157">
        <v>0</v>
      </c>
      <c r="S63" s="157">
        <v>0</v>
      </c>
      <c r="T63" s="157">
        <v>0</v>
      </c>
      <c r="U63" s="157">
        <v>0</v>
      </c>
      <c r="V63" s="157">
        <v>0</v>
      </c>
      <c r="W63" s="157">
        <v>0</v>
      </c>
      <c r="X63" s="157">
        <v>0</v>
      </c>
      <c r="Y63" s="157">
        <v>0</v>
      </c>
      <c r="Z63" s="157">
        <v>14</v>
      </c>
      <c r="AA63" s="157">
        <v>29</v>
      </c>
      <c r="AB63" s="157">
        <v>0</v>
      </c>
      <c r="AC63" s="157">
        <v>0</v>
      </c>
      <c r="AD63" s="157">
        <v>0</v>
      </c>
      <c r="AE63" s="157">
        <v>0</v>
      </c>
      <c r="AF63" s="157">
        <v>0</v>
      </c>
      <c r="AG63" s="157">
        <v>0</v>
      </c>
      <c r="AH63" s="157">
        <v>0</v>
      </c>
      <c r="AI63" s="157">
        <v>0</v>
      </c>
      <c r="AJ63" s="157">
        <v>0</v>
      </c>
      <c r="AK63" s="157">
        <v>0</v>
      </c>
      <c r="AL63" s="157">
        <v>0</v>
      </c>
      <c r="AM63" s="157">
        <v>0</v>
      </c>
      <c r="AN63" s="157">
        <v>0</v>
      </c>
      <c r="AO63" s="157">
        <v>0</v>
      </c>
      <c r="AP63" s="157">
        <v>0</v>
      </c>
      <c r="AQ63" s="157">
        <v>0</v>
      </c>
      <c r="AR63" s="157">
        <v>0</v>
      </c>
      <c r="AS63" s="157">
        <v>0</v>
      </c>
      <c r="AT63" s="157">
        <v>0</v>
      </c>
      <c r="AU63" s="158">
        <v>0</v>
      </c>
    </row>
    <row r="64" spans="1:47" x14ac:dyDescent="0.25">
      <c r="A64" s="129" t="s">
        <v>55</v>
      </c>
      <c r="B64" s="131">
        <v>6</v>
      </c>
      <c r="C64" s="131">
        <v>13</v>
      </c>
      <c r="D64" s="131">
        <v>0</v>
      </c>
      <c r="E64" s="156">
        <v>0</v>
      </c>
      <c r="F64" s="157">
        <v>0</v>
      </c>
      <c r="G64" s="157">
        <v>0</v>
      </c>
      <c r="H64" s="157">
        <v>0</v>
      </c>
      <c r="I64" s="157">
        <v>0</v>
      </c>
      <c r="J64" s="157">
        <v>0</v>
      </c>
      <c r="K64" s="157">
        <v>0</v>
      </c>
      <c r="L64" s="157">
        <v>0</v>
      </c>
      <c r="M64" s="157">
        <v>0</v>
      </c>
      <c r="N64" s="157">
        <v>0</v>
      </c>
      <c r="O64" s="157">
        <v>0</v>
      </c>
      <c r="P64" s="157">
        <v>0</v>
      </c>
      <c r="Q64" s="157">
        <v>0</v>
      </c>
      <c r="R64" s="157">
        <v>0</v>
      </c>
      <c r="S64" s="157">
        <v>0</v>
      </c>
      <c r="T64" s="157">
        <v>0</v>
      </c>
      <c r="U64" s="157">
        <v>0</v>
      </c>
      <c r="V64" s="157">
        <v>0</v>
      </c>
      <c r="W64" s="157">
        <v>0</v>
      </c>
      <c r="X64" s="157">
        <v>0</v>
      </c>
      <c r="Y64" s="157">
        <v>0</v>
      </c>
      <c r="Z64" s="157">
        <v>6</v>
      </c>
      <c r="AA64" s="157">
        <v>13</v>
      </c>
      <c r="AB64" s="157">
        <v>0</v>
      </c>
      <c r="AC64" s="157">
        <v>0</v>
      </c>
      <c r="AD64" s="157">
        <v>0</v>
      </c>
      <c r="AE64" s="157">
        <v>0</v>
      </c>
      <c r="AF64" s="157" t="s">
        <v>200</v>
      </c>
      <c r="AG64" s="157">
        <v>0</v>
      </c>
      <c r="AH64" s="157">
        <v>0</v>
      </c>
      <c r="AI64" s="157">
        <v>0</v>
      </c>
      <c r="AJ64" s="157">
        <v>0</v>
      </c>
      <c r="AK64" s="157">
        <v>0</v>
      </c>
      <c r="AL64" s="157">
        <v>0</v>
      </c>
      <c r="AM64" s="157">
        <v>0</v>
      </c>
      <c r="AN64" s="157">
        <v>0</v>
      </c>
      <c r="AO64" s="157">
        <v>0</v>
      </c>
      <c r="AP64" s="157">
        <v>0</v>
      </c>
      <c r="AQ64" s="157">
        <v>0</v>
      </c>
      <c r="AR64" s="157">
        <v>0</v>
      </c>
      <c r="AS64" s="157">
        <v>0</v>
      </c>
      <c r="AT64" s="157">
        <v>0</v>
      </c>
      <c r="AU64" s="158">
        <v>0</v>
      </c>
    </row>
    <row r="65" spans="1:47" x14ac:dyDescent="0.25">
      <c r="A65" s="129" t="s">
        <v>56</v>
      </c>
      <c r="B65" s="131">
        <v>30</v>
      </c>
      <c r="C65" s="131">
        <v>81</v>
      </c>
      <c r="D65" s="131">
        <v>0</v>
      </c>
      <c r="E65" s="156">
        <v>0</v>
      </c>
      <c r="F65" s="157">
        <v>0</v>
      </c>
      <c r="G65" s="157">
        <v>0</v>
      </c>
      <c r="H65" s="157">
        <v>0</v>
      </c>
      <c r="I65" s="157">
        <v>0</v>
      </c>
      <c r="J65" s="157">
        <v>0</v>
      </c>
      <c r="K65" s="157">
        <v>22</v>
      </c>
      <c r="L65" s="157">
        <v>63</v>
      </c>
      <c r="M65" s="157">
        <v>0</v>
      </c>
      <c r="N65" s="157">
        <v>0</v>
      </c>
      <c r="O65" s="157">
        <v>0</v>
      </c>
      <c r="P65" s="157">
        <v>0</v>
      </c>
      <c r="Q65" s="157">
        <v>0</v>
      </c>
      <c r="R65" s="157">
        <v>0</v>
      </c>
      <c r="S65" s="157">
        <v>0</v>
      </c>
      <c r="T65" s="157">
        <v>0</v>
      </c>
      <c r="U65" s="157">
        <v>1</v>
      </c>
      <c r="V65" s="157">
        <v>0</v>
      </c>
      <c r="W65" s="157">
        <v>0</v>
      </c>
      <c r="X65" s="157">
        <v>0</v>
      </c>
      <c r="Y65" s="157">
        <v>0</v>
      </c>
      <c r="Z65" s="157">
        <v>0</v>
      </c>
      <c r="AA65" s="157">
        <v>0</v>
      </c>
      <c r="AB65" s="157">
        <v>0</v>
      </c>
      <c r="AC65" s="157">
        <v>0</v>
      </c>
      <c r="AD65" s="157">
        <v>0</v>
      </c>
      <c r="AE65" s="157">
        <v>0</v>
      </c>
      <c r="AF65" s="157" t="s">
        <v>201</v>
      </c>
      <c r="AG65" s="157">
        <v>0</v>
      </c>
      <c r="AH65" s="157">
        <v>0</v>
      </c>
      <c r="AI65" s="157">
        <v>0</v>
      </c>
      <c r="AJ65" s="157" t="s">
        <v>202</v>
      </c>
      <c r="AK65" s="157">
        <v>1</v>
      </c>
      <c r="AL65" s="157">
        <v>0</v>
      </c>
      <c r="AM65" s="157">
        <v>0</v>
      </c>
      <c r="AN65" s="157" t="s">
        <v>203</v>
      </c>
      <c r="AO65" s="157">
        <v>6</v>
      </c>
      <c r="AP65" s="157">
        <v>16</v>
      </c>
      <c r="AQ65" s="157">
        <v>0</v>
      </c>
      <c r="AR65" s="157" t="s">
        <v>204</v>
      </c>
      <c r="AS65" s="157">
        <v>1</v>
      </c>
      <c r="AT65" s="157">
        <v>1</v>
      </c>
      <c r="AU65" s="158">
        <v>0</v>
      </c>
    </row>
    <row r="66" spans="1:47" x14ac:dyDescent="0.25">
      <c r="A66" s="129" t="s">
        <v>57</v>
      </c>
      <c r="B66" s="131">
        <v>0</v>
      </c>
      <c r="C66" s="131">
        <v>0</v>
      </c>
      <c r="D66" s="131">
        <v>0</v>
      </c>
      <c r="E66" s="156">
        <v>0</v>
      </c>
      <c r="F66" s="157">
        <v>0</v>
      </c>
      <c r="G66" s="157">
        <v>0</v>
      </c>
      <c r="H66" s="157">
        <v>0</v>
      </c>
      <c r="I66" s="157">
        <v>0</v>
      </c>
      <c r="J66" s="157">
        <v>0</v>
      </c>
      <c r="K66" s="157">
        <v>0</v>
      </c>
      <c r="L66" s="157">
        <v>0</v>
      </c>
      <c r="M66" s="157">
        <v>0</v>
      </c>
      <c r="N66" s="157">
        <v>0</v>
      </c>
      <c r="O66" s="157">
        <v>0</v>
      </c>
      <c r="P66" s="157">
        <v>0</v>
      </c>
      <c r="Q66" s="157">
        <v>0</v>
      </c>
      <c r="R66" s="157">
        <v>0</v>
      </c>
      <c r="S66" s="157">
        <v>0</v>
      </c>
      <c r="T66" s="157">
        <v>0</v>
      </c>
      <c r="U66" s="157">
        <v>0</v>
      </c>
      <c r="V66" s="157">
        <v>0</v>
      </c>
      <c r="W66" s="157">
        <v>0</v>
      </c>
      <c r="X66" s="157">
        <v>0</v>
      </c>
      <c r="Y66" s="157">
        <v>0</v>
      </c>
      <c r="Z66" s="157">
        <v>0</v>
      </c>
      <c r="AA66" s="157">
        <v>0</v>
      </c>
      <c r="AB66" s="157">
        <v>0</v>
      </c>
      <c r="AC66" s="157">
        <v>0</v>
      </c>
      <c r="AD66" s="157">
        <v>0</v>
      </c>
      <c r="AE66" s="157">
        <v>0</v>
      </c>
      <c r="AF66" s="157" t="s">
        <v>205</v>
      </c>
      <c r="AG66" s="157">
        <v>0</v>
      </c>
      <c r="AH66" s="157">
        <v>0</v>
      </c>
      <c r="AI66" s="157">
        <v>0</v>
      </c>
      <c r="AJ66" s="157" t="s">
        <v>206</v>
      </c>
      <c r="AK66" s="157">
        <v>0</v>
      </c>
      <c r="AL66" s="157">
        <v>0</v>
      </c>
      <c r="AM66" s="157">
        <v>0</v>
      </c>
      <c r="AN66" s="157" t="s">
        <v>207</v>
      </c>
      <c r="AO66" s="157">
        <v>0</v>
      </c>
      <c r="AP66" s="157">
        <v>0</v>
      </c>
      <c r="AQ66" s="157">
        <v>0</v>
      </c>
      <c r="AR66" s="157">
        <v>0</v>
      </c>
      <c r="AS66" s="157">
        <v>0</v>
      </c>
      <c r="AT66" s="157">
        <v>0</v>
      </c>
      <c r="AU66" s="158">
        <v>0</v>
      </c>
    </row>
    <row r="67" spans="1:47" x14ac:dyDescent="0.25">
      <c r="A67" s="129" t="s">
        <v>58</v>
      </c>
      <c r="B67" s="131">
        <v>0</v>
      </c>
      <c r="C67" s="131">
        <v>0</v>
      </c>
      <c r="D67" s="131">
        <v>0</v>
      </c>
      <c r="E67" s="156">
        <v>0</v>
      </c>
      <c r="F67" s="157">
        <v>0</v>
      </c>
      <c r="G67" s="157">
        <v>0</v>
      </c>
      <c r="H67" s="157">
        <v>0</v>
      </c>
      <c r="I67" s="157">
        <v>0</v>
      </c>
      <c r="J67" s="157">
        <v>0</v>
      </c>
      <c r="K67" s="157">
        <v>0</v>
      </c>
      <c r="L67" s="157">
        <v>0</v>
      </c>
      <c r="M67" s="157">
        <v>0</v>
      </c>
      <c r="N67" s="157">
        <v>0</v>
      </c>
      <c r="O67" s="157">
        <v>0</v>
      </c>
      <c r="P67" s="157">
        <v>0</v>
      </c>
      <c r="Q67" s="157">
        <v>0</v>
      </c>
      <c r="R67" s="157">
        <v>0</v>
      </c>
      <c r="S67" s="157">
        <v>0</v>
      </c>
      <c r="T67" s="157">
        <v>0</v>
      </c>
      <c r="U67" s="157">
        <v>0</v>
      </c>
      <c r="V67" s="157">
        <v>0</v>
      </c>
      <c r="W67" s="157">
        <v>0</v>
      </c>
      <c r="X67" s="157">
        <v>0</v>
      </c>
      <c r="Y67" s="157">
        <v>0</v>
      </c>
      <c r="Z67" s="157">
        <v>0</v>
      </c>
      <c r="AA67" s="157">
        <v>0</v>
      </c>
      <c r="AB67" s="157">
        <v>0</v>
      </c>
      <c r="AC67" s="157">
        <v>0</v>
      </c>
      <c r="AD67" s="157">
        <v>0</v>
      </c>
      <c r="AE67" s="157">
        <v>0</v>
      </c>
      <c r="AF67" s="157">
        <v>0</v>
      </c>
      <c r="AG67" s="157">
        <v>0</v>
      </c>
      <c r="AH67" s="157">
        <v>0</v>
      </c>
      <c r="AI67" s="157">
        <v>0</v>
      </c>
      <c r="AJ67" s="157">
        <v>0</v>
      </c>
      <c r="AK67" s="157">
        <v>0</v>
      </c>
      <c r="AL67" s="157">
        <v>0</v>
      </c>
      <c r="AM67" s="157">
        <v>0</v>
      </c>
      <c r="AN67" s="157">
        <v>0</v>
      </c>
      <c r="AO67" s="157">
        <v>0</v>
      </c>
      <c r="AP67" s="157">
        <v>0</v>
      </c>
      <c r="AQ67" s="157">
        <v>0</v>
      </c>
      <c r="AR67" s="157">
        <v>0</v>
      </c>
      <c r="AS67" s="157">
        <v>0</v>
      </c>
      <c r="AT67" s="157">
        <v>0</v>
      </c>
      <c r="AU67" s="158">
        <v>0</v>
      </c>
    </row>
    <row r="68" spans="1:47" x14ac:dyDescent="0.25">
      <c r="A68" s="129" t="s">
        <v>59</v>
      </c>
      <c r="B68" s="131">
        <v>0</v>
      </c>
      <c r="C68" s="131">
        <v>0</v>
      </c>
      <c r="D68" s="131">
        <v>0</v>
      </c>
      <c r="E68" s="156">
        <v>0</v>
      </c>
      <c r="F68" s="157">
        <v>0</v>
      </c>
      <c r="G68" s="157">
        <v>0</v>
      </c>
      <c r="H68" s="157">
        <v>0</v>
      </c>
      <c r="I68" s="157">
        <v>0</v>
      </c>
      <c r="J68" s="157">
        <v>0</v>
      </c>
      <c r="K68" s="157">
        <v>0</v>
      </c>
      <c r="L68" s="157">
        <v>0</v>
      </c>
      <c r="M68" s="157">
        <v>0</v>
      </c>
      <c r="N68" s="157">
        <v>0</v>
      </c>
      <c r="O68" s="157">
        <v>0</v>
      </c>
      <c r="P68" s="157">
        <v>0</v>
      </c>
      <c r="Q68" s="157">
        <v>0</v>
      </c>
      <c r="R68" s="157">
        <v>0</v>
      </c>
      <c r="S68" s="157">
        <v>0</v>
      </c>
      <c r="T68" s="157">
        <v>0</v>
      </c>
      <c r="U68" s="157">
        <v>0</v>
      </c>
      <c r="V68" s="157">
        <v>0</v>
      </c>
      <c r="W68" s="157">
        <v>0</v>
      </c>
      <c r="X68" s="157">
        <v>0</v>
      </c>
      <c r="Y68" s="157">
        <v>0</v>
      </c>
      <c r="Z68" s="157">
        <v>0</v>
      </c>
      <c r="AA68" s="157">
        <v>0</v>
      </c>
      <c r="AB68" s="157">
        <v>0</v>
      </c>
      <c r="AC68" s="157">
        <v>0</v>
      </c>
      <c r="AD68" s="157">
        <v>0</v>
      </c>
      <c r="AE68" s="157">
        <v>0</v>
      </c>
      <c r="AF68" s="157">
        <v>0</v>
      </c>
      <c r="AG68" s="157">
        <v>0</v>
      </c>
      <c r="AH68" s="157">
        <v>0</v>
      </c>
      <c r="AI68" s="157">
        <v>0</v>
      </c>
      <c r="AJ68" s="157">
        <v>0</v>
      </c>
      <c r="AK68" s="157">
        <v>0</v>
      </c>
      <c r="AL68" s="157">
        <v>0</v>
      </c>
      <c r="AM68" s="157">
        <v>0</v>
      </c>
      <c r="AN68" s="157">
        <v>0</v>
      </c>
      <c r="AO68" s="157">
        <v>0</v>
      </c>
      <c r="AP68" s="157">
        <v>0</v>
      </c>
      <c r="AQ68" s="157">
        <v>0</v>
      </c>
      <c r="AR68" s="157">
        <v>0</v>
      </c>
      <c r="AS68" s="157">
        <v>0</v>
      </c>
      <c r="AT68" s="157">
        <v>0</v>
      </c>
      <c r="AU68" s="158">
        <v>0</v>
      </c>
    </row>
    <row r="69" spans="1:47" x14ac:dyDescent="0.25">
      <c r="A69" s="129" t="s">
        <v>60</v>
      </c>
      <c r="B69" s="131">
        <v>6</v>
      </c>
      <c r="C69" s="131">
        <v>8</v>
      </c>
      <c r="D69" s="131">
        <v>0</v>
      </c>
      <c r="E69" s="156">
        <v>0</v>
      </c>
      <c r="F69" s="157">
        <v>0</v>
      </c>
      <c r="G69" s="157">
        <v>0</v>
      </c>
      <c r="H69" s="157">
        <v>0</v>
      </c>
      <c r="I69" s="157">
        <v>0</v>
      </c>
      <c r="J69" s="157">
        <v>0</v>
      </c>
      <c r="K69" s="157">
        <v>6</v>
      </c>
      <c r="L69" s="157">
        <v>3</v>
      </c>
      <c r="M69" s="157">
        <v>0</v>
      </c>
      <c r="N69" s="157">
        <v>0</v>
      </c>
      <c r="O69" s="157">
        <v>0</v>
      </c>
      <c r="P69" s="157">
        <v>0</v>
      </c>
      <c r="Q69" s="157">
        <v>0</v>
      </c>
      <c r="R69" s="157">
        <v>0</v>
      </c>
      <c r="S69" s="157">
        <v>0</v>
      </c>
      <c r="T69" s="157">
        <v>0</v>
      </c>
      <c r="U69" s="157">
        <v>0</v>
      </c>
      <c r="V69" s="157">
        <v>0</v>
      </c>
      <c r="W69" s="157">
        <v>0</v>
      </c>
      <c r="X69" s="157">
        <v>0</v>
      </c>
      <c r="Y69" s="157">
        <v>0</v>
      </c>
      <c r="Z69" s="157">
        <v>0</v>
      </c>
      <c r="AA69" s="157">
        <v>5</v>
      </c>
      <c r="AB69" s="157">
        <v>0</v>
      </c>
      <c r="AC69" s="157">
        <v>0</v>
      </c>
      <c r="AD69" s="157">
        <v>0</v>
      </c>
      <c r="AE69" s="157">
        <v>0</v>
      </c>
      <c r="AF69" s="157">
        <v>0</v>
      </c>
      <c r="AG69" s="157">
        <v>0</v>
      </c>
      <c r="AH69" s="157">
        <v>0</v>
      </c>
      <c r="AI69" s="157">
        <v>0</v>
      </c>
      <c r="AJ69" s="157">
        <v>0</v>
      </c>
      <c r="AK69" s="157">
        <v>0</v>
      </c>
      <c r="AL69" s="157">
        <v>0</v>
      </c>
      <c r="AM69" s="157">
        <v>0</v>
      </c>
      <c r="AN69" s="157">
        <v>0</v>
      </c>
      <c r="AO69" s="157">
        <v>0</v>
      </c>
      <c r="AP69" s="157">
        <v>0</v>
      </c>
      <c r="AQ69" s="157">
        <v>0</v>
      </c>
      <c r="AR69" s="157">
        <v>0</v>
      </c>
      <c r="AS69" s="157">
        <v>0</v>
      </c>
      <c r="AT69" s="157">
        <v>0</v>
      </c>
      <c r="AU69" s="158">
        <v>0</v>
      </c>
    </row>
    <row r="70" spans="1:47" x14ac:dyDescent="0.25">
      <c r="A70" s="129" t="s">
        <v>61</v>
      </c>
      <c r="B70" s="131">
        <v>8</v>
      </c>
      <c r="C70" s="131">
        <v>23</v>
      </c>
      <c r="D70" s="131">
        <v>0</v>
      </c>
      <c r="E70" s="156">
        <v>0</v>
      </c>
      <c r="F70" s="157">
        <v>0</v>
      </c>
      <c r="G70" s="157">
        <v>0</v>
      </c>
      <c r="H70" s="157">
        <v>0</v>
      </c>
      <c r="I70" s="157">
        <v>0</v>
      </c>
      <c r="J70" s="157">
        <v>0</v>
      </c>
      <c r="K70" s="157">
        <v>0</v>
      </c>
      <c r="L70" s="157">
        <v>0</v>
      </c>
      <c r="M70" s="157">
        <v>0</v>
      </c>
      <c r="N70" s="157">
        <v>0</v>
      </c>
      <c r="O70" s="157">
        <v>0</v>
      </c>
      <c r="P70" s="157">
        <v>0</v>
      </c>
      <c r="Q70" s="157">
        <v>0</v>
      </c>
      <c r="R70" s="157">
        <v>0</v>
      </c>
      <c r="S70" s="157">
        <v>0</v>
      </c>
      <c r="T70" s="157">
        <v>0</v>
      </c>
      <c r="U70" s="157">
        <v>0</v>
      </c>
      <c r="V70" s="157">
        <v>0</v>
      </c>
      <c r="W70" s="157">
        <v>0</v>
      </c>
      <c r="X70" s="157">
        <v>0</v>
      </c>
      <c r="Y70" s="157">
        <v>0</v>
      </c>
      <c r="Z70" s="157">
        <v>8</v>
      </c>
      <c r="AA70" s="157">
        <v>23</v>
      </c>
      <c r="AB70" s="157">
        <v>0</v>
      </c>
      <c r="AC70" s="157">
        <v>0</v>
      </c>
      <c r="AD70" s="157">
        <v>0</v>
      </c>
      <c r="AE70" s="157">
        <v>0</v>
      </c>
      <c r="AF70" s="157">
        <v>0</v>
      </c>
      <c r="AG70" s="157">
        <v>0</v>
      </c>
      <c r="AH70" s="157">
        <v>0</v>
      </c>
      <c r="AI70" s="157">
        <v>0</v>
      </c>
      <c r="AJ70" s="157">
        <v>0</v>
      </c>
      <c r="AK70" s="157">
        <v>0</v>
      </c>
      <c r="AL70" s="157">
        <v>0</v>
      </c>
      <c r="AM70" s="157">
        <v>0</v>
      </c>
      <c r="AN70" s="157">
        <v>0</v>
      </c>
      <c r="AO70" s="157">
        <v>0</v>
      </c>
      <c r="AP70" s="157">
        <v>0</v>
      </c>
      <c r="AQ70" s="157">
        <v>0</v>
      </c>
      <c r="AR70" s="157">
        <v>0</v>
      </c>
      <c r="AS70" s="157">
        <v>0</v>
      </c>
      <c r="AT70" s="157">
        <v>0</v>
      </c>
      <c r="AU70" s="158">
        <v>0</v>
      </c>
    </row>
    <row r="71" spans="1:47" x14ac:dyDescent="0.25">
      <c r="A71" s="129" t="s">
        <v>62</v>
      </c>
      <c r="B71" s="131">
        <v>0</v>
      </c>
      <c r="C71" s="131">
        <v>0</v>
      </c>
      <c r="D71" s="131">
        <v>0</v>
      </c>
      <c r="E71" s="156">
        <v>0</v>
      </c>
      <c r="F71" s="157">
        <v>0</v>
      </c>
      <c r="G71" s="157">
        <v>0</v>
      </c>
      <c r="H71" s="157">
        <v>0</v>
      </c>
      <c r="I71" s="157">
        <v>0</v>
      </c>
      <c r="J71" s="157">
        <v>0</v>
      </c>
      <c r="K71" s="157">
        <v>0</v>
      </c>
      <c r="L71" s="157">
        <v>0</v>
      </c>
      <c r="M71" s="157">
        <v>0</v>
      </c>
      <c r="N71" s="157">
        <v>0</v>
      </c>
      <c r="O71" s="157">
        <v>0</v>
      </c>
      <c r="P71" s="157">
        <v>0</v>
      </c>
      <c r="Q71" s="157">
        <v>0</v>
      </c>
      <c r="R71" s="157">
        <v>0</v>
      </c>
      <c r="S71" s="157">
        <v>0</v>
      </c>
      <c r="T71" s="157">
        <v>0</v>
      </c>
      <c r="U71" s="157">
        <v>0</v>
      </c>
      <c r="V71" s="157">
        <v>0</v>
      </c>
      <c r="W71" s="157">
        <v>0</v>
      </c>
      <c r="X71" s="157">
        <v>0</v>
      </c>
      <c r="Y71" s="157">
        <v>0</v>
      </c>
      <c r="Z71" s="157">
        <v>0</v>
      </c>
      <c r="AA71" s="157">
        <v>0</v>
      </c>
      <c r="AB71" s="157">
        <v>0</v>
      </c>
      <c r="AC71" s="157">
        <v>0</v>
      </c>
      <c r="AD71" s="157">
        <v>0</v>
      </c>
      <c r="AE71" s="157">
        <v>0</v>
      </c>
      <c r="AF71" s="157" t="s">
        <v>208</v>
      </c>
      <c r="AG71" s="157">
        <v>0</v>
      </c>
      <c r="AH71" s="157">
        <v>0</v>
      </c>
      <c r="AI71" s="157">
        <v>0</v>
      </c>
      <c r="AJ71" s="157">
        <v>0</v>
      </c>
      <c r="AK71" s="157">
        <v>0</v>
      </c>
      <c r="AL71" s="157">
        <v>0</v>
      </c>
      <c r="AM71" s="157">
        <v>0</v>
      </c>
      <c r="AN71" s="157">
        <v>0</v>
      </c>
      <c r="AO71" s="157">
        <v>0</v>
      </c>
      <c r="AP71" s="157">
        <v>0</v>
      </c>
      <c r="AQ71" s="157">
        <v>0</v>
      </c>
      <c r="AR71" s="157">
        <v>0</v>
      </c>
      <c r="AS71" s="157">
        <v>0</v>
      </c>
      <c r="AT71" s="157">
        <v>0</v>
      </c>
      <c r="AU71" s="158">
        <v>0</v>
      </c>
    </row>
    <row r="72" spans="1:47" x14ac:dyDescent="0.25">
      <c r="A72" s="129" t="s">
        <v>63</v>
      </c>
      <c r="B72" s="131">
        <v>59</v>
      </c>
      <c r="C72" s="131">
        <v>126</v>
      </c>
      <c r="D72" s="131">
        <v>0</v>
      </c>
      <c r="E72" s="156">
        <v>0</v>
      </c>
      <c r="F72" s="157">
        <v>0</v>
      </c>
      <c r="G72" s="157">
        <v>0</v>
      </c>
      <c r="H72" s="157">
        <v>0</v>
      </c>
      <c r="I72" s="157">
        <v>0</v>
      </c>
      <c r="J72" s="157">
        <v>0</v>
      </c>
      <c r="K72" s="157">
        <v>41</v>
      </c>
      <c r="L72" s="157">
        <v>52</v>
      </c>
      <c r="M72" s="157">
        <v>0</v>
      </c>
      <c r="N72" s="157">
        <v>18</v>
      </c>
      <c r="O72" s="157">
        <v>74</v>
      </c>
      <c r="P72" s="157">
        <v>0</v>
      </c>
      <c r="Q72" s="157">
        <v>0</v>
      </c>
      <c r="R72" s="157">
        <v>0</v>
      </c>
      <c r="S72" s="157">
        <v>0</v>
      </c>
      <c r="T72" s="157">
        <v>0</v>
      </c>
      <c r="U72" s="157">
        <v>0</v>
      </c>
      <c r="V72" s="157">
        <v>0</v>
      </c>
      <c r="W72" s="157">
        <v>0</v>
      </c>
      <c r="X72" s="157">
        <v>0</v>
      </c>
      <c r="Y72" s="157">
        <v>0</v>
      </c>
      <c r="Z72" s="157">
        <v>0</v>
      </c>
      <c r="AA72" s="157">
        <v>0</v>
      </c>
      <c r="AB72" s="157">
        <v>0</v>
      </c>
      <c r="AC72" s="157">
        <v>0</v>
      </c>
      <c r="AD72" s="157">
        <v>0</v>
      </c>
      <c r="AE72" s="157">
        <v>0</v>
      </c>
      <c r="AF72" s="157">
        <v>0</v>
      </c>
      <c r="AG72" s="157">
        <v>0</v>
      </c>
      <c r="AH72" s="157">
        <v>0</v>
      </c>
      <c r="AI72" s="157">
        <v>0</v>
      </c>
      <c r="AJ72" s="157">
        <v>0</v>
      </c>
      <c r="AK72" s="157">
        <v>0</v>
      </c>
      <c r="AL72" s="157">
        <v>0</v>
      </c>
      <c r="AM72" s="157">
        <v>0</v>
      </c>
      <c r="AN72" s="157">
        <v>0</v>
      </c>
      <c r="AO72" s="157">
        <v>0</v>
      </c>
      <c r="AP72" s="157">
        <v>0</v>
      </c>
      <c r="AQ72" s="157">
        <v>0</v>
      </c>
      <c r="AR72" s="157">
        <v>0</v>
      </c>
      <c r="AS72" s="157">
        <v>0</v>
      </c>
      <c r="AT72" s="157">
        <v>0</v>
      </c>
      <c r="AU72" s="158">
        <v>0</v>
      </c>
    </row>
    <row r="73" spans="1:47" x14ac:dyDescent="0.25">
      <c r="A73" s="129" t="s">
        <v>64</v>
      </c>
      <c r="B73" s="131">
        <v>0</v>
      </c>
      <c r="C73" s="131">
        <v>0</v>
      </c>
      <c r="D73" s="131">
        <v>0</v>
      </c>
      <c r="E73" s="156">
        <v>0</v>
      </c>
      <c r="F73" s="157">
        <v>0</v>
      </c>
      <c r="G73" s="157">
        <v>0</v>
      </c>
      <c r="H73" s="157">
        <v>0</v>
      </c>
      <c r="I73" s="157">
        <v>0</v>
      </c>
      <c r="J73" s="157">
        <v>0</v>
      </c>
      <c r="K73" s="157">
        <v>0</v>
      </c>
      <c r="L73" s="157">
        <v>0</v>
      </c>
      <c r="M73" s="157">
        <v>0</v>
      </c>
      <c r="N73" s="157">
        <v>0</v>
      </c>
      <c r="O73" s="157">
        <v>0</v>
      </c>
      <c r="P73" s="157">
        <v>0</v>
      </c>
      <c r="Q73" s="157">
        <v>0</v>
      </c>
      <c r="R73" s="157">
        <v>0</v>
      </c>
      <c r="S73" s="157">
        <v>0</v>
      </c>
      <c r="T73" s="157">
        <v>0</v>
      </c>
      <c r="U73" s="157">
        <v>0</v>
      </c>
      <c r="V73" s="157">
        <v>0</v>
      </c>
      <c r="W73" s="157">
        <v>0</v>
      </c>
      <c r="X73" s="157">
        <v>0</v>
      </c>
      <c r="Y73" s="157">
        <v>0</v>
      </c>
      <c r="Z73" s="157">
        <v>0</v>
      </c>
      <c r="AA73" s="157">
        <v>0</v>
      </c>
      <c r="AB73" s="157">
        <v>0</v>
      </c>
      <c r="AC73" s="157">
        <v>0</v>
      </c>
      <c r="AD73" s="157">
        <v>0</v>
      </c>
      <c r="AE73" s="157">
        <v>0</v>
      </c>
      <c r="AF73" s="157">
        <v>0</v>
      </c>
      <c r="AG73" s="157">
        <v>0</v>
      </c>
      <c r="AH73" s="157">
        <v>0</v>
      </c>
      <c r="AI73" s="157">
        <v>0</v>
      </c>
      <c r="AJ73" s="157">
        <v>0</v>
      </c>
      <c r="AK73" s="157">
        <v>0</v>
      </c>
      <c r="AL73" s="157">
        <v>0</v>
      </c>
      <c r="AM73" s="157">
        <v>0</v>
      </c>
      <c r="AN73" s="157">
        <v>0</v>
      </c>
      <c r="AO73" s="157">
        <v>0</v>
      </c>
      <c r="AP73" s="157">
        <v>0</v>
      </c>
      <c r="AQ73" s="157">
        <v>0</v>
      </c>
      <c r="AR73" s="157">
        <v>0</v>
      </c>
      <c r="AS73" s="157">
        <v>0</v>
      </c>
      <c r="AT73" s="157">
        <v>0</v>
      </c>
      <c r="AU73" s="158">
        <v>0</v>
      </c>
    </row>
    <row r="74" spans="1:47" x14ac:dyDescent="0.25">
      <c r="A74" s="129" t="s">
        <v>65</v>
      </c>
      <c r="B74" s="131">
        <v>0</v>
      </c>
      <c r="C74" s="131">
        <v>0</v>
      </c>
      <c r="D74" s="131">
        <v>0</v>
      </c>
      <c r="E74" s="156">
        <v>0</v>
      </c>
      <c r="F74" s="157">
        <v>0</v>
      </c>
      <c r="G74" s="157">
        <v>0</v>
      </c>
      <c r="H74" s="157">
        <v>0</v>
      </c>
      <c r="I74" s="157">
        <v>0</v>
      </c>
      <c r="J74" s="157">
        <v>0</v>
      </c>
      <c r="K74" s="157">
        <v>0</v>
      </c>
      <c r="L74" s="157">
        <v>0</v>
      </c>
      <c r="M74" s="157">
        <v>0</v>
      </c>
      <c r="N74" s="157">
        <v>0</v>
      </c>
      <c r="O74" s="157">
        <v>0</v>
      </c>
      <c r="P74" s="157">
        <v>0</v>
      </c>
      <c r="Q74" s="157">
        <v>0</v>
      </c>
      <c r="R74" s="157">
        <v>0</v>
      </c>
      <c r="S74" s="157">
        <v>0</v>
      </c>
      <c r="T74" s="157">
        <v>0</v>
      </c>
      <c r="U74" s="157">
        <v>0</v>
      </c>
      <c r="V74" s="157">
        <v>0</v>
      </c>
      <c r="W74" s="157">
        <v>0</v>
      </c>
      <c r="X74" s="157">
        <v>0</v>
      </c>
      <c r="Y74" s="157">
        <v>0</v>
      </c>
      <c r="Z74" s="157">
        <v>0</v>
      </c>
      <c r="AA74" s="157">
        <v>0</v>
      </c>
      <c r="AB74" s="157">
        <v>0</v>
      </c>
      <c r="AC74" s="157">
        <v>0</v>
      </c>
      <c r="AD74" s="157">
        <v>0</v>
      </c>
      <c r="AE74" s="157">
        <v>0</v>
      </c>
      <c r="AF74" s="157">
        <v>0</v>
      </c>
      <c r="AG74" s="157">
        <v>0</v>
      </c>
      <c r="AH74" s="157">
        <v>0</v>
      </c>
      <c r="AI74" s="157">
        <v>0</v>
      </c>
      <c r="AJ74" s="157">
        <v>0</v>
      </c>
      <c r="AK74" s="157">
        <v>0</v>
      </c>
      <c r="AL74" s="157">
        <v>0</v>
      </c>
      <c r="AM74" s="157">
        <v>0</v>
      </c>
      <c r="AN74" s="157">
        <v>0</v>
      </c>
      <c r="AO74" s="157">
        <v>0</v>
      </c>
      <c r="AP74" s="157">
        <v>0</v>
      </c>
      <c r="AQ74" s="157">
        <v>0</v>
      </c>
      <c r="AR74" s="157">
        <v>0</v>
      </c>
      <c r="AS74" s="157">
        <v>0</v>
      </c>
      <c r="AT74" s="157">
        <v>0</v>
      </c>
      <c r="AU74" s="158">
        <v>0</v>
      </c>
    </row>
    <row r="75" spans="1:47" x14ac:dyDescent="0.25">
      <c r="A75" s="129" t="s">
        <v>66</v>
      </c>
      <c r="B75" s="131">
        <v>65</v>
      </c>
      <c r="C75" s="131">
        <v>116</v>
      </c>
      <c r="D75" s="131">
        <v>0</v>
      </c>
      <c r="E75" s="156">
        <v>0</v>
      </c>
      <c r="F75" s="157">
        <v>0</v>
      </c>
      <c r="G75" s="157">
        <v>0</v>
      </c>
      <c r="H75" s="157">
        <v>0</v>
      </c>
      <c r="I75" s="157">
        <v>0</v>
      </c>
      <c r="J75" s="157">
        <v>0</v>
      </c>
      <c r="K75" s="157">
        <v>7</v>
      </c>
      <c r="L75" s="157">
        <v>23</v>
      </c>
      <c r="M75" s="157">
        <v>0</v>
      </c>
      <c r="N75" s="157">
        <v>43</v>
      </c>
      <c r="O75" s="157">
        <v>21</v>
      </c>
      <c r="P75" s="157">
        <v>0</v>
      </c>
      <c r="Q75" s="157">
        <v>0</v>
      </c>
      <c r="R75" s="157">
        <v>0</v>
      </c>
      <c r="S75" s="157">
        <v>0</v>
      </c>
      <c r="T75" s="157">
        <v>0</v>
      </c>
      <c r="U75" s="157">
        <v>0</v>
      </c>
      <c r="V75" s="157">
        <v>0</v>
      </c>
      <c r="W75" s="157">
        <v>0</v>
      </c>
      <c r="X75" s="157">
        <v>0</v>
      </c>
      <c r="Y75" s="157">
        <v>0</v>
      </c>
      <c r="Z75" s="157">
        <v>15</v>
      </c>
      <c r="AA75" s="157">
        <v>72</v>
      </c>
      <c r="AB75" s="157">
        <v>0</v>
      </c>
      <c r="AC75" s="157">
        <v>0</v>
      </c>
      <c r="AD75" s="157">
        <v>0</v>
      </c>
      <c r="AE75" s="157">
        <v>0</v>
      </c>
      <c r="AF75" s="157" t="s">
        <v>209</v>
      </c>
      <c r="AG75" s="157">
        <v>0</v>
      </c>
      <c r="AH75" s="157">
        <v>0</v>
      </c>
      <c r="AI75" s="157">
        <v>0</v>
      </c>
      <c r="AJ75" s="157">
        <v>0</v>
      </c>
      <c r="AK75" s="157">
        <v>0</v>
      </c>
      <c r="AL75" s="157">
        <v>0</v>
      </c>
      <c r="AM75" s="157">
        <v>0</v>
      </c>
      <c r="AN75" s="157">
        <v>0</v>
      </c>
      <c r="AO75" s="157">
        <v>0</v>
      </c>
      <c r="AP75" s="157">
        <v>0</v>
      </c>
      <c r="AQ75" s="157">
        <v>0</v>
      </c>
      <c r="AR75" s="157">
        <v>0</v>
      </c>
      <c r="AS75" s="157">
        <v>0</v>
      </c>
      <c r="AT75" s="157">
        <v>0</v>
      </c>
      <c r="AU75" s="158">
        <v>0</v>
      </c>
    </row>
    <row r="76" spans="1:47" x14ac:dyDescent="0.25">
      <c r="A76" s="129" t="s">
        <v>67</v>
      </c>
      <c r="B76" s="131">
        <v>65</v>
      </c>
      <c r="C76" s="131">
        <v>87</v>
      </c>
      <c r="D76" s="131">
        <v>0</v>
      </c>
      <c r="E76" s="156">
        <v>0</v>
      </c>
      <c r="F76" s="157">
        <v>0</v>
      </c>
      <c r="G76" s="157">
        <v>0</v>
      </c>
      <c r="H76" s="157">
        <v>24</v>
      </c>
      <c r="I76" s="157">
        <v>18</v>
      </c>
      <c r="J76" s="157">
        <v>0</v>
      </c>
      <c r="K76" s="157">
        <v>0</v>
      </c>
      <c r="L76" s="157">
        <v>0</v>
      </c>
      <c r="M76" s="157">
        <v>0</v>
      </c>
      <c r="N76" s="157">
        <v>41</v>
      </c>
      <c r="O76" s="157">
        <v>69</v>
      </c>
      <c r="P76" s="157">
        <v>0</v>
      </c>
      <c r="Q76" s="157">
        <v>0</v>
      </c>
      <c r="R76" s="157">
        <v>0</v>
      </c>
      <c r="S76" s="157">
        <v>0</v>
      </c>
      <c r="T76" s="157">
        <v>0</v>
      </c>
      <c r="U76" s="157">
        <v>0</v>
      </c>
      <c r="V76" s="157">
        <v>0</v>
      </c>
      <c r="W76" s="157">
        <v>0</v>
      </c>
      <c r="X76" s="157">
        <v>0</v>
      </c>
      <c r="Y76" s="157">
        <v>0</v>
      </c>
      <c r="Z76" s="157">
        <v>0</v>
      </c>
      <c r="AA76" s="157">
        <v>0</v>
      </c>
      <c r="AB76" s="157">
        <v>0</v>
      </c>
      <c r="AC76" s="157">
        <v>0</v>
      </c>
      <c r="AD76" s="157">
        <v>0</v>
      </c>
      <c r="AE76" s="157">
        <v>0</v>
      </c>
      <c r="AF76" s="157">
        <v>0</v>
      </c>
      <c r="AG76" s="157">
        <v>0</v>
      </c>
      <c r="AH76" s="157">
        <v>0</v>
      </c>
      <c r="AI76" s="157">
        <v>0</v>
      </c>
      <c r="AJ76" s="157">
        <v>0</v>
      </c>
      <c r="AK76" s="157">
        <v>0</v>
      </c>
      <c r="AL76" s="157">
        <v>0</v>
      </c>
      <c r="AM76" s="157">
        <v>0</v>
      </c>
      <c r="AN76" s="157">
        <v>0</v>
      </c>
      <c r="AO76" s="157">
        <v>0</v>
      </c>
      <c r="AP76" s="157">
        <v>0</v>
      </c>
      <c r="AQ76" s="157">
        <v>0</v>
      </c>
      <c r="AR76" s="157">
        <v>0</v>
      </c>
      <c r="AS76" s="157">
        <v>0</v>
      </c>
      <c r="AT76" s="157">
        <v>0</v>
      </c>
      <c r="AU76" s="158">
        <v>0</v>
      </c>
    </row>
    <row r="77" spans="1:47" x14ac:dyDescent="0.25">
      <c r="A77" s="129" t="s">
        <v>68</v>
      </c>
      <c r="B77" s="131">
        <v>0</v>
      </c>
      <c r="C77" s="131">
        <v>0</v>
      </c>
      <c r="D77" s="131">
        <v>0</v>
      </c>
      <c r="E77" s="156">
        <v>0</v>
      </c>
      <c r="F77" s="157">
        <v>0</v>
      </c>
      <c r="G77" s="157">
        <v>0</v>
      </c>
      <c r="H77" s="157">
        <v>0</v>
      </c>
      <c r="I77" s="157">
        <v>0</v>
      </c>
      <c r="J77" s="157">
        <v>0</v>
      </c>
      <c r="K77" s="157">
        <v>0</v>
      </c>
      <c r="L77" s="157">
        <v>0</v>
      </c>
      <c r="M77" s="157">
        <v>0</v>
      </c>
      <c r="N77" s="157">
        <v>0</v>
      </c>
      <c r="O77" s="157">
        <v>0</v>
      </c>
      <c r="P77" s="157">
        <v>0</v>
      </c>
      <c r="Q77" s="157">
        <v>0</v>
      </c>
      <c r="R77" s="157">
        <v>0</v>
      </c>
      <c r="S77" s="157">
        <v>0</v>
      </c>
      <c r="T77" s="157">
        <v>0</v>
      </c>
      <c r="U77" s="157">
        <v>0</v>
      </c>
      <c r="V77" s="157">
        <v>0</v>
      </c>
      <c r="W77" s="157">
        <v>0</v>
      </c>
      <c r="X77" s="157">
        <v>0</v>
      </c>
      <c r="Y77" s="157">
        <v>0</v>
      </c>
      <c r="Z77" s="157">
        <v>0</v>
      </c>
      <c r="AA77" s="157">
        <v>0</v>
      </c>
      <c r="AB77" s="157">
        <v>0</v>
      </c>
      <c r="AC77" s="157">
        <v>0</v>
      </c>
      <c r="AD77" s="157">
        <v>0</v>
      </c>
      <c r="AE77" s="157">
        <v>0</v>
      </c>
      <c r="AF77" s="157">
        <v>0</v>
      </c>
      <c r="AG77" s="157">
        <v>0</v>
      </c>
      <c r="AH77" s="157">
        <v>0</v>
      </c>
      <c r="AI77" s="157">
        <v>0</v>
      </c>
      <c r="AJ77" s="157">
        <v>0</v>
      </c>
      <c r="AK77" s="157">
        <v>0</v>
      </c>
      <c r="AL77" s="157">
        <v>0</v>
      </c>
      <c r="AM77" s="157">
        <v>0</v>
      </c>
      <c r="AN77" s="157">
        <v>0</v>
      </c>
      <c r="AO77" s="157">
        <v>0</v>
      </c>
      <c r="AP77" s="157">
        <v>0</v>
      </c>
      <c r="AQ77" s="157">
        <v>0</v>
      </c>
      <c r="AR77" s="157">
        <v>0</v>
      </c>
      <c r="AS77" s="157">
        <v>0</v>
      </c>
      <c r="AT77" s="157">
        <v>0</v>
      </c>
      <c r="AU77" s="158">
        <v>0</v>
      </c>
    </row>
    <row r="78" spans="1:47" x14ac:dyDescent="0.25">
      <c r="A78" s="129" t="s">
        <v>69</v>
      </c>
      <c r="B78" s="131">
        <v>0</v>
      </c>
      <c r="C78" s="131">
        <v>0</v>
      </c>
      <c r="D78" s="131">
        <v>0</v>
      </c>
      <c r="E78" s="156">
        <v>0</v>
      </c>
      <c r="F78" s="157">
        <v>0</v>
      </c>
      <c r="G78" s="157">
        <v>0</v>
      </c>
      <c r="H78" s="157">
        <v>0</v>
      </c>
      <c r="I78" s="157">
        <v>0</v>
      </c>
      <c r="J78" s="157">
        <v>0</v>
      </c>
      <c r="K78" s="157">
        <v>0</v>
      </c>
      <c r="L78" s="157">
        <v>0</v>
      </c>
      <c r="M78" s="157">
        <v>0</v>
      </c>
      <c r="N78" s="157">
        <v>0</v>
      </c>
      <c r="O78" s="157">
        <v>0</v>
      </c>
      <c r="P78" s="157">
        <v>0</v>
      </c>
      <c r="Q78" s="157">
        <v>0</v>
      </c>
      <c r="R78" s="157">
        <v>0</v>
      </c>
      <c r="S78" s="157">
        <v>0</v>
      </c>
      <c r="T78" s="157">
        <v>0</v>
      </c>
      <c r="U78" s="157">
        <v>0</v>
      </c>
      <c r="V78" s="157">
        <v>0</v>
      </c>
      <c r="W78" s="157">
        <v>0</v>
      </c>
      <c r="X78" s="157">
        <v>0</v>
      </c>
      <c r="Y78" s="157">
        <v>0</v>
      </c>
      <c r="Z78" s="157">
        <v>0</v>
      </c>
      <c r="AA78" s="157">
        <v>0</v>
      </c>
      <c r="AB78" s="157">
        <v>0</v>
      </c>
      <c r="AC78" s="157">
        <v>0</v>
      </c>
      <c r="AD78" s="157">
        <v>0</v>
      </c>
      <c r="AE78" s="157">
        <v>0</v>
      </c>
      <c r="AF78" s="157">
        <v>0</v>
      </c>
      <c r="AG78" s="157">
        <v>0</v>
      </c>
      <c r="AH78" s="157">
        <v>0</v>
      </c>
      <c r="AI78" s="157">
        <v>0</v>
      </c>
      <c r="AJ78" s="157">
        <v>0</v>
      </c>
      <c r="AK78" s="157">
        <v>0</v>
      </c>
      <c r="AL78" s="157">
        <v>0</v>
      </c>
      <c r="AM78" s="157">
        <v>0</v>
      </c>
      <c r="AN78" s="157">
        <v>0</v>
      </c>
      <c r="AO78" s="157">
        <v>0</v>
      </c>
      <c r="AP78" s="157">
        <v>0</v>
      </c>
      <c r="AQ78" s="157">
        <v>0</v>
      </c>
      <c r="AR78" s="157">
        <v>0</v>
      </c>
      <c r="AS78" s="157">
        <v>0</v>
      </c>
      <c r="AT78" s="157">
        <v>0</v>
      </c>
      <c r="AU78" s="158">
        <v>0</v>
      </c>
    </row>
    <row r="79" spans="1:47" x14ac:dyDescent="0.25">
      <c r="A79" s="129" t="s">
        <v>70</v>
      </c>
      <c r="B79" s="131">
        <v>0</v>
      </c>
      <c r="C79" s="131">
        <v>0</v>
      </c>
      <c r="D79" s="131">
        <v>0</v>
      </c>
      <c r="E79" s="156">
        <v>0</v>
      </c>
      <c r="F79" s="157">
        <v>0</v>
      </c>
      <c r="G79" s="157">
        <v>0</v>
      </c>
      <c r="H79" s="157">
        <v>0</v>
      </c>
      <c r="I79" s="157">
        <v>0</v>
      </c>
      <c r="J79" s="157">
        <v>0</v>
      </c>
      <c r="K79" s="157">
        <v>0</v>
      </c>
      <c r="L79" s="157">
        <v>0</v>
      </c>
      <c r="M79" s="157">
        <v>0</v>
      </c>
      <c r="N79" s="157">
        <v>0</v>
      </c>
      <c r="O79" s="157">
        <v>0</v>
      </c>
      <c r="P79" s="157">
        <v>0</v>
      </c>
      <c r="Q79" s="157">
        <v>0</v>
      </c>
      <c r="R79" s="157">
        <v>0</v>
      </c>
      <c r="S79" s="157">
        <v>0</v>
      </c>
      <c r="T79" s="157">
        <v>0</v>
      </c>
      <c r="U79" s="157">
        <v>0</v>
      </c>
      <c r="V79" s="157">
        <v>0</v>
      </c>
      <c r="W79" s="157">
        <v>0</v>
      </c>
      <c r="X79" s="157">
        <v>0</v>
      </c>
      <c r="Y79" s="157">
        <v>0</v>
      </c>
      <c r="Z79" s="157">
        <v>0</v>
      </c>
      <c r="AA79" s="157">
        <v>0</v>
      </c>
      <c r="AB79" s="157">
        <v>0</v>
      </c>
      <c r="AC79" s="157">
        <v>0</v>
      </c>
      <c r="AD79" s="157">
        <v>0</v>
      </c>
      <c r="AE79" s="157">
        <v>0</v>
      </c>
      <c r="AF79" s="157" t="s">
        <v>210</v>
      </c>
      <c r="AG79" s="157">
        <v>0</v>
      </c>
      <c r="AH79" s="157">
        <v>0</v>
      </c>
      <c r="AI79" s="157">
        <v>0</v>
      </c>
      <c r="AJ79" s="157" t="s">
        <v>211</v>
      </c>
      <c r="AK79" s="157">
        <v>0</v>
      </c>
      <c r="AL79" s="157">
        <v>0</v>
      </c>
      <c r="AM79" s="157">
        <v>0</v>
      </c>
      <c r="AN79" s="157" t="s">
        <v>212</v>
      </c>
      <c r="AO79" s="157">
        <v>0</v>
      </c>
      <c r="AP79" s="157">
        <v>0</v>
      </c>
      <c r="AQ79" s="157">
        <v>0</v>
      </c>
      <c r="AR79" s="157" t="s">
        <v>213</v>
      </c>
      <c r="AS79" s="157">
        <v>0</v>
      </c>
      <c r="AT79" s="157">
        <v>0</v>
      </c>
      <c r="AU79" s="158">
        <v>0</v>
      </c>
    </row>
    <row r="80" spans="1:47" x14ac:dyDescent="0.25">
      <c r="A80" s="129" t="s">
        <v>71</v>
      </c>
      <c r="B80" s="131">
        <v>0</v>
      </c>
      <c r="C80" s="131">
        <v>173</v>
      </c>
      <c r="D80" s="131">
        <v>0</v>
      </c>
      <c r="E80" s="156">
        <v>0</v>
      </c>
      <c r="F80" s="157">
        <v>0</v>
      </c>
      <c r="G80" s="157">
        <v>0</v>
      </c>
      <c r="H80" s="157">
        <v>0</v>
      </c>
      <c r="I80" s="157">
        <v>0</v>
      </c>
      <c r="J80" s="157">
        <v>0</v>
      </c>
      <c r="K80" s="157">
        <v>0</v>
      </c>
      <c r="L80" s="157">
        <v>0</v>
      </c>
      <c r="M80" s="157">
        <v>0</v>
      </c>
      <c r="N80" s="157">
        <v>0</v>
      </c>
      <c r="O80" s="157">
        <v>0</v>
      </c>
      <c r="P80" s="157">
        <v>0</v>
      </c>
      <c r="Q80" s="157">
        <v>0</v>
      </c>
      <c r="R80" s="157">
        <v>0</v>
      </c>
      <c r="S80" s="157">
        <v>0</v>
      </c>
      <c r="T80" s="157">
        <v>0</v>
      </c>
      <c r="U80" s="157">
        <v>0</v>
      </c>
      <c r="V80" s="157">
        <v>0</v>
      </c>
      <c r="W80" s="157">
        <v>0</v>
      </c>
      <c r="X80" s="157">
        <v>0</v>
      </c>
      <c r="Y80" s="157">
        <v>0</v>
      </c>
      <c r="Z80" s="157">
        <v>0</v>
      </c>
      <c r="AA80" s="157">
        <v>0</v>
      </c>
      <c r="AB80" s="157">
        <v>0</v>
      </c>
      <c r="AC80" s="157">
        <v>0</v>
      </c>
      <c r="AD80" s="157">
        <v>0</v>
      </c>
      <c r="AE80" s="157">
        <v>0</v>
      </c>
      <c r="AF80" s="157" t="s">
        <v>214</v>
      </c>
      <c r="AG80" s="157">
        <v>0</v>
      </c>
      <c r="AH80" s="157">
        <v>173</v>
      </c>
      <c r="AI80" s="157">
        <v>0</v>
      </c>
      <c r="AJ80" s="157">
        <v>0</v>
      </c>
      <c r="AK80" s="157">
        <v>0</v>
      </c>
      <c r="AL80" s="157">
        <v>0</v>
      </c>
      <c r="AM80" s="157">
        <v>0</v>
      </c>
      <c r="AN80" s="157">
        <v>0</v>
      </c>
      <c r="AO80" s="157">
        <v>0</v>
      </c>
      <c r="AP80" s="157">
        <v>0</v>
      </c>
      <c r="AQ80" s="157">
        <v>0</v>
      </c>
      <c r="AR80" s="157">
        <v>0</v>
      </c>
      <c r="AS80" s="157">
        <v>0</v>
      </c>
      <c r="AT80" s="157">
        <v>0</v>
      </c>
      <c r="AU80" s="158">
        <v>0</v>
      </c>
    </row>
    <row r="81" spans="1:47" x14ac:dyDescent="0.25">
      <c r="A81" s="129" t="s">
        <v>72</v>
      </c>
      <c r="B81" s="131">
        <v>22</v>
      </c>
      <c r="C81" s="131">
        <v>102</v>
      </c>
      <c r="D81" s="131">
        <v>0</v>
      </c>
      <c r="E81" s="156">
        <v>0</v>
      </c>
      <c r="F81" s="157">
        <v>0</v>
      </c>
      <c r="G81" s="157">
        <v>0</v>
      </c>
      <c r="H81" s="157">
        <v>3</v>
      </c>
      <c r="I81" s="157">
        <v>20</v>
      </c>
      <c r="J81" s="157">
        <v>0</v>
      </c>
      <c r="K81" s="157">
        <v>19</v>
      </c>
      <c r="L81" s="157">
        <v>82</v>
      </c>
      <c r="M81" s="157">
        <v>0</v>
      </c>
      <c r="N81" s="157">
        <v>0</v>
      </c>
      <c r="O81" s="157">
        <v>0</v>
      </c>
      <c r="P81" s="157">
        <v>0</v>
      </c>
      <c r="Q81" s="157">
        <v>0</v>
      </c>
      <c r="R81" s="157">
        <v>0</v>
      </c>
      <c r="S81" s="157">
        <v>0</v>
      </c>
      <c r="T81" s="157">
        <v>0</v>
      </c>
      <c r="U81" s="157">
        <v>0</v>
      </c>
      <c r="V81" s="157">
        <v>0</v>
      </c>
      <c r="W81" s="157">
        <v>0</v>
      </c>
      <c r="X81" s="157">
        <v>0</v>
      </c>
      <c r="Y81" s="157">
        <v>0</v>
      </c>
      <c r="Z81" s="157">
        <v>0</v>
      </c>
      <c r="AA81" s="157">
        <v>0</v>
      </c>
      <c r="AB81" s="157">
        <v>0</v>
      </c>
      <c r="AC81" s="157">
        <v>0</v>
      </c>
      <c r="AD81" s="157">
        <v>0</v>
      </c>
      <c r="AE81" s="157">
        <v>0</v>
      </c>
      <c r="AF81" s="157">
        <v>0</v>
      </c>
      <c r="AG81" s="157">
        <v>0</v>
      </c>
      <c r="AH81" s="157">
        <v>0</v>
      </c>
      <c r="AI81" s="157">
        <v>0</v>
      </c>
      <c r="AJ81" s="157">
        <v>0</v>
      </c>
      <c r="AK81" s="157">
        <v>0</v>
      </c>
      <c r="AL81" s="157">
        <v>0</v>
      </c>
      <c r="AM81" s="157">
        <v>0</v>
      </c>
      <c r="AN81" s="157">
        <v>0</v>
      </c>
      <c r="AO81" s="157">
        <v>0</v>
      </c>
      <c r="AP81" s="157">
        <v>0</v>
      </c>
      <c r="AQ81" s="157">
        <v>0</v>
      </c>
      <c r="AR81" s="157">
        <v>0</v>
      </c>
      <c r="AS81" s="157">
        <v>0</v>
      </c>
      <c r="AT81" s="157">
        <v>0</v>
      </c>
      <c r="AU81" s="158">
        <v>0</v>
      </c>
    </row>
    <row r="82" spans="1:47" x14ac:dyDescent="0.25">
      <c r="A82" s="129" t="s">
        <v>73</v>
      </c>
      <c r="B82" s="131">
        <v>134</v>
      </c>
      <c r="C82" s="131">
        <v>226</v>
      </c>
      <c r="D82" s="131">
        <v>0</v>
      </c>
      <c r="E82" s="156">
        <v>0</v>
      </c>
      <c r="F82" s="157">
        <v>0</v>
      </c>
      <c r="G82" s="157">
        <v>0</v>
      </c>
      <c r="H82" s="157">
        <v>30</v>
      </c>
      <c r="I82" s="157">
        <v>59</v>
      </c>
      <c r="J82" s="157">
        <v>0</v>
      </c>
      <c r="K82" s="157">
        <v>36</v>
      </c>
      <c r="L82" s="157">
        <v>64</v>
      </c>
      <c r="M82" s="157">
        <v>0</v>
      </c>
      <c r="N82" s="157">
        <v>67</v>
      </c>
      <c r="O82" s="157">
        <v>99</v>
      </c>
      <c r="P82" s="157">
        <v>0</v>
      </c>
      <c r="Q82" s="157">
        <v>0</v>
      </c>
      <c r="R82" s="157">
        <v>0</v>
      </c>
      <c r="S82" s="157">
        <v>0</v>
      </c>
      <c r="T82" s="157">
        <v>0</v>
      </c>
      <c r="U82" s="157">
        <v>0</v>
      </c>
      <c r="V82" s="157">
        <v>0</v>
      </c>
      <c r="W82" s="157">
        <v>1</v>
      </c>
      <c r="X82" s="157">
        <v>4</v>
      </c>
      <c r="Y82" s="157">
        <v>0</v>
      </c>
      <c r="Z82" s="157">
        <v>0</v>
      </c>
      <c r="AA82" s="157">
        <v>0</v>
      </c>
      <c r="AB82" s="157">
        <v>0</v>
      </c>
      <c r="AC82" s="157">
        <v>0</v>
      </c>
      <c r="AD82" s="157">
        <v>0</v>
      </c>
      <c r="AE82" s="157">
        <v>0</v>
      </c>
      <c r="AF82" s="157" t="s">
        <v>194</v>
      </c>
      <c r="AG82" s="157">
        <v>0</v>
      </c>
      <c r="AH82" s="157">
        <v>0</v>
      </c>
      <c r="AI82" s="157">
        <v>0</v>
      </c>
      <c r="AJ82" s="157">
        <v>0</v>
      </c>
      <c r="AK82" s="157">
        <v>0</v>
      </c>
      <c r="AL82" s="157">
        <v>0</v>
      </c>
      <c r="AM82" s="157">
        <v>0</v>
      </c>
      <c r="AN82" s="157">
        <v>0</v>
      </c>
      <c r="AO82" s="157">
        <v>0</v>
      </c>
      <c r="AP82" s="157">
        <v>0</v>
      </c>
      <c r="AQ82" s="157">
        <v>0</v>
      </c>
      <c r="AR82" s="157">
        <v>0</v>
      </c>
      <c r="AS82" s="157">
        <v>0</v>
      </c>
      <c r="AT82" s="157">
        <v>0</v>
      </c>
      <c r="AU82" s="158">
        <v>0</v>
      </c>
    </row>
    <row r="83" spans="1:47" x14ac:dyDescent="0.25">
      <c r="A83" s="129" t="s">
        <v>74</v>
      </c>
      <c r="B83" s="131">
        <v>0</v>
      </c>
      <c r="C83" s="131">
        <v>0</v>
      </c>
      <c r="D83" s="131">
        <v>0</v>
      </c>
      <c r="E83" s="156">
        <v>0</v>
      </c>
      <c r="F83" s="157">
        <v>0</v>
      </c>
      <c r="G83" s="157">
        <v>0</v>
      </c>
      <c r="H83" s="157">
        <v>0</v>
      </c>
      <c r="I83" s="157">
        <v>0</v>
      </c>
      <c r="J83" s="157">
        <v>0</v>
      </c>
      <c r="K83" s="157">
        <v>0</v>
      </c>
      <c r="L83" s="157">
        <v>0</v>
      </c>
      <c r="M83" s="157">
        <v>0</v>
      </c>
      <c r="N83" s="157">
        <v>0</v>
      </c>
      <c r="O83" s="157">
        <v>0</v>
      </c>
      <c r="P83" s="157">
        <v>0</v>
      </c>
      <c r="Q83" s="157">
        <v>0</v>
      </c>
      <c r="R83" s="157">
        <v>0</v>
      </c>
      <c r="S83" s="157">
        <v>0</v>
      </c>
      <c r="T83" s="157">
        <v>0</v>
      </c>
      <c r="U83" s="157">
        <v>0</v>
      </c>
      <c r="V83" s="157">
        <v>0</v>
      </c>
      <c r="W83" s="157">
        <v>0</v>
      </c>
      <c r="X83" s="157">
        <v>0</v>
      </c>
      <c r="Y83" s="157">
        <v>0</v>
      </c>
      <c r="Z83" s="157">
        <v>0</v>
      </c>
      <c r="AA83" s="157">
        <v>0</v>
      </c>
      <c r="AB83" s="157">
        <v>0</v>
      </c>
      <c r="AC83" s="157">
        <v>0</v>
      </c>
      <c r="AD83" s="157">
        <v>0</v>
      </c>
      <c r="AE83" s="157">
        <v>0</v>
      </c>
      <c r="AF83" s="157">
        <v>0</v>
      </c>
      <c r="AG83" s="157">
        <v>0</v>
      </c>
      <c r="AH83" s="157">
        <v>0</v>
      </c>
      <c r="AI83" s="157">
        <v>0</v>
      </c>
      <c r="AJ83" s="157">
        <v>0</v>
      </c>
      <c r="AK83" s="157">
        <v>0</v>
      </c>
      <c r="AL83" s="157">
        <v>0</v>
      </c>
      <c r="AM83" s="157">
        <v>0</v>
      </c>
      <c r="AN83" s="157">
        <v>0</v>
      </c>
      <c r="AO83" s="157">
        <v>0</v>
      </c>
      <c r="AP83" s="157">
        <v>0</v>
      </c>
      <c r="AQ83" s="157">
        <v>0</v>
      </c>
      <c r="AR83" s="157">
        <v>0</v>
      </c>
      <c r="AS83" s="157">
        <v>0</v>
      </c>
      <c r="AT83" s="157">
        <v>0</v>
      </c>
      <c r="AU83" s="158">
        <v>0</v>
      </c>
    </row>
    <row r="84" spans="1:47" x14ac:dyDescent="0.25">
      <c r="A84" s="129" t="s">
        <v>75</v>
      </c>
      <c r="B84" s="131">
        <v>96</v>
      </c>
      <c r="C84" s="131">
        <v>256</v>
      </c>
      <c r="D84" s="131">
        <v>0</v>
      </c>
      <c r="E84" s="156">
        <v>0</v>
      </c>
      <c r="F84" s="157">
        <v>0</v>
      </c>
      <c r="G84" s="157">
        <v>0</v>
      </c>
      <c r="H84" s="157">
        <v>13</v>
      </c>
      <c r="I84" s="157">
        <v>28</v>
      </c>
      <c r="J84" s="157">
        <v>0</v>
      </c>
      <c r="K84" s="157">
        <v>0</v>
      </c>
      <c r="L84" s="157">
        <v>0</v>
      </c>
      <c r="M84" s="157">
        <v>0</v>
      </c>
      <c r="N84" s="157">
        <v>55</v>
      </c>
      <c r="O84" s="157">
        <v>144</v>
      </c>
      <c r="P84" s="157">
        <v>0</v>
      </c>
      <c r="Q84" s="157">
        <v>0</v>
      </c>
      <c r="R84" s="157">
        <v>0</v>
      </c>
      <c r="S84" s="157">
        <v>0</v>
      </c>
      <c r="T84" s="157">
        <v>0</v>
      </c>
      <c r="U84" s="157">
        <v>0</v>
      </c>
      <c r="V84" s="157">
        <v>0</v>
      </c>
      <c r="W84" s="157">
        <v>0</v>
      </c>
      <c r="X84" s="157">
        <v>0</v>
      </c>
      <c r="Y84" s="157">
        <v>0</v>
      </c>
      <c r="Z84" s="157">
        <v>0</v>
      </c>
      <c r="AA84" s="157">
        <v>0</v>
      </c>
      <c r="AB84" s="157">
        <v>0</v>
      </c>
      <c r="AC84" s="157">
        <v>0</v>
      </c>
      <c r="AD84" s="157">
        <v>0</v>
      </c>
      <c r="AE84" s="157">
        <v>0</v>
      </c>
      <c r="AF84" s="157" t="s">
        <v>215</v>
      </c>
      <c r="AG84" s="157">
        <v>28</v>
      </c>
      <c r="AH84" s="157">
        <v>84</v>
      </c>
      <c r="AI84" s="157">
        <v>0</v>
      </c>
      <c r="AJ84" s="157">
        <v>0</v>
      </c>
      <c r="AK84" s="157">
        <v>0</v>
      </c>
      <c r="AL84" s="157">
        <v>0</v>
      </c>
      <c r="AM84" s="157">
        <v>0</v>
      </c>
      <c r="AN84" s="157">
        <v>0</v>
      </c>
      <c r="AO84" s="157">
        <v>0</v>
      </c>
      <c r="AP84" s="157">
        <v>0</v>
      </c>
      <c r="AQ84" s="157">
        <v>0</v>
      </c>
      <c r="AR84" s="157">
        <v>0</v>
      </c>
      <c r="AS84" s="157">
        <v>0</v>
      </c>
      <c r="AT84" s="157">
        <v>0</v>
      </c>
      <c r="AU84" s="158">
        <v>0</v>
      </c>
    </row>
    <row r="85" spans="1:47" x14ac:dyDescent="0.25">
      <c r="A85" s="129" t="s">
        <v>76</v>
      </c>
      <c r="B85" s="131">
        <v>61</v>
      </c>
      <c r="C85" s="131">
        <v>166</v>
      </c>
      <c r="D85" s="131">
        <v>4</v>
      </c>
      <c r="E85" s="156">
        <v>0</v>
      </c>
      <c r="F85" s="157">
        <v>0</v>
      </c>
      <c r="G85" s="157">
        <v>0</v>
      </c>
      <c r="H85" s="157">
        <v>7</v>
      </c>
      <c r="I85" s="157">
        <v>53</v>
      </c>
      <c r="J85" s="157">
        <v>0</v>
      </c>
      <c r="K85" s="157">
        <v>36</v>
      </c>
      <c r="L85" s="157">
        <v>71</v>
      </c>
      <c r="M85" s="157">
        <v>0</v>
      </c>
      <c r="N85" s="157">
        <v>18</v>
      </c>
      <c r="O85" s="157">
        <v>42</v>
      </c>
      <c r="P85" s="157">
        <v>4</v>
      </c>
      <c r="Q85" s="157">
        <v>0</v>
      </c>
      <c r="R85" s="157">
        <v>0</v>
      </c>
      <c r="S85" s="157">
        <v>0</v>
      </c>
      <c r="T85" s="157">
        <v>0</v>
      </c>
      <c r="U85" s="157">
        <v>0</v>
      </c>
      <c r="V85" s="157">
        <v>0</v>
      </c>
      <c r="W85" s="157">
        <v>0</v>
      </c>
      <c r="X85" s="157">
        <v>0</v>
      </c>
      <c r="Y85" s="157">
        <v>0</v>
      </c>
      <c r="Z85" s="157">
        <v>0</v>
      </c>
      <c r="AA85" s="157">
        <v>0</v>
      </c>
      <c r="AB85" s="157">
        <v>0</v>
      </c>
      <c r="AC85" s="157">
        <v>0</v>
      </c>
      <c r="AD85" s="157">
        <v>0</v>
      </c>
      <c r="AE85" s="157">
        <v>0</v>
      </c>
      <c r="AF85" s="157">
        <v>0</v>
      </c>
      <c r="AG85" s="157">
        <v>0</v>
      </c>
      <c r="AH85" s="157">
        <v>0</v>
      </c>
      <c r="AI85" s="157">
        <v>0</v>
      </c>
      <c r="AJ85" s="157">
        <v>0</v>
      </c>
      <c r="AK85" s="157">
        <v>0</v>
      </c>
      <c r="AL85" s="157">
        <v>0</v>
      </c>
      <c r="AM85" s="157">
        <v>0</v>
      </c>
      <c r="AN85" s="157">
        <v>0</v>
      </c>
      <c r="AO85" s="157">
        <v>0</v>
      </c>
      <c r="AP85" s="157">
        <v>0</v>
      </c>
      <c r="AQ85" s="157">
        <v>0</v>
      </c>
      <c r="AR85" s="157">
        <v>0</v>
      </c>
      <c r="AS85" s="157">
        <v>0</v>
      </c>
      <c r="AT85" s="157">
        <v>0</v>
      </c>
      <c r="AU85" s="158">
        <v>0</v>
      </c>
    </row>
    <row r="86" spans="1:47" x14ac:dyDescent="0.25">
      <c r="A86" s="129" t="s">
        <v>77</v>
      </c>
      <c r="B86" s="131">
        <v>0</v>
      </c>
      <c r="C86" s="131">
        <v>0</v>
      </c>
      <c r="D86" s="131">
        <v>0</v>
      </c>
      <c r="E86" s="156">
        <v>0</v>
      </c>
      <c r="F86" s="157">
        <v>0</v>
      </c>
      <c r="G86" s="157">
        <v>0</v>
      </c>
      <c r="H86" s="157">
        <v>0</v>
      </c>
      <c r="I86" s="157">
        <v>0</v>
      </c>
      <c r="J86" s="157">
        <v>0</v>
      </c>
      <c r="K86" s="157">
        <v>0</v>
      </c>
      <c r="L86" s="157">
        <v>0</v>
      </c>
      <c r="M86" s="157">
        <v>0</v>
      </c>
      <c r="N86" s="157">
        <v>0</v>
      </c>
      <c r="O86" s="157">
        <v>0</v>
      </c>
      <c r="P86" s="157">
        <v>0</v>
      </c>
      <c r="Q86" s="157">
        <v>0</v>
      </c>
      <c r="R86" s="157">
        <v>0</v>
      </c>
      <c r="S86" s="157">
        <v>0</v>
      </c>
      <c r="T86" s="157">
        <v>0</v>
      </c>
      <c r="U86" s="157">
        <v>0</v>
      </c>
      <c r="V86" s="157">
        <v>0</v>
      </c>
      <c r="W86" s="157">
        <v>0</v>
      </c>
      <c r="X86" s="157">
        <v>0</v>
      </c>
      <c r="Y86" s="157">
        <v>0</v>
      </c>
      <c r="Z86" s="157">
        <v>0</v>
      </c>
      <c r="AA86" s="157">
        <v>0</v>
      </c>
      <c r="AB86" s="157">
        <v>0</v>
      </c>
      <c r="AC86" s="157">
        <v>0</v>
      </c>
      <c r="AD86" s="157">
        <v>0</v>
      </c>
      <c r="AE86" s="157">
        <v>0</v>
      </c>
      <c r="AF86" s="157">
        <v>0</v>
      </c>
      <c r="AG86" s="157">
        <v>0</v>
      </c>
      <c r="AH86" s="157">
        <v>0</v>
      </c>
      <c r="AI86" s="157">
        <v>0</v>
      </c>
      <c r="AJ86" s="157">
        <v>0</v>
      </c>
      <c r="AK86" s="157">
        <v>0</v>
      </c>
      <c r="AL86" s="157">
        <v>0</v>
      </c>
      <c r="AM86" s="157">
        <v>0</v>
      </c>
      <c r="AN86" s="157">
        <v>0</v>
      </c>
      <c r="AO86" s="157">
        <v>0</v>
      </c>
      <c r="AP86" s="157">
        <v>0</v>
      </c>
      <c r="AQ86" s="157">
        <v>0</v>
      </c>
      <c r="AR86" s="157">
        <v>0</v>
      </c>
      <c r="AS86" s="157">
        <v>0</v>
      </c>
      <c r="AT86" s="157">
        <v>0</v>
      </c>
      <c r="AU86" s="158">
        <v>0</v>
      </c>
    </row>
    <row r="87" spans="1:47" x14ac:dyDescent="0.25">
      <c r="A87" s="129" t="s">
        <v>78</v>
      </c>
      <c r="B87" s="131">
        <v>52</v>
      </c>
      <c r="C87" s="131">
        <v>97</v>
      </c>
      <c r="D87" s="131">
        <v>0</v>
      </c>
      <c r="E87" s="156">
        <v>0</v>
      </c>
      <c r="F87" s="157">
        <v>0</v>
      </c>
      <c r="G87" s="157">
        <v>0</v>
      </c>
      <c r="H87" s="157">
        <v>16</v>
      </c>
      <c r="I87" s="157">
        <v>14</v>
      </c>
      <c r="J87" s="157">
        <v>0</v>
      </c>
      <c r="K87" s="157">
        <v>36</v>
      </c>
      <c r="L87" s="157">
        <v>83</v>
      </c>
      <c r="M87" s="157">
        <v>0</v>
      </c>
      <c r="N87" s="157">
        <v>0</v>
      </c>
      <c r="O87" s="157">
        <v>0</v>
      </c>
      <c r="P87" s="157">
        <v>0</v>
      </c>
      <c r="Q87" s="157">
        <v>0</v>
      </c>
      <c r="R87" s="157">
        <v>0</v>
      </c>
      <c r="S87" s="157">
        <v>0</v>
      </c>
      <c r="T87" s="157">
        <v>0</v>
      </c>
      <c r="U87" s="157">
        <v>0</v>
      </c>
      <c r="V87" s="157">
        <v>0</v>
      </c>
      <c r="W87" s="157">
        <v>0</v>
      </c>
      <c r="X87" s="157">
        <v>0</v>
      </c>
      <c r="Y87" s="157">
        <v>0</v>
      </c>
      <c r="Z87" s="157">
        <v>0</v>
      </c>
      <c r="AA87" s="157">
        <v>0</v>
      </c>
      <c r="AB87" s="157">
        <v>0</v>
      </c>
      <c r="AC87" s="157">
        <v>0</v>
      </c>
      <c r="AD87" s="157">
        <v>0</v>
      </c>
      <c r="AE87" s="157">
        <v>0</v>
      </c>
      <c r="AF87" s="157">
        <v>0</v>
      </c>
      <c r="AG87" s="157">
        <v>0</v>
      </c>
      <c r="AH87" s="157">
        <v>0</v>
      </c>
      <c r="AI87" s="157">
        <v>0</v>
      </c>
      <c r="AJ87" s="157">
        <v>0</v>
      </c>
      <c r="AK87" s="157">
        <v>0</v>
      </c>
      <c r="AL87" s="157">
        <v>0</v>
      </c>
      <c r="AM87" s="157">
        <v>0</v>
      </c>
      <c r="AN87" s="157">
        <v>0</v>
      </c>
      <c r="AO87" s="157">
        <v>0</v>
      </c>
      <c r="AP87" s="157">
        <v>0</v>
      </c>
      <c r="AQ87" s="157">
        <v>0</v>
      </c>
      <c r="AR87" s="157">
        <v>0</v>
      </c>
      <c r="AS87" s="157">
        <v>0</v>
      </c>
      <c r="AT87" s="157">
        <v>0</v>
      </c>
      <c r="AU87" s="158">
        <v>0</v>
      </c>
    </row>
    <row r="88" spans="1:47" x14ac:dyDescent="0.25">
      <c r="A88" s="129" t="s">
        <v>79</v>
      </c>
      <c r="B88" s="131">
        <v>13</v>
      </c>
      <c r="C88" s="131">
        <v>16</v>
      </c>
      <c r="D88" s="131">
        <v>0</v>
      </c>
      <c r="E88" s="156">
        <v>0</v>
      </c>
      <c r="F88" s="157">
        <v>0</v>
      </c>
      <c r="G88" s="157">
        <v>0</v>
      </c>
      <c r="H88" s="157">
        <v>0</v>
      </c>
      <c r="I88" s="157">
        <v>0</v>
      </c>
      <c r="J88" s="157">
        <v>0</v>
      </c>
      <c r="K88" s="157">
        <v>13</v>
      </c>
      <c r="L88" s="157">
        <v>16</v>
      </c>
      <c r="M88" s="157">
        <v>0</v>
      </c>
      <c r="N88" s="157">
        <v>0</v>
      </c>
      <c r="O88" s="157">
        <v>0</v>
      </c>
      <c r="P88" s="157">
        <v>0</v>
      </c>
      <c r="Q88" s="157">
        <v>0</v>
      </c>
      <c r="R88" s="157">
        <v>0</v>
      </c>
      <c r="S88" s="157">
        <v>0</v>
      </c>
      <c r="T88" s="157">
        <v>0</v>
      </c>
      <c r="U88" s="157">
        <v>0</v>
      </c>
      <c r="V88" s="157">
        <v>0</v>
      </c>
      <c r="W88" s="157">
        <v>0</v>
      </c>
      <c r="X88" s="157">
        <v>0</v>
      </c>
      <c r="Y88" s="157">
        <v>0</v>
      </c>
      <c r="Z88" s="157">
        <v>0</v>
      </c>
      <c r="AA88" s="157">
        <v>0</v>
      </c>
      <c r="AB88" s="157">
        <v>0</v>
      </c>
      <c r="AC88" s="157">
        <v>0</v>
      </c>
      <c r="AD88" s="157">
        <v>0</v>
      </c>
      <c r="AE88" s="157">
        <v>0</v>
      </c>
      <c r="AF88" s="157" t="s">
        <v>216</v>
      </c>
      <c r="AG88" s="157">
        <v>0</v>
      </c>
      <c r="AH88" s="157">
        <v>0</v>
      </c>
      <c r="AI88" s="157">
        <v>0</v>
      </c>
      <c r="AJ88" s="157" t="s">
        <v>217</v>
      </c>
      <c r="AK88" s="157">
        <v>0</v>
      </c>
      <c r="AL88" s="157">
        <v>0</v>
      </c>
      <c r="AM88" s="157">
        <v>0</v>
      </c>
      <c r="AN88" s="157" t="s">
        <v>218</v>
      </c>
      <c r="AO88" s="157">
        <v>0</v>
      </c>
      <c r="AP88" s="157">
        <v>0</v>
      </c>
      <c r="AQ88" s="157">
        <v>0</v>
      </c>
      <c r="AR88" s="157" t="s">
        <v>219</v>
      </c>
      <c r="AS88" s="157">
        <v>0</v>
      </c>
      <c r="AT88" s="157">
        <v>0</v>
      </c>
      <c r="AU88" s="158">
        <v>0</v>
      </c>
    </row>
    <row r="89" spans="1:47" x14ac:dyDescent="0.25">
      <c r="A89" s="159"/>
      <c r="B89" s="136"/>
      <c r="C89" s="136"/>
      <c r="D89" s="136"/>
      <c r="E89" s="160"/>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1"/>
      <c r="AH89" s="161"/>
      <c r="AI89" s="161"/>
      <c r="AJ89" s="161"/>
      <c r="AK89" s="161"/>
      <c r="AL89" s="161"/>
      <c r="AM89" s="161"/>
      <c r="AN89" s="161"/>
      <c r="AO89" s="161"/>
      <c r="AP89" s="161"/>
      <c r="AQ89" s="161"/>
      <c r="AR89" s="161"/>
      <c r="AS89" s="161"/>
      <c r="AT89" s="161"/>
      <c r="AU89" s="162"/>
    </row>
    <row r="90" spans="1:47" x14ac:dyDescent="0.25">
      <c r="A90" s="163" t="s">
        <v>80</v>
      </c>
      <c r="B90" s="141">
        <f t="shared" ref="B90:D90" si="0">SUM(B9:B89)</f>
        <v>4329.2959907097538</v>
      </c>
      <c r="C90" s="141">
        <f t="shared" si="0"/>
        <v>7646.7040092902462</v>
      </c>
      <c r="D90" s="141">
        <f t="shared" si="0"/>
        <v>195</v>
      </c>
      <c r="E90" s="141">
        <f>SUM(E9:E89)</f>
        <v>36</v>
      </c>
      <c r="F90" s="141">
        <f t="shared" ref="F90:AU90" si="1">SUM(F9:F89)</f>
        <v>40</v>
      </c>
      <c r="G90" s="141">
        <f t="shared" si="1"/>
        <v>0</v>
      </c>
      <c r="H90" s="141">
        <f t="shared" si="1"/>
        <v>557.55882352941171</v>
      </c>
      <c r="I90" s="141">
        <f t="shared" si="1"/>
        <v>1037.4411764705883</v>
      </c>
      <c r="J90" s="141">
        <f t="shared" si="1"/>
        <v>11</v>
      </c>
      <c r="K90" s="141">
        <f t="shared" si="1"/>
        <v>1143.5035971223022</v>
      </c>
      <c r="L90" s="141">
        <f t="shared" si="1"/>
        <v>2317.4964028776976</v>
      </c>
      <c r="M90" s="141">
        <f t="shared" si="1"/>
        <v>0</v>
      </c>
      <c r="N90" s="141">
        <f t="shared" si="1"/>
        <v>1233.4370078740158</v>
      </c>
      <c r="O90" s="141">
        <f t="shared" si="1"/>
        <v>2085.5629921259842</v>
      </c>
      <c r="P90" s="141">
        <f t="shared" si="1"/>
        <v>7</v>
      </c>
      <c r="Q90" s="141">
        <f t="shared" si="1"/>
        <v>9</v>
      </c>
      <c r="R90" s="141">
        <f t="shared" si="1"/>
        <v>7</v>
      </c>
      <c r="S90" s="141">
        <f t="shared" si="1"/>
        <v>0</v>
      </c>
      <c r="T90" s="141">
        <f t="shared" si="1"/>
        <v>52</v>
      </c>
      <c r="U90" s="141">
        <f t="shared" si="1"/>
        <v>63</v>
      </c>
      <c r="V90" s="141">
        <f t="shared" si="1"/>
        <v>1</v>
      </c>
      <c r="W90" s="141">
        <f t="shared" si="1"/>
        <v>348.2</v>
      </c>
      <c r="X90" s="141">
        <f t="shared" si="1"/>
        <v>371.8</v>
      </c>
      <c r="Y90" s="141">
        <f t="shared" si="1"/>
        <v>0</v>
      </c>
      <c r="Z90" s="141">
        <f t="shared" si="1"/>
        <v>753.59656218402426</v>
      </c>
      <c r="AA90" s="141">
        <f t="shared" si="1"/>
        <v>1211.4034378159758</v>
      </c>
      <c r="AB90" s="141">
        <f t="shared" si="1"/>
        <v>9</v>
      </c>
      <c r="AC90" s="141">
        <f t="shared" si="1"/>
        <v>0</v>
      </c>
      <c r="AD90" s="141">
        <f t="shared" si="1"/>
        <v>0</v>
      </c>
      <c r="AE90" s="141">
        <f t="shared" si="1"/>
        <v>0</v>
      </c>
      <c r="AF90" s="141">
        <f t="shared" si="1"/>
        <v>0</v>
      </c>
      <c r="AG90" s="141">
        <f t="shared" si="1"/>
        <v>138</v>
      </c>
      <c r="AH90" s="141">
        <f t="shared" si="1"/>
        <v>373</v>
      </c>
      <c r="AI90" s="141">
        <f t="shared" si="1"/>
        <v>0</v>
      </c>
      <c r="AJ90" s="141">
        <f t="shared" si="1"/>
        <v>0</v>
      </c>
      <c r="AK90" s="141">
        <f t="shared" si="1"/>
        <v>38</v>
      </c>
      <c r="AL90" s="141">
        <f t="shared" si="1"/>
        <v>91</v>
      </c>
      <c r="AM90" s="141">
        <f t="shared" si="1"/>
        <v>167</v>
      </c>
      <c r="AN90" s="141">
        <f t="shared" si="1"/>
        <v>0</v>
      </c>
      <c r="AO90" s="141">
        <f t="shared" si="1"/>
        <v>6</v>
      </c>
      <c r="AP90" s="141">
        <f t="shared" si="1"/>
        <v>16</v>
      </c>
      <c r="AQ90" s="141">
        <f t="shared" si="1"/>
        <v>0</v>
      </c>
      <c r="AR90" s="141">
        <f t="shared" si="1"/>
        <v>0</v>
      </c>
      <c r="AS90" s="141">
        <f t="shared" si="1"/>
        <v>14</v>
      </c>
      <c r="AT90" s="141">
        <f t="shared" si="1"/>
        <v>33</v>
      </c>
      <c r="AU90" s="142">
        <f t="shared" si="1"/>
        <v>0</v>
      </c>
    </row>
    <row r="91" spans="1:47"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tint="0.39997558519241921"/>
  </sheetPr>
  <dimension ref="A1:AL91"/>
  <sheetViews>
    <sheetView showGridLines="0" zoomScale="80" zoomScaleNormal="80" workbookViewId="0">
      <pane xSplit="1" ySplit="9" topLeftCell="B10" activePane="bottomRight" state="frozen"/>
      <selection activeCell="A9" sqref="A9"/>
      <selection pane="topRight" activeCell="A9" sqref="A9"/>
      <selection pane="bottomLeft" activeCell="A9" sqref="A9"/>
      <selection pane="bottomRight" activeCell="A9" sqref="A9"/>
    </sheetView>
  </sheetViews>
  <sheetFormatPr defaultColWidth="12.7109375" defaultRowHeight="15" x14ac:dyDescent="0.25"/>
  <cols>
    <col min="1" max="1" width="24.7109375" style="109" customWidth="1"/>
    <col min="2" max="3" width="10.7109375" style="113" customWidth="1"/>
    <col min="4" max="4" width="8.7109375" style="113" customWidth="1"/>
    <col min="5" max="5" width="10.7109375" style="113" customWidth="1"/>
    <col min="6" max="6" width="8.7109375" style="113" customWidth="1"/>
    <col min="7" max="7" width="10.7109375" style="113" customWidth="1"/>
    <col min="8" max="8" width="8.7109375" style="113" customWidth="1"/>
    <col min="9" max="9" width="10.7109375" style="113" customWidth="1"/>
    <col min="10" max="10" width="8.7109375" style="113" customWidth="1"/>
    <col min="11" max="11" width="10.7109375" style="113" customWidth="1"/>
    <col min="12" max="12" width="8.7109375" style="113" customWidth="1"/>
    <col min="13" max="13" width="10.7109375" style="113" customWidth="1"/>
    <col min="14" max="14" width="8.7109375" style="113" customWidth="1"/>
    <col min="15" max="15" width="10.7109375" style="113" customWidth="1"/>
    <col min="16" max="16" width="8.7109375" style="113" customWidth="1"/>
    <col min="17" max="17" width="10.7109375" style="113" customWidth="1"/>
    <col min="18" max="18" width="8.7109375" style="113" customWidth="1"/>
    <col min="19" max="19" width="10.7109375" style="113" customWidth="1"/>
    <col min="20" max="20" width="8.7109375" style="113" customWidth="1"/>
    <col min="21" max="21" width="10.7109375" style="113" customWidth="1"/>
    <col min="22" max="23" width="8.7109375" style="113" customWidth="1"/>
    <col min="24" max="24" width="10.7109375" style="113" customWidth="1"/>
    <col min="25" max="26" width="8.7109375" style="113" customWidth="1"/>
    <col min="27" max="27" width="10.7109375" style="113" customWidth="1"/>
    <col min="28" max="29" width="8.7109375" style="113" customWidth="1"/>
    <col min="30" max="30" width="10.7109375" style="113" customWidth="1"/>
    <col min="31" max="32" width="8.7109375" style="113" customWidth="1"/>
    <col min="33" max="33" width="10.7109375" style="113" customWidth="1"/>
    <col min="34" max="38" width="12.7109375" style="108"/>
    <col min="39" max="16384" width="12.7109375" style="109"/>
  </cols>
  <sheetData>
    <row r="1" spans="1:38" x14ac:dyDescent="0.25">
      <c r="A1" s="106" t="s">
        <v>0</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row>
    <row r="2" spans="1:38" ht="15.75" x14ac:dyDescent="0.25">
      <c r="A2" s="110" t="s">
        <v>81</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row>
    <row r="3" spans="1:38" x14ac:dyDescent="0.25">
      <c r="A3" s="112" t="str">
        <f>'Employment Totals'!$A$3</f>
        <v>2018-19</v>
      </c>
    </row>
    <row r="4" spans="1:38" ht="15.75" x14ac:dyDescent="0.25">
      <c r="A4" s="145"/>
      <c r="B4" s="116" t="s">
        <v>173</v>
      </c>
      <c r="C4" s="116"/>
      <c r="D4" s="146" t="s">
        <v>158</v>
      </c>
      <c r="E4" s="147"/>
      <c r="F4" s="147"/>
      <c r="G4" s="147"/>
      <c r="H4" s="147"/>
      <c r="I4" s="147"/>
      <c r="J4" s="147"/>
      <c r="K4" s="147"/>
      <c r="L4" s="147"/>
      <c r="M4" s="147"/>
      <c r="N4" s="147"/>
      <c r="O4" s="147"/>
      <c r="P4" s="147"/>
      <c r="Q4" s="147"/>
      <c r="R4" s="147"/>
      <c r="S4" s="147"/>
      <c r="T4" s="147"/>
      <c r="U4" s="147"/>
      <c r="V4" s="147"/>
      <c r="W4" s="147"/>
      <c r="X4" s="147"/>
      <c r="Y4" s="147"/>
      <c r="Z4" s="147"/>
      <c r="AA4" s="147"/>
      <c r="AB4" s="147"/>
      <c r="AC4" s="147"/>
      <c r="AD4" s="147"/>
      <c r="AE4" s="147"/>
      <c r="AF4" s="147"/>
      <c r="AG4" s="148" t="s">
        <v>151</v>
      </c>
    </row>
    <row r="5" spans="1:38" s="119" customFormat="1" ht="14.25" x14ac:dyDescent="0.25">
      <c r="A5" s="118"/>
      <c r="B5" s="61"/>
      <c r="C5" s="62"/>
      <c r="D5" s="60"/>
      <c r="E5" s="61"/>
      <c r="F5" s="61"/>
      <c r="G5" s="61"/>
      <c r="H5" s="61"/>
      <c r="I5" s="62"/>
      <c r="J5" s="61"/>
      <c r="K5" s="62"/>
      <c r="L5" s="61"/>
      <c r="M5" s="62"/>
      <c r="N5" s="61"/>
      <c r="O5" s="62"/>
      <c r="P5" s="61"/>
      <c r="Q5" s="62"/>
      <c r="R5" s="61"/>
      <c r="S5" s="62"/>
      <c r="T5" s="61"/>
      <c r="U5" s="62"/>
      <c r="V5" s="61"/>
      <c r="W5" s="61"/>
      <c r="X5" s="62"/>
      <c r="Y5" s="61"/>
      <c r="Z5" s="61"/>
      <c r="AA5" s="62"/>
      <c r="AB5" s="61"/>
      <c r="AC5" s="61"/>
      <c r="AD5" s="62"/>
      <c r="AE5" s="61"/>
      <c r="AF5" s="61"/>
      <c r="AG5" s="73"/>
    </row>
    <row r="6" spans="1:38" ht="14.25" x14ac:dyDescent="0.25">
      <c r="A6" s="149"/>
      <c r="B6" s="71"/>
      <c r="C6" s="54"/>
      <c r="D6" s="74">
        <v>23050</v>
      </c>
      <c r="E6" s="72"/>
      <c r="F6" s="74">
        <v>23100</v>
      </c>
      <c r="G6" s="72"/>
      <c r="H6" s="74">
        <v>23110</v>
      </c>
      <c r="I6" s="72"/>
      <c r="J6" s="74">
        <v>23135</v>
      </c>
      <c r="K6" s="72"/>
      <c r="L6" s="74">
        <v>23150</v>
      </c>
      <c r="M6" s="72"/>
      <c r="N6" s="74">
        <v>23200</v>
      </c>
      <c r="O6" s="72"/>
      <c r="P6" s="74">
        <v>23250</v>
      </c>
      <c r="Q6" s="72"/>
      <c r="R6" s="74">
        <v>23300</v>
      </c>
      <c r="S6" s="72"/>
      <c r="T6" s="74">
        <v>23350</v>
      </c>
      <c r="U6" s="72"/>
      <c r="V6" s="74">
        <v>23600</v>
      </c>
      <c r="W6" s="79"/>
      <c r="X6" s="72"/>
      <c r="Y6" s="74">
        <v>23605</v>
      </c>
      <c r="Z6" s="79"/>
      <c r="AA6" s="72"/>
      <c r="AB6" s="74">
        <v>23610</v>
      </c>
      <c r="AC6" s="79"/>
      <c r="AD6" s="72"/>
      <c r="AE6" s="74">
        <v>23615</v>
      </c>
      <c r="AF6" s="79"/>
      <c r="AG6" s="55"/>
      <c r="AH6" s="109"/>
      <c r="AI6" s="109"/>
      <c r="AJ6" s="109"/>
      <c r="AK6" s="109"/>
      <c r="AL6" s="109"/>
    </row>
    <row r="7" spans="1:38" s="122" customFormat="1" ht="22.5" x14ac:dyDescent="0.25">
      <c r="A7" s="150"/>
      <c r="B7" s="69" t="s">
        <v>101</v>
      </c>
      <c r="C7" s="57" t="s">
        <v>154</v>
      </c>
      <c r="D7" s="75" t="s">
        <v>82</v>
      </c>
      <c r="E7" s="77"/>
      <c r="F7" s="75" t="s">
        <v>85</v>
      </c>
      <c r="G7" s="77"/>
      <c r="H7" s="75" t="s">
        <v>86</v>
      </c>
      <c r="I7" s="77"/>
      <c r="J7" s="75" t="s">
        <v>87</v>
      </c>
      <c r="K7" s="77"/>
      <c r="L7" s="75" t="s">
        <v>88</v>
      </c>
      <c r="M7" s="77"/>
      <c r="N7" s="75" t="s">
        <v>89</v>
      </c>
      <c r="O7" s="77"/>
      <c r="P7" s="75" t="s">
        <v>90</v>
      </c>
      <c r="Q7" s="77"/>
      <c r="R7" s="75" t="s">
        <v>91</v>
      </c>
      <c r="S7" s="77"/>
      <c r="T7" s="75" t="s">
        <v>92</v>
      </c>
      <c r="U7" s="77"/>
      <c r="V7" s="75" t="s">
        <v>93</v>
      </c>
      <c r="W7" s="80"/>
      <c r="X7" s="77"/>
      <c r="Y7" s="75" t="s">
        <v>94</v>
      </c>
      <c r="Z7" s="80"/>
      <c r="AA7" s="77"/>
      <c r="AB7" s="75" t="s">
        <v>95</v>
      </c>
      <c r="AC7" s="80"/>
      <c r="AD7" s="77"/>
      <c r="AE7" s="75" t="s">
        <v>96</v>
      </c>
      <c r="AF7" s="80"/>
      <c r="AG7" s="78"/>
    </row>
    <row r="8" spans="1:38" ht="22.5" x14ac:dyDescent="0.25">
      <c r="A8" s="151"/>
      <c r="B8" s="70" t="s">
        <v>105</v>
      </c>
      <c r="C8" s="59" t="s">
        <v>105</v>
      </c>
      <c r="D8" s="70" t="s">
        <v>101</v>
      </c>
      <c r="E8" s="68" t="s">
        <v>154</v>
      </c>
      <c r="F8" s="70" t="s">
        <v>101</v>
      </c>
      <c r="G8" s="68" t="s">
        <v>154</v>
      </c>
      <c r="H8" s="70" t="s">
        <v>101</v>
      </c>
      <c r="I8" s="68" t="s">
        <v>154</v>
      </c>
      <c r="J8" s="70" t="s">
        <v>101</v>
      </c>
      <c r="K8" s="68" t="s">
        <v>154</v>
      </c>
      <c r="L8" s="70" t="s">
        <v>101</v>
      </c>
      <c r="M8" s="68" t="s">
        <v>154</v>
      </c>
      <c r="N8" s="70" t="s">
        <v>101</v>
      </c>
      <c r="O8" s="68" t="s">
        <v>154</v>
      </c>
      <c r="P8" s="70" t="s">
        <v>101</v>
      </c>
      <c r="Q8" s="68" t="s">
        <v>154</v>
      </c>
      <c r="R8" s="70" t="s">
        <v>101</v>
      </c>
      <c r="S8" s="68" t="s">
        <v>154</v>
      </c>
      <c r="T8" s="70" t="s">
        <v>101</v>
      </c>
      <c r="U8" s="68" t="s">
        <v>154</v>
      </c>
      <c r="V8" s="70"/>
      <c r="W8" s="59" t="s">
        <v>101</v>
      </c>
      <c r="X8" s="68" t="s">
        <v>154</v>
      </c>
      <c r="Y8" s="70"/>
      <c r="Z8" s="59" t="s">
        <v>101</v>
      </c>
      <c r="AA8" s="68" t="s">
        <v>154</v>
      </c>
      <c r="AB8" s="70"/>
      <c r="AC8" s="59" t="s">
        <v>101</v>
      </c>
      <c r="AD8" s="68" t="s">
        <v>154</v>
      </c>
      <c r="AE8" s="70"/>
      <c r="AF8" s="59" t="s">
        <v>101</v>
      </c>
      <c r="AG8" s="58" t="s">
        <v>154</v>
      </c>
    </row>
    <row r="9" spans="1:38" x14ac:dyDescent="0.25">
      <c r="A9" s="124"/>
      <c r="B9" s="127"/>
      <c r="C9" s="127"/>
      <c r="D9" s="152"/>
      <c r="E9" s="153"/>
      <c r="F9" s="153"/>
      <c r="G9" s="154"/>
      <c r="H9" s="154"/>
      <c r="I9" s="154"/>
      <c r="J9" s="154"/>
      <c r="K9" s="154"/>
      <c r="L9" s="154"/>
      <c r="M9" s="154"/>
      <c r="N9" s="154"/>
      <c r="O9" s="154"/>
      <c r="P9" s="154"/>
      <c r="Q9" s="154"/>
      <c r="R9" s="154"/>
      <c r="S9" s="154"/>
      <c r="T9" s="154"/>
      <c r="U9" s="154"/>
      <c r="V9" s="154"/>
      <c r="W9" s="154"/>
      <c r="X9" s="154"/>
      <c r="Y9" s="154"/>
      <c r="Z9" s="154"/>
      <c r="AA9" s="154"/>
      <c r="AB9" s="154"/>
      <c r="AC9" s="154"/>
      <c r="AD9" s="154"/>
      <c r="AE9" s="154"/>
      <c r="AF9" s="154"/>
      <c r="AG9" s="155"/>
    </row>
    <row r="10" spans="1:38" x14ac:dyDescent="0.25">
      <c r="A10" s="129" t="s">
        <v>1</v>
      </c>
      <c r="B10" s="131">
        <v>15.865789473684211</v>
      </c>
      <c r="C10" s="131">
        <v>16.616447368421053</v>
      </c>
      <c r="D10" s="156">
        <v>2.8421052631578947</v>
      </c>
      <c r="E10" s="157">
        <v>2.9532894736842104</v>
      </c>
      <c r="F10" s="157">
        <v>1.4</v>
      </c>
      <c r="G10" s="157">
        <v>1</v>
      </c>
      <c r="H10" s="157">
        <v>0</v>
      </c>
      <c r="I10" s="157">
        <v>0</v>
      </c>
      <c r="J10" s="157">
        <v>3.2236842105263159</v>
      </c>
      <c r="K10" s="157">
        <v>7</v>
      </c>
      <c r="L10" s="157">
        <v>1</v>
      </c>
      <c r="M10" s="157">
        <v>0.26315789473684209</v>
      </c>
      <c r="N10" s="157">
        <v>0</v>
      </c>
      <c r="O10" s="157">
        <v>0</v>
      </c>
      <c r="P10" s="157">
        <v>0</v>
      </c>
      <c r="Q10" s="157">
        <v>0</v>
      </c>
      <c r="R10" s="157">
        <v>1</v>
      </c>
      <c r="S10" s="157">
        <v>2.6</v>
      </c>
      <c r="T10" s="157">
        <v>6.4</v>
      </c>
      <c r="U10" s="157">
        <v>2.8000000000000003</v>
      </c>
      <c r="V10" s="157">
        <v>0</v>
      </c>
      <c r="W10" s="157">
        <v>0</v>
      </c>
      <c r="X10" s="157">
        <v>0</v>
      </c>
      <c r="Y10" s="157">
        <v>0</v>
      </c>
      <c r="Z10" s="157">
        <v>0</v>
      </c>
      <c r="AA10" s="157">
        <v>0</v>
      </c>
      <c r="AB10" s="157">
        <v>0</v>
      </c>
      <c r="AC10" s="157">
        <v>0</v>
      </c>
      <c r="AD10" s="157">
        <v>0</v>
      </c>
      <c r="AE10" s="157">
        <v>0</v>
      </c>
      <c r="AF10" s="157">
        <v>0</v>
      </c>
      <c r="AG10" s="158">
        <v>0</v>
      </c>
    </row>
    <row r="11" spans="1:38" x14ac:dyDescent="0.25">
      <c r="A11" s="129" t="s">
        <v>2</v>
      </c>
      <c r="B11" s="131">
        <v>13.870000000000001</v>
      </c>
      <c r="C11" s="131">
        <v>14.74</v>
      </c>
      <c r="D11" s="156">
        <v>3</v>
      </c>
      <c r="E11" s="157">
        <v>2.76</v>
      </c>
      <c r="F11" s="157">
        <v>0</v>
      </c>
      <c r="G11" s="157">
        <v>0</v>
      </c>
      <c r="H11" s="157">
        <v>1</v>
      </c>
      <c r="I11" s="157">
        <v>1.5</v>
      </c>
      <c r="J11" s="157">
        <v>2</v>
      </c>
      <c r="K11" s="157">
        <v>3.32</v>
      </c>
      <c r="L11" s="157">
        <v>0</v>
      </c>
      <c r="M11" s="157">
        <v>0</v>
      </c>
      <c r="N11" s="157">
        <v>0</v>
      </c>
      <c r="O11" s="157">
        <v>0</v>
      </c>
      <c r="P11" s="157">
        <v>1</v>
      </c>
      <c r="Q11" s="157">
        <v>1</v>
      </c>
      <c r="R11" s="157">
        <v>2.87</v>
      </c>
      <c r="S11" s="157">
        <v>1</v>
      </c>
      <c r="T11" s="157">
        <v>4</v>
      </c>
      <c r="U11" s="157">
        <v>5.16</v>
      </c>
      <c r="V11" s="157">
        <v>0</v>
      </c>
      <c r="W11" s="157">
        <v>0</v>
      </c>
      <c r="X11" s="157">
        <v>0</v>
      </c>
      <c r="Y11" s="157">
        <v>0</v>
      </c>
      <c r="Z11" s="157">
        <v>0</v>
      </c>
      <c r="AA11" s="157">
        <v>0</v>
      </c>
      <c r="AB11" s="157">
        <v>0</v>
      </c>
      <c r="AC11" s="157">
        <v>0</v>
      </c>
      <c r="AD11" s="157">
        <v>0</v>
      </c>
      <c r="AE11" s="157">
        <v>0</v>
      </c>
      <c r="AF11" s="157">
        <v>0</v>
      </c>
      <c r="AG11" s="158">
        <v>0</v>
      </c>
    </row>
    <row r="12" spans="1:38" x14ac:dyDescent="0.25">
      <c r="A12" s="129" t="s">
        <v>3</v>
      </c>
      <c r="B12" s="131">
        <v>62</v>
      </c>
      <c r="C12" s="131">
        <v>81</v>
      </c>
      <c r="D12" s="156">
        <v>13</v>
      </c>
      <c r="E12" s="157">
        <v>24</v>
      </c>
      <c r="F12" s="157">
        <v>8</v>
      </c>
      <c r="G12" s="157">
        <v>11</v>
      </c>
      <c r="H12" s="157">
        <v>5</v>
      </c>
      <c r="I12" s="157">
        <v>0</v>
      </c>
      <c r="J12" s="157">
        <v>14</v>
      </c>
      <c r="K12" s="157">
        <v>13</v>
      </c>
      <c r="L12" s="157">
        <v>1</v>
      </c>
      <c r="M12" s="157">
        <v>1</v>
      </c>
      <c r="N12" s="157">
        <v>4</v>
      </c>
      <c r="O12" s="157">
        <v>1</v>
      </c>
      <c r="P12" s="157">
        <v>1</v>
      </c>
      <c r="Q12" s="157">
        <v>0</v>
      </c>
      <c r="R12" s="157">
        <v>5</v>
      </c>
      <c r="S12" s="157">
        <v>18</v>
      </c>
      <c r="T12" s="157">
        <v>11</v>
      </c>
      <c r="U12" s="157">
        <v>13</v>
      </c>
      <c r="V12" s="157">
        <v>0</v>
      </c>
      <c r="W12" s="157">
        <v>0</v>
      </c>
      <c r="X12" s="157">
        <v>0</v>
      </c>
      <c r="Y12" s="157">
        <v>0</v>
      </c>
      <c r="Z12" s="157">
        <v>0</v>
      </c>
      <c r="AA12" s="157">
        <v>0</v>
      </c>
      <c r="AB12" s="157">
        <v>0</v>
      </c>
      <c r="AC12" s="157">
        <v>0</v>
      </c>
      <c r="AD12" s="157">
        <v>0</v>
      </c>
      <c r="AE12" s="157">
        <v>0</v>
      </c>
      <c r="AF12" s="157">
        <v>0</v>
      </c>
      <c r="AG12" s="158">
        <v>0</v>
      </c>
    </row>
    <row r="13" spans="1:38" x14ac:dyDescent="0.25">
      <c r="A13" s="129" t="s">
        <v>4</v>
      </c>
      <c r="B13" s="131">
        <v>131</v>
      </c>
      <c r="C13" s="131">
        <v>159</v>
      </c>
      <c r="D13" s="156">
        <v>23</v>
      </c>
      <c r="E13" s="157">
        <v>25</v>
      </c>
      <c r="F13" s="157">
        <v>21</v>
      </c>
      <c r="G13" s="157">
        <v>27</v>
      </c>
      <c r="H13" s="157">
        <v>16</v>
      </c>
      <c r="I13" s="157">
        <v>17</v>
      </c>
      <c r="J13" s="157">
        <v>43</v>
      </c>
      <c r="K13" s="157">
        <v>35</v>
      </c>
      <c r="L13" s="157">
        <v>2</v>
      </c>
      <c r="M13" s="157">
        <v>1</v>
      </c>
      <c r="N13" s="157">
        <v>9</v>
      </c>
      <c r="O13" s="157">
        <v>30</v>
      </c>
      <c r="P13" s="157">
        <v>1</v>
      </c>
      <c r="Q13" s="157">
        <v>2</v>
      </c>
      <c r="R13" s="157">
        <v>10</v>
      </c>
      <c r="S13" s="157">
        <v>20</v>
      </c>
      <c r="T13" s="157">
        <v>6</v>
      </c>
      <c r="U13" s="157">
        <v>2</v>
      </c>
      <c r="V13" s="157">
        <v>0</v>
      </c>
      <c r="W13" s="157">
        <v>0</v>
      </c>
      <c r="X13" s="157">
        <v>0</v>
      </c>
      <c r="Y13" s="157">
        <v>0</v>
      </c>
      <c r="Z13" s="157">
        <v>0</v>
      </c>
      <c r="AA13" s="157">
        <v>0</v>
      </c>
      <c r="AB13" s="157">
        <v>0</v>
      </c>
      <c r="AC13" s="157">
        <v>0</v>
      </c>
      <c r="AD13" s="157">
        <v>0</v>
      </c>
      <c r="AE13" s="157">
        <v>0</v>
      </c>
      <c r="AF13" s="157">
        <v>0</v>
      </c>
      <c r="AG13" s="158">
        <v>0</v>
      </c>
    </row>
    <row r="14" spans="1:38" x14ac:dyDescent="0.25">
      <c r="A14" s="129" t="s">
        <v>5</v>
      </c>
      <c r="B14" s="131">
        <v>51.7</v>
      </c>
      <c r="C14" s="131">
        <v>83.5</v>
      </c>
      <c r="D14" s="156">
        <v>20</v>
      </c>
      <c r="E14" s="157">
        <v>29.7</v>
      </c>
      <c r="F14" s="157">
        <v>5.8</v>
      </c>
      <c r="G14" s="157">
        <v>4.5999999999999996</v>
      </c>
      <c r="H14" s="157">
        <v>5.9</v>
      </c>
      <c r="I14" s="157">
        <v>9.5</v>
      </c>
      <c r="J14" s="157">
        <v>4</v>
      </c>
      <c r="K14" s="157">
        <v>10.6</v>
      </c>
      <c r="L14" s="157">
        <v>2.5</v>
      </c>
      <c r="M14" s="157">
        <v>1.5</v>
      </c>
      <c r="N14" s="157">
        <v>0</v>
      </c>
      <c r="O14" s="157">
        <v>0</v>
      </c>
      <c r="P14" s="157">
        <v>1</v>
      </c>
      <c r="Q14" s="157">
        <v>1</v>
      </c>
      <c r="R14" s="157">
        <v>3.5</v>
      </c>
      <c r="S14" s="157">
        <v>11.6</v>
      </c>
      <c r="T14" s="157">
        <v>9</v>
      </c>
      <c r="U14" s="157">
        <v>15</v>
      </c>
      <c r="V14" s="157">
        <v>0</v>
      </c>
      <c r="W14" s="157">
        <v>0</v>
      </c>
      <c r="X14" s="157">
        <v>0</v>
      </c>
      <c r="Y14" s="157">
        <v>0</v>
      </c>
      <c r="Z14" s="157">
        <v>0</v>
      </c>
      <c r="AA14" s="157">
        <v>0</v>
      </c>
      <c r="AB14" s="157">
        <v>0</v>
      </c>
      <c r="AC14" s="157">
        <v>0</v>
      </c>
      <c r="AD14" s="157">
        <v>0</v>
      </c>
      <c r="AE14" s="157">
        <v>0</v>
      </c>
      <c r="AF14" s="157">
        <v>0</v>
      </c>
      <c r="AG14" s="158">
        <v>0</v>
      </c>
    </row>
    <row r="15" spans="1:38" x14ac:dyDescent="0.25">
      <c r="A15" s="129" t="s">
        <v>6</v>
      </c>
      <c r="B15" s="131">
        <v>30.622700000000002</v>
      </c>
      <c r="C15" s="131">
        <v>49.649099999999997</v>
      </c>
      <c r="D15" s="156">
        <v>6.1</v>
      </c>
      <c r="E15" s="157">
        <v>5</v>
      </c>
      <c r="F15" s="157">
        <v>0</v>
      </c>
      <c r="G15" s="157">
        <v>3</v>
      </c>
      <c r="H15" s="157">
        <v>5.4088000000000003</v>
      </c>
      <c r="I15" s="157">
        <v>8</v>
      </c>
      <c r="J15" s="157">
        <v>1</v>
      </c>
      <c r="K15" s="157">
        <v>4</v>
      </c>
      <c r="L15" s="157">
        <v>1</v>
      </c>
      <c r="M15" s="157">
        <v>0</v>
      </c>
      <c r="N15" s="157">
        <v>1.6717</v>
      </c>
      <c r="O15" s="157">
        <v>3</v>
      </c>
      <c r="P15" s="157">
        <v>0.6</v>
      </c>
      <c r="Q15" s="157">
        <v>1</v>
      </c>
      <c r="R15" s="157">
        <v>9.8422000000000001</v>
      </c>
      <c r="S15" s="157">
        <v>16</v>
      </c>
      <c r="T15" s="157">
        <v>3</v>
      </c>
      <c r="U15" s="157">
        <v>5</v>
      </c>
      <c r="V15" s="157" t="s">
        <v>174</v>
      </c>
      <c r="W15" s="157">
        <v>2</v>
      </c>
      <c r="X15" s="157">
        <v>4.6490999999999998</v>
      </c>
      <c r="Y15" s="157">
        <v>0</v>
      </c>
      <c r="Z15" s="157">
        <v>0</v>
      </c>
      <c r="AA15" s="157">
        <v>0</v>
      </c>
      <c r="AB15" s="157">
        <v>0</v>
      </c>
      <c r="AC15" s="157">
        <v>0</v>
      </c>
      <c r="AD15" s="157">
        <v>0</v>
      </c>
      <c r="AE15" s="157">
        <v>0</v>
      </c>
      <c r="AF15" s="157">
        <v>0</v>
      </c>
      <c r="AG15" s="158">
        <v>0</v>
      </c>
    </row>
    <row r="16" spans="1:38" x14ac:dyDescent="0.25">
      <c r="A16" s="129" t="s">
        <v>7</v>
      </c>
      <c r="B16" s="131">
        <v>58.059999999999988</v>
      </c>
      <c r="C16" s="131">
        <v>76.010000000000005</v>
      </c>
      <c r="D16" s="156">
        <v>18.86</v>
      </c>
      <c r="E16" s="157">
        <v>29.31</v>
      </c>
      <c r="F16" s="157">
        <v>2.8</v>
      </c>
      <c r="G16" s="157">
        <v>1</v>
      </c>
      <c r="H16" s="157">
        <v>10.64</v>
      </c>
      <c r="I16" s="157">
        <v>5.5</v>
      </c>
      <c r="J16" s="157">
        <v>4.91</v>
      </c>
      <c r="K16" s="157">
        <v>4.51</v>
      </c>
      <c r="L16" s="157">
        <v>1</v>
      </c>
      <c r="M16" s="157">
        <v>1</v>
      </c>
      <c r="N16" s="157">
        <v>3.33</v>
      </c>
      <c r="O16" s="157">
        <v>5.89</v>
      </c>
      <c r="P16" s="157">
        <v>1</v>
      </c>
      <c r="Q16" s="157">
        <v>1</v>
      </c>
      <c r="R16" s="157">
        <v>8.7200000000000006</v>
      </c>
      <c r="S16" s="157">
        <v>16.8</v>
      </c>
      <c r="T16" s="157">
        <v>0</v>
      </c>
      <c r="U16" s="157">
        <v>0</v>
      </c>
      <c r="V16" s="157" t="s">
        <v>175</v>
      </c>
      <c r="W16" s="157">
        <v>1.8</v>
      </c>
      <c r="X16" s="157">
        <v>1</v>
      </c>
      <c r="Y16" s="157" t="s">
        <v>176</v>
      </c>
      <c r="Z16" s="157">
        <v>4</v>
      </c>
      <c r="AA16" s="157">
        <v>6</v>
      </c>
      <c r="AB16" s="157" t="s">
        <v>177</v>
      </c>
      <c r="AC16" s="157">
        <v>0</v>
      </c>
      <c r="AD16" s="157">
        <v>2</v>
      </c>
      <c r="AE16" s="157" t="s">
        <v>178</v>
      </c>
      <c r="AF16" s="157">
        <v>1</v>
      </c>
      <c r="AG16" s="158">
        <v>2</v>
      </c>
    </row>
    <row r="17" spans="1:38" ht="14.25" x14ac:dyDescent="0.25">
      <c r="A17" s="129" t="s">
        <v>8</v>
      </c>
      <c r="B17" s="131">
        <v>10</v>
      </c>
      <c r="C17" s="131">
        <v>17</v>
      </c>
      <c r="D17" s="156">
        <v>1</v>
      </c>
      <c r="E17" s="157">
        <v>1</v>
      </c>
      <c r="F17" s="157">
        <v>0</v>
      </c>
      <c r="G17" s="157">
        <v>0</v>
      </c>
      <c r="H17" s="157">
        <v>0</v>
      </c>
      <c r="I17" s="157">
        <v>5</v>
      </c>
      <c r="J17" s="157">
        <v>3</v>
      </c>
      <c r="K17" s="157">
        <v>4</v>
      </c>
      <c r="L17" s="157">
        <v>2</v>
      </c>
      <c r="M17" s="157">
        <v>1</v>
      </c>
      <c r="N17" s="157">
        <v>2</v>
      </c>
      <c r="O17" s="157">
        <v>2</v>
      </c>
      <c r="P17" s="157">
        <v>0</v>
      </c>
      <c r="Q17" s="157">
        <v>0</v>
      </c>
      <c r="R17" s="157">
        <v>0</v>
      </c>
      <c r="S17" s="157">
        <v>0</v>
      </c>
      <c r="T17" s="157">
        <v>2</v>
      </c>
      <c r="U17" s="157">
        <v>4</v>
      </c>
      <c r="V17" s="157">
        <v>0</v>
      </c>
      <c r="W17" s="157">
        <v>0</v>
      </c>
      <c r="X17" s="157">
        <v>0</v>
      </c>
      <c r="Y17" s="157">
        <v>0</v>
      </c>
      <c r="Z17" s="157">
        <v>0</v>
      </c>
      <c r="AA17" s="157">
        <v>0</v>
      </c>
      <c r="AB17" s="157">
        <v>0</v>
      </c>
      <c r="AC17" s="157">
        <v>0</v>
      </c>
      <c r="AD17" s="157">
        <v>0</v>
      </c>
      <c r="AE17" s="157">
        <v>0</v>
      </c>
      <c r="AF17" s="157">
        <v>0</v>
      </c>
      <c r="AG17" s="158">
        <v>0</v>
      </c>
      <c r="AH17" s="109"/>
      <c r="AI17" s="109"/>
      <c r="AJ17" s="109"/>
      <c r="AK17" s="109"/>
      <c r="AL17" s="109"/>
    </row>
    <row r="18" spans="1:38" ht="14.25" x14ac:dyDescent="0.25">
      <c r="A18" s="129" t="s">
        <v>9</v>
      </c>
      <c r="B18" s="131">
        <v>179</v>
      </c>
      <c r="C18" s="131">
        <v>114</v>
      </c>
      <c r="D18" s="156">
        <v>56</v>
      </c>
      <c r="E18" s="157">
        <v>35</v>
      </c>
      <c r="F18" s="157">
        <v>22</v>
      </c>
      <c r="G18" s="157">
        <v>16</v>
      </c>
      <c r="H18" s="157">
        <v>9</v>
      </c>
      <c r="I18" s="157">
        <v>9</v>
      </c>
      <c r="J18" s="157">
        <v>35</v>
      </c>
      <c r="K18" s="157">
        <v>14</v>
      </c>
      <c r="L18" s="157">
        <v>20</v>
      </c>
      <c r="M18" s="157">
        <v>11</v>
      </c>
      <c r="N18" s="157">
        <v>4</v>
      </c>
      <c r="O18" s="157">
        <v>5</v>
      </c>
      <c r="P18" s="157">
        <v>1</v>
      </c>
      <c r="Q18" s="157">
        <v>1</v>
      </c>
      <c r="R18" s="157">
        <v>0</v>
      </c>
      <c r="S18" s="157">
        <v>0</v>
      </c>
      <c r="T18" s="157">
        <v>6</v>
      </c>
      <c r="U18" s="157">
        <v>7</v>
      </c>
      <c r="V18" s="157" t="s">
        <v>179</v>
      </c>
      <c r="W18" s="157">
        <v>12</v>
      </c>
      <c r="X18" s="157">
        <v>13</v>
      </c>
      <c r="Y18" s="157" t="s">
        <v>180</v>
      </c>
      <c r="Z18" s="157">
        <v>0</v>
      </c>
      <c r="AA18" s="157">
        <v>0</v>
      </c>
      <c r="AB18" s="157" t="s">
        <v>181</v>
      </c>
      <c r="AC18" s="157">
        <v>14</v>
      </c>
      <c r="AD18" s="157">
        <v>3</v>
      </c>
      <c r="AE18" s="157">
        <v>0</v>
      </c>
      <c r="AF18" s="157">
        <v>0</v>
      </c>
      <c r="AG18" s="158">
        <v>0</v>
      </c>
      <c r="AH18" s="109"/>
      <c r="AI18" s="109"/>
      <c r="AJ18" s="109"/>
      <c r="AK18" s="109"/>
      <c r="AL18" s="109"/>
    </row>
    <row r="19" spans="1:38" ht="14.25" x14ac:dyDescent="0.25">
      <c r="A19" s="129" t="s">
        <v>10</v>
      </c>
      <c r="B19" s="131">
        <v>102.80000000000001</v>
      </c>
      <c r="C19" s="131">
        <v>86.6</v>
      </c>
      <c r="D19" s="156">
        <v>9.1999999999999993</v>
      </c>
      <c r="E19" s="157">
        <v>6.6</v>
      </c>
      <c r="F19" s="157">
        <v>16.100000000000001</v>
      </c>
      <c r="G19" s="157">
        <v>18.2</v>
      </c>
      <c r="H19" s="157">
        <v>9.5</v>
      </c>
      <c r="I19" s="157">
        <v>2.7</v>
      </c>
      <c r="J19" s="157">
        <v>30.2</v>
      </c>
      <c r="K19" s="157">
        <v>21.6</v>
      </c>
      <c r="L19" s="157">
        <v>2</v>
      </c>
      <c r="M19" s="157">
        <v>2</v>
      </c>
      <c r="N19" s="157">
        <v>6.5</v>
      </c>
      <c r="O19" s="157">
        <v>5.0999999999999996</v>
      </c>
      <c r="P19" s="157">
        <v>0.9</v>
      </c>
      <c r="Q19" s="157">
        <v>1.7</v>
      </c>
      <c r="R19" s="157">
        <v>10.7</v>
      </c>
      <c r="S19" s="157">
        <v>15.2</v>
      </c>
      <c r="T19" s="157">
        <v>5</v>
      </c>
      <c r="U19" s="157">
        <v>4</v>
      </c>
      <c r="V19" s="157" t="s">
        <v>182</v>
      </c>
      <c r="W19" s="157">
        <v>12.7</v>
      </c>
      <c r="X19" s="157">
        <v>9.5</v>
      </c>
      <c r="Y19" s="157">
        <v>0</v>
      </c>
      <c r="Z19" s="157">
        <v>0</v>
      </c>
      <c r="AA19" s="157">
        <v>0</v>
      </c>
      <c r="AB19" s="157">
        <v>0</v>
      </c>
      <c r="AC19" s="157">
        <v>0</v>
      </c>
      <c r="AD19" s="157">
        <v>0</v>
      </c>
      <c r="AE19" s="157">
        <v>0</v>
      </c>
      <c r="AF19" s="157">
        <v>0</v>
      </c>
      <c r="AG19" s="158">
        <v>0</v>
      </c>
      <c r="AH19" s="109"/>
      <c r="AI19" s="109"/>
      <c r="AJ19" s="109"/>
      <c r="AK19" s="109"/>
      <c r="AL19" s="109"/>
    </row>
    <row r="20" spans="1:38" ht="14.25" x14ac:dyDescent="0.25">
      <c r="A20" s="129" t="s">
        <v>11</v>
      </c>
      <c r="B20" s="131">
        <v>0</v>
      </c>
      <c r="C20" s="131">
        <v>0</v>
      </c>
      <c r="D20" s="156">
        <v>0</v>
      </c>
      <c r="E20" s="157">
        <v>0</v>
      </c>
      <c r="F20" s="157">
        <v>0</v>
      </c>
      <c r="G20" s="157">
        <v>0</v>
      </c>
      <c r="H20" s="157">
        <v>0</v>
      </c>
      <c r="I20" s="157">
        <v>0</v>
      </c>
      <c r="J20" s="157">
        <v>0</v>
      </c>
      <c r="K20" s="157">
        <v>0</v>
      </c>
      <c r="L20" s="157">
        <v>0</v>
      </c>
      <c r="M20" s="157">
        <v>0</v>
      </c>
      <c r="N20" s="157">
        <v>0</v>
      </c>
      <c r="O20" s="157">
        <v>0</v>
      </c>
      <c r="P20" s="157">
        <v>0</v>
      </c>
      <c r="Q20" s="157">
        <v>0</v>
      </c>
      <c r="R20" s="157">
        <v>0</v>
      </c>
      <c r="S20" s="157">
        <v>0</v>
      </c>
      <c r="T20" s="157">
        <v>0</v>
      </c>
      <c r="U20" s="157">
        <v>0</v>
      </c>
      <c r="V20" s="157">
        <v>0</v>
      </c>
      <c r="W20" s="157">
        <v>0</v>
      </c>
      <c r="X20" s="157">
        <v>0</v>
      </c>
      <c r="Y20" s="157">
        <v>0</v>
      </c>
      <c r="Z20" s="157">
        <v>0</v>
      </c>
      <c r="AA20" s="157">
        <v>0</v>
      </c>
      <c r="AB20" s="157">
        <v>0</v>
      </c>
      <c r="AC20" s="157">
        <v>0</v>
      </c>
      <c r="AD20" s="157">
        <v>0</v>
      </c>
      <c r="AE20" s="157">
        <v>0</v>
      </c>
      <c r="AF20" s="157">
        <v>0</v>
      </c>
      <c r="AG20" s="158">
        <v>0</v>
      </c>
      <c r="AH20" s="109"/>
      <c r="AI20" s="109"/>
      <c r="AJ20" s="109"/>
      <c r="AK20" s="109"/>
      <c r="AL20" s="109"/>
    </row>
    <row r="21" spans="1:38" ht="14.25" x14ac:dyDescent="0.25">
      <c r="A21" s="129" t="s">
        <v>12</v>
      </c>
      <c r="B21" s="131">
        <v>38.535799999999995</v>
      </c>
      <c r="C21" s="131">
        <v>14.2143</v>
      </c>
      <c r="D21" s="156">
        <v>3.5987999999999998</v>
      </c>
      <c r="E21" s="157">
        <v>4.5789999999999997</v>
      </c>
      <c r="F21" s="157">
        <v>1.0001</v>
      </c>
      <c r="G21" s="157">
        <v>3.0000000000000003E-4</v>
      </c>
      <c r="H21" s="157">
        <v>10.0114</v>
      </c>
      <c r="I21" s="157">
        <v>5.0000000000000001E-4</v>
      </c>
      <c r="J21" s="157">
        <v>8.2430000000000003</v>
      </c>
      <c r="K21" s="157">
        <v>1.6337999999999999</v>
      </c>
      <c r="L21" s="157">
        <v>0</v>
      </c>
      <c r="M21" s="157">
        <v>0</v>
      </c>
      <c r="N21" s="157">
        <v>1E-4</v>
      </c>
      <c r="O21" s="157">
        <v>5.0000000000000001E-4</v>
      </c>
      <c r="P21" s="157">
        <v>1</v>
      </c>
      <c r="Q21" s="157">
        <v>0</v>
      </c>
      <c r="R21" s="157">
        <v>6.6417000000000002</v>
      </c>
      <c r="S21" s="157">
        <v>6.0002000000000004</v>
      </c>
      <c r="T21" s="157">
        <v>8.0406999999999993</v>
      </c>
      <c r="U21" s="157">
        <v>2</v>
      </c>
      <c r="V21" s="157">
        <v>0</v>
      </c>
      <c r="W21" s="157">
        <v>0</v>
      </c>
      <c r="X21" s="157">
        <v>0</v>
      </c>
      <c r="Y21" s="157">
        <v>0</v>
      </c>
      <c r="Z21" s="157">
        <v>0</v>
      </c>
      <c r="AA21" s="157">
        <v>0</v>
      </c>
      <c r="AB21" s="157">
        <v>0</v>
      </c>
      <c r="AC21" s="157">
        <v>0</v>
      </c>
      <c r="AD21" s="157">
        <v>0</v>
      </c>
      <c r="AE21" s="157">
        <v>0</v>
      </c>
      <c r="AF21" s="157">
        <v>0</v>
      </c>
      <c r="AG21" s="158">
        <v>0</v>
      </c>
      <c r="AH21" s="109"/>
      <c r="AI21" s="109"/>
      <c r="AJ21" s="109"/>
      <c r="AK21" s="109"/>
      <c r="AL21" s="109"/>
    </row>
    <row r="22" spans="1:38" ht="14.25" x14ac:dyDescent="0.25">
      <c r="A22" s="129" t="s">
        <v>13</v>
      </c>
      <c r="B22" s="131">
        <v>41.49</v>
      </c>
      <c r="C22" s="131">
        <v>58.339999999999996</v>
      </c>
      <c r="D22" s="156">
        <v>19.18</v>
      </c>
      <c r="E22" s="157">
        <v>16.28</v>
      </c>
      <c r="F22" s="157">
        <v>8.3000000000000007</v>
      </c>
      <c r="G22" s="157">
        <v>15.4</v>
      </c>
      <c r="H22" s="157">
        <v>0</v>
      </c>
      <c r="I22" s="157">
        <v>0</v>
      </c>
      <c r="J22" s="157">
        <v>0.8</v>
      </c>
      <c r="K22" s="157">
        <v>2.4</v>
      </c>
      <c r="L22" s="157">
        <v>0</v>
      </c>
      <c r="M22" s="157">
        <v>0</v>
      </c>
      <c r="N22" s="157">
        <v>4</v>
      </c>
      <c r="O22" s="157">
        <v>4</v>
      </c>
      <c r="P22" s="157">
        <v>4.79</v>
      </c>
      <c r="Q22" s="157">
        <v>11.22</v>
      </c>
      <c r="R22" s="157">
        <v>4.42</v>
      </c>
      <c r="S22" s="157">
        <v>8.0399999999999991</v>
      </c>
      <c r="T22" s="157">
        <v>0</v>
      </c>
      <c r="U22" s="157">
        <v>1</v>
      </c>
      <c r="V22" s="157" t="s">
        <v>175</v>
      </c>
      <c r="W22" s="157">
        <v>0</v>
      </c>
      <c r="X22" s="157">
        <v>0</v>
      </c>
      <c r="Y22" s="157">
        <v>0</v>
      </c>
      <c r="Z22" s="157">
        <v>0</v>
      </c>
      <c r="AA22" s="157">
        <v>0</v>
      </c>
      <c r="AB22" s="157">
        <v>0</v>
      </c>
      <c r="AC22" s="157">
        <v>0</v>
      </c>
      <c r="AD22" s="157">
        <v>0</v>
      </c>
      <c r="AE22" s="157">
        <v>0</v>
      </c>
      <c r="AF22" s="157">
        <v>0</v>
      </c>
      <c r="AG22" s="158">
        <v>0</v>
      </c>
      <c r="AH22" s="109"/>
      <c r="AI22" s="109"/>
      <c r="AJ22" s="109"/>
      <c r="AK22" s="109"/>
      <c r="AL22" s="109"/>
    </row>
    <row r="23" spans="1:38" ht="14.25" x14ac:dyDescent="0.25">
      <c r="A23" s="129" t="s">
        <v>14</v>
      </c>
      <c r="B23" s="131">
        <v>180</v>
      </c>
      <c r="C23" s="131">
        <v>217</v>
      </c>
      <c r="D23" s="156">
        <v>48</v>
      </c>
      <c r="E23" s="157">
        <v>55</v>
      </c>
      <c r="F23" s="157">
        <v>52</v>
      </c>
      <c r="G23" s="157">
        <v>62</v>
      </c>
      <c r="H23" s="157">
        <v>16</v>
      </c>
      <c r="I23" s="157">
        <v>18</v>
      </c>
      <c r="J23" s="157">
        <v>21</v>
      </c>
      <c r="K23" s="157">
        <v>19</v>
      </c>
      <c r="L23" s="157">
        <v>1</v>
      </c>
      <c r="M23" s="157">
        <v>1</v>
      </c>
      <c r="N23" s="157">
        <v>10</v>
      </c>
      <c r="O23" s="157">
        <v>19</v>
      </c>
      <c r="P23" s="157">
        <v>10</v>
      </c>
      <c r="Q23" s="157">
        <v>8</v>
      </c>
      <c r="R23" s="157">
        <v>19</v>
      </c>
      <c r="S23" s="157">
        <v>31</v>
      </c>
      <c r="T23" s="157">
        <v>3</v>
      </c>
      <c r="U23" s="157">
        <v>4</v>
      </c>
      <c r="V23" s="157">
        <v>0</v>
      </c>
      <c r="W23" s="157">
        <v>0</v>
      </c>
      <c r="X23" s="157">
        <v>0</v>
      </c>
      <c r="Y23" s="157">
        <v>0</v>
      </c>
      <c r="Z23" s="157">
        <v>0</v>
      </c>
      <c r="AA23" s="157">
        <v>0</v>
      </c>
      <c r="AB23" s="157">
        <v>0</v>
      </c>
      <c r="AC23" s="157">
        <v>0</v>
      </c>
      <c r="AD23" s="157">
        <v>0</v>
      </c>
      <c r="AE23" s="157">
        <v>0</v>
      </c>
      <c r="AF23" s="157">
        <v>0</v>
      </c>
      <c r="AG23" s="158">
        <v>0</v>
      </c>
      <c r="AH23" s="109"/>
      <c r="AI23" s="109"/>
      <c r="AJ23" s="109"/>
      <c r="AK23" s="109"/>
      <c r="AL23" s="109"/>
    </row>
    <row r="24" spans="1:38" ht="14.25" x14ac:dyDescent="0.25">
      <c r="A24" s="129" t="s">
        <v>15</v>
      </c>
      <c r="B24" s="131">
        <v>25.48</v>
      </c>
      <c r="C24" s="131">
        <v>14.96</v>
      </c>
      <c r="D24" s="156">
        <v>4.13</v>
      </c>
      <c r="E24" s="157">
        <v>0</v>
      </c>
      <c r="F24" s="157">
        <v>6.84</v>
      </c>
      <c r="G24" s="157">
        <v>3.51</v>
      </c>
      <c r="H24" s="157">
        <v>0.59</v>
      </c>
      <c r="I24" s="157">
        <v>1.26</v>
      </c>
      <c r="J24" s="157">
        <v>2.48</v>
      </c>
      <c r="K24" s="157">
        <v>4.76</v>
      </c>
      <c r="L24" s="157">
        <v>0</v>
      </c>
      <c r="M24" s="157">
        <v>0</v>
      </c>
      <c r="N24" s="157">
        <v>0</v>
      </c>
      <c r="O24" s="157">
        <v>0</v>
      </c>
      <c r="P24" s="157">
        <v>0.5</v>
      </c>
      <c r="Q24" s="157">
        <v>1.23</v>
      </c>
      <c r="R24" s="157">
        <v>5.0999999999999996</v>
      </c>
      <c r="S24" s="157">
        <v>4.2</v>
      </c>
      <c r="T24" s="157">
        <v>5.84</v>
      </c>
      <c r="U24" s="157">
        <v>0</v>
      </c>
      <c r="V24" s="157">
        <v>0</v>
      </c>
      <c r="W24" s="157">
        <v>0</v>
      </c>
      <c r="X24" s="157">
        <v>0</v>
      </c>
      <c r="Y24" s="157">
        <v>0</v>
      </c>
      <c r="Z24" s="157">
        <v>0</v>
      </c>
      <c r="AA24" s="157">
        <v>0</v>
      </c>
      <c r="AB24" s="157">
        <v>0</v>
      </c>
      <c r="AC24" s="157">
        <v>0</v>
      </c>
      <c r="AD24" s="157">
        <v>0</v>
      </c>
      <c r="AE24" s="157">
        <v>0</v>
      </c>
      <c r="AF24" s="157">
        <v>0</v>
      </c>
      <c r="AG24" s="158">
        <v>0</v>
      </c>
      <c r="AH24" s="109"/>
      <c r="AI24" s="109"/>
      <c r="AJ24" s="109"/>
      <c r="AK24" s="109"/>
      <c r="AL24" s="109"/>
    </row>
    <row r="25" spans="1:38" ht="14.25" x14ac:dyDescent="0.25">
      <c r="A25" s="129" t="s">
        <v>16</v>
      </c>
      <c r="B25" s="131">
        <v>57</v>
      </c>
      <c r="C25" s="131">
        <v>79</v>
      </c>
      <c r="D25" s="156">
        <v>25</v>
      </c>
      <c r="E25" s="157">
        <v>27</v>
      </c>
      <c r="F25" s="157">
        <v>0</v>
      </c>
      <c r="G25" s="157">
        <v>1</v>
      </c>
      <c r="H25" s="157">
        <v>6</v>
      </c>
      <c r="I25" s="157">
        <v>6</v>
      </c>
      <c r="J25" s="157">
        <v>12</v>
      </c>
      <c r="K25" s="157">
        <v>24</v>
      </c>
      <c r="L25" s="157">
        <v>0</v>
      </c>
      <c r="M25" s="157">
        <v>0</v>
      </c>
      <c r="N25" s="157">
        <v>1</v>
      </c>
      <c r="O25" s="157">
        <v>3</v>
      </c>
      <c r="P25" s="157">
        <v>2</v>
      </c>
      <c r="Q25" s="157">
        <v>3</v>
      </c>
      <c r="R25" s="157">
        <v>2</v>
      </c>
      <c r="S25" s="157">
        <v>1</v>
      </c>
      <c r="T25" s="157">
        <v>9</v>
      </c>
      <c r="U25" s="157">
        <v>14</v>
      </c>
      <c r="V25" s="157">
        <v>0</v>
      </c>
      <c r="W25" s="157">
        <v>0</v>
      </c>
      <c r="X25" s="157">
        <v>0</v>
      </c>
      <c r="Y25" s="157">
        <v>0</v>
      </c>
      <c r="Z25" s="157">
        <v>0</v>
      </c>
      <c r="AA25" s="157">
        <v>0</v>
      </c>
      <c r="AB25" s="157">
        <v>0</v>
      </c>
      <c r="AC25" s="157">
        <v>0</v>
      </c>
      <c r="AD25" s="157">
        <v>0</v>
      </c>
      <c r="AE25" s="157">
        <v>0</v>
      </c>
      <c r="AF25" s="157">
        <v>0</v>
      </c>
      <c r="AG25" s="158">
        <v>0</v>
      </c>
      <c r="AH25" s="109"/>
      <c r="AI25" s="109"/>
      <c r="AJ25" s="109"/>
      <c r="AK25" s="109"/>
      <c r="AL25" s="109"/>
    </row>
    <row r="26" spans="1:38" ht="14.25" x14ac:dyDescent="0.25">
      <c r="A26" s="129" t="s">
        <v>17</v>
      </c>
      <c r="B26" s="131">
        <v>15.579999999999998</v>
      </c>
      <c r="C26" s="131">
        <v>12.27</v>
      </c>
      <c r="D26" s="156">
        <v>0</v>
      </c>
      <c r="E26" s="157">
        <v>0.72</v>
      </c>
      <c r="F26" s="157">
        <v>3.13</v>
      </c>
      <c r="G26" s="157">
        <v>4.55</v>
      </c>
      <c r="H26" s="157">
        <v>0</v>
      </c>
      <c r="I26" s="157">
        <v>0</v>
      </c>
      <c r="J26" s="157">
        <v>1</v>
      </c>
      <c r="K26" s="157">
        <v>2</v>
      </c>
      <c r="L26" s="157">
        <v>0</v>
      </c>
      <c r="M26" s="157">
        <v>0</v>
      </c>
      <c r="N26" s="157">
        <v>0</v>
      </c>
      <c r="O26" s="157">
        <v>0</v>
      </c>
      <c r="P26" s="157">
        <v>0</v>
      </c>
      <c r="Q26" s="157">
        <v>0</v>
      </c>
      <c r="R26" s="157">
        <v>2</v>
      </c>
      <c r="S26" s="157">
        <v>1</v>
      </c>
      <c r="T26" s="157">
        <v>8</v>
      </c>
      <c r="U26" s="157">
        <v>2</v>
      </c>
      <c r="V26" s="157" t="s">
        <v>174</v>
      </c>
      <c r="W26" s="157">
        <v>0</v>
      </c>
      <c r="X26" s="157">
        <v>2</v>
      </c>
      <c r="Y26" s="157" t="s">
        <v>183</v>
      </c>
      <c r="Z26" s="157">
        <v>0</v>
      </c>
      <c r="AA26" s="157">
        <v>0</v>
      </c>
      <c r="AB26" s="157" t="s">
        <v>184</v>
      </c>
      <c r="AC26" s="157">
        <v>1.45</v>
      </c>
      <c r="AD26" s="157">
        <v>0</v>
      </c>
      <c r="AE26" s="157">
        <v>0</v>
      </c>
      <c r="AF26" s="157">
        <v>0</v>
      </c>
      <c r="AG26" s="158">
        <v>0</v>
      </c>
      <c r="AH26" s="109"/>
      <c r="AI26" s="109"/>
      <c r="AJ26" s="109"/>
      <c r="AK26" s="109"/>
      <c r="AL26" s="109"/>
    </row>
    <row r="27" spans="1:38" ht="14.25" x14ac:dyDescent="0.25">
      <c r="A27" s="129" t="s">
        <v>18</v>
      </c>
      <c r="B27" s="131">
        <v>124.57</v>
      </c>
      <c r="C27" s="131">
        <v>105.34</v>
      </c>
      <c r="D27" s="156">
        <v>5.8</v>
      </c>
      <c r="E27" s="157">
        <v>7.7</v>
      </c>
      <c r="F27" s="157">
        <v>13.14</v>
      </c>
      <c r="G27" s="157">
        <v>11.659999999999998</v>
      </c>
      <c r="H27" s="157">
        <v>8.2200000000000006</v>
      </c>
      <c r="I27" s="157">
        <v>4.03</v>
      </c>
      <c r="J27" s="157">
        <v>35.859999999999992</v>
      </c>
      <c r="K27" s="157">
        <v>26.75</v>
      </c>
      <c r="L27" s="157">
        <v>0</v>
      </c>
      <c r="M27" s="157">
        <v>1</v>
      </c>
      <c r="N27" s="157">
        <v>10.44</v>
      </c>
      <c r="O27" s="157">
        <v>1</v>
      </c>
      <c r="P27" s="157">
        <v>1.8</v>
      </c>
      <c r="Q27" s="157">
        <v>3.8</v>
      </c>
      <c r="R27" s="157">
        <v>18.399999999999999</v>
      </c>
      <c r="S27" s="157">
        <v>15.4</v>
      </c>
      <c r="T27" s="157">
        <v>30.909999999999997</v>
      </c>
      <c r="U27" s="157">
        <v>34</v>
      </c>
      <c r="V27" s="157">
        <v>0</v>
      </c>
      <c r="W27" s="157">
        <v>0</v>
      </c>
      <c r="X27" s="157">
        <v>0</v>
      </c>
      <c r="Y27" s="157">
        <v>0</v>
      </c>
      <c r="Z27" s="157">
        <v>0</v>
      </c>
      <c r="AA27" s="157">
        <v>0</v>
      </c>
      <c r="AB27" s="157">
        <v>0</v>
      </c>
      <c r="AC27" s="157">
        <v>0</v>
      </c>
      <c r="AD27" s="157">
        <v>0</v>
      </c>
      <c r="AE27" s="157">
        <v>0</v>
      </c>
      <c r="AF27" s="157">
        <v>0</v>
      </c>
      <c r="AG27" s="158">
        <v>0</v>
      </c>
      <c r="AH27" s="109"/>
      <c r="AI27" s="109"/>
      <c r="AJ27" s="109"/>
      <c r="AK27" s="109"/>
      <c r="AL27" s="109"/>
    </row>
    <row r="28" spans="1:38" ht="14.25" x14ac:dyDescent="0.25">
      <c r="A28" s="129" t="s">
        <v>19</v>
      </c>
      <c r="B28" s="131">
        <v>47</v>
      </c>
      <c r="C28" s="131">
        <v>36</v>
      </c>
      <c r="D28" s="156">
        <v>15</v>
      </c>
      <c r="E28" s="157">
        <v>10</v>
      </c>
      <c r="F28" s="157">
        <v>0</v>
      </c>
      <c r="G28" s="157">
        <v>1</v>
      </c>
      <c r="H28" s="157">
        <v>0</v>
      </c>
      <c r="I28" s="157">
        <v>0</v>
      </c>
      <c r="J28" s="157">
        <v>3</v>
      </c>
      <c r="K28" s="157">
        <v>2</v>
      </c>
      <c r="L28" s="157">
        <v>9</v>
      </c>
      <c r="M28" s="157">
        <v>9</v>
      </c>
      <c r="N28" s="157">
        <v>8</v>
      </c>
      <c r="O28" s="157">
        <v>9</v>
      </c>
      <c r="P28" s="157">
        <v>0</v>
      </c>
      <c r="Q28" s="157">
        <v>0</v>
      </c>
      <c r="R28" s="157">
        <v>10</v>
      </c>
      <c r="S28" s="157">
        <v>4</v>
      </c>
      <c r="T28" s="157">
        <v>2</v>
      </c>
      <c r="U28" s="157">
        <v>1</v>
      </c>
      <c r="V28" s="157">
        <v>0</v>
      </c>
      <c r="W28" s="157">
        <v>0</v>
      </c>
      <c r="X28" s="157">
        <v>0</v>
      </c>
      <c r="Y28" s="157">
        <v>0</v>
      </c>
      <c r="Z28" s="157">
        <v>0</v>
      </c>
      <c r="AA28" s="157">
        <v>0</v>
      </c>
      <c r="AB28" s="157">
        <v>0</v>
      </c>
      <c r="AC28" s="157">
        <v>0</v>
      </c>
      <c r="AD28" s="157">
        <v>0</v>
      </c>
      <c r="AE28" s="157">
        <v>0</v>
      </c>
      <c r="AF28" s="157">
        <v>0</v>
      </c>
      <c r="AG28" s="158">
        <v>0</v>
      </c>
      <c r="AH28" s="109"/>
      <c r="AI28" s="109"/>
      <c r="AJ28" s="109"/>
      <c r="AK28" s="109"/>
      <c r="AL28" s="109"/>
    </row>
    <row r="29" spans="1:38" ht="14.25" x14ac:dyDescent="0.25">
      <c r="A29" s="129" t="s">
        <v>20</v>
      </c>
      <c r="B29" s="131">
        <v>75.78</v>
      </c>
      <c r="C29" s="131">
        <v>106.72</v>
      </c>
      <c r="D29" s="156">
        <v>28.45</v>
      </c>
      <c r="E29" s="157">
        <v>40.68</v>
      </c>
      <c r="F29" s="157">
        <v>4.25</v>
      </c>
      <c r="G29" s="157">
        <v>11.56</v>
      </c>
      <c r="H29" s="157">
        <v>8.84</v>
      </c>
      <c r="I29" s="157">
        <v>4.95</v>
      </c>
      <c r="J29" s="157">
        <v>17.41</v>
      </c>
      <c r="K29" s="157">
        <v>19.399999999999999</v>
      </c>
      <c r="L29" s="157">
        <v>0</v>
      </c>
      <c r="M29" s="157">
        <v>1</v>
      </c>
      <c r="N29" s="157">
        <v>14.68</v>
      </c>
      <c r="O29" s="157">
        <v>14</v>
      </c>
      <c r="P29" s="157">
        <v>0</v>
      </c>
      <c r="Q29" s="157">
        <v>4.05</v>
      </c>
      <c r="R29" s="157">
        <v>2.15</v>
      </c>
      <c r="S29" s="157">
        <v>11.08</v>
      </c>
      <c r="T29" s="157">
        <v>0</v>
      </c>
      <c r="U29" s="157">
        <v>0</v>
      </c>
      <c r="V29" s="157">
        <v>0</v>
      </c>
      <c r="W29" s="157">
        <v>0</v>
      </c>
      <c r="X29" s="157">
        <v>0</v>
      </c>
      <c r="Y29" s="157">
        <v>0</v>
      </c>
      <c r="Z29" s="157">
        <v>0</v>
      </c>
      <c r="AA29" s="157">
        <v>0</v>
      </c>
      <c r="AB29" s="157">
        <v>0</v>
      </c>
      <c r="AC29" s="157">
        <v>0</v>
      </c>
      <c r="AD29" s="157">
        <v>0</v>
      </c>
      <c r="AE29" s="157">
        <v>0</v>
      </c>
      <c r="AF29" s="157">
        <v>0</v>
      </c>
      <c r="AG29" s="158">
        <v>0</v>
      </c>
      <c r="AH29" s="109"/>
      <c r="AI29" s="109"/>
      <c r="AJ29" s="109"/>
      <c r="AK29" s="109"/>
      <c r="AL29" s="109"/>
    </row>
    <row r="30" spans="1:38" ht="14.25" x14ac:dyDescent="0.25">
      <c r="A30" s="129" t="s">
        <v>21</v>
      </c>
      <c r="B30" s="131">
        <v>18</v>
      </c>
      <c r="C30" s="131">
        <v>22</v>
      </c>
      <c r="D30" s="156">
        <v>1</v>
      </c>
      <c r="E30" s="157">
        <v>3</v>
      </c>
      <c r="F30" s="157">
        <v>2</v>
      </c>
      <c r="G30" s="157">
        <v>10</v>
      </c>
      <c r="H30" s="157">
        <v>1</v>
      </c>
      <c r="I30" s="157">
        <v>1</v>
      </c>
      <c r="J30" s="157">
        <v>2</v>
      </c>
      <c r="K30" s="157">
        <v>1</v>
      </c>
      <c r="L30" s="157">
        <v>0</v>
      </c>
      <c r="M30" s="157">
        <v>0</v>
      </c>
      <c r="N30" s="157">
        <v>2</v>
      </c>
      <c r="O30" s="157">
        <v>0</v>
      </c>
      <c r="P30" s="157">
        <v>3</v>
      </c>
      <c r="Q30" s="157">
        <v>3</v>
      </c>
      <c r="R30" s="157">
        <v>3</v>
      </c>
      <c r="S30" s="157">
        <v>1</v>
      </c>
      <c r="T30" s="157">
        <v>3</v>
      </c>
      <c r="U30" s="157">
        <v>2</v>
      </c>
      <c r="V30" s="157" t="s">
        <v>185</v>
      </c>
      <c r="W30" s="157">
        <v>0</v>
      </c>
      <c r="X30" s="157">
        <v>0</v>
      </c>
      <c r="Y30" s="157" t="s">
        <v>186</v>
      </c>
      <c r="Z30" s="157">
        <v>1</v>
      </c>
      <c r="AA30" s="157">
        <v>1</v>
      </c>
      <c r="AB30" s="157">
        <v>0</v>
      </c>
      <c r="AC30" s="157">
        <v>0</v>
      </c>
      <c r="AD30" s="157">
        <v>0</v>
      </c>
      <c r="AE30" s="157">
        <v>0</v>
      </c>
      <c r="AF30" s="157">
        <v>0</v>
      </c>
      <c r="AG30" s="158">
        <v>0</v>
      </c>
      <c r="AH30" s="109"/>
      <c r="AI30" s="109"/>
      <c r="AJ30" s="109"/>
      <c r="AK30" s="109"/>
      <c r="AL30" s="109"/>
    </row>
    <row r="31" spans="1:38" x14ac:dyDescent="0.25">
      <c r="A31" s="129" t="s">
        <v>22</v>
      </c>
      <c r="B31" s="131">
        <v>262</v>
      </c>
      <c r="C31" s="131">
        <v>299</v>
      </c>
      <c r="D31" s="156">
        <v>11</v>
      </c>
      <c r="E31" s="157">
        <v>13</v>
      </c>
      <c r="F31" s="157">
        <v>21</v>
      </c>
      <c r="G31" s="157">
        <v>20</v>
      </c>
      <c r="H31" s="157">
        <v>61</v>
      </c>
      <c r="I31" s="157">
        <v>35</v>
      </c>
      <c r="J31" s="157">
        <v>121</v>
      </c>
      <c r="K31" s="157">
        <v>163</v>
      </c>
      <c r="L31" s="157">
        <v>1</v>
      </c>
      <c r="M31" s="157">
        <v>0</v>
      </c>
      <c r="N31" s="157">
        <v>17</v>
      </c>
      <c r="O31" s="157">
        <v>27</v>
      </c>
      <c r="P31" s="157">
        <v>12</v>
      </c>
      <c r="Q31" s="157">
        <v>13</v>
      </c>
      <c r="R31" s="157">
        <v>15</v>
      </c>
      <c r="S31" s="157">
        <v>19</v>
      </c>
      <c r="T31" s="157">
        <v>1</v>
      </c>
      <c r="U31" s="157">
        <v>0</v>
      </c>
      <c r="V31" s="157" t="s">
        <v>174</v>
      </c>
      <c r="W31" s="157">
        <v>0</v>
      </c>
      <c r="X31" s="157">
        <v>5</v>
      </c>
      <c r="Y31" s="157">
        <v>0</v>
      </c>
      <c r="Z31" s="157">
        <v>2</v>
      </c>
      <c r="AA31" s="157">
        <v>4</v>
      </c>
      <c r="AB31" s="157">
        <v>0</v>
      </c>
      <c r="AC31" s="157">
        <v>0</v>
      </c>
      <c r="AD31" s="157">
        <v>0</v>
      </c>
      <c r="AE31" s="157">
        <v>0</v>
      </c>
      <c r="AF31" s="157">
        <v>0</v>
      </c>
      <c r="AG31" s="158">
        <v>0</v>
      </c>
    </row>
    <row r="32" spans="1:38" x14ac:dyDescent="0.25">
      <c r="A32" s="129" t="s">
        <v>23</v>
      </c>
      <c r="B32" s="131">
        <v>20.990000000000002</v>
      </c>
      <c r="C32" s="131">
        <v>32.47</v>
      </c>
      <c r="D32" s="156">
        <v>4.83</v>
      </c>
      <c r="E32" s="157">
        <v>5.45</v>
      </c>
      <c r="F32" s="157">
        <v>4.91</v>
      </c>
      <c r="G32" s="157">
        <v>13.35</v>
      </c>
      <c r="H32" s="157">
        <v>3.67</v>
      </c>
      <c r="I32" s="157">
        <v>1.63</v>
      </c>
      <c r="J32" s="157">
        <v>3.05</v>
      </c>
      <c r="K32" s="157">
        <v>5.13</v>
      </c>
      <c r="L32" s="157">
        <v>1.1200000000000001</v>
      </c>
      <c r="M32" s="157">
        <v>1.1200000000000001</v>
      </c>
      <c r="N32" s="157">
        <v>0</v>
      </c>
      <c r="O32" s="157">
        <v>0</v>
      </c>
      <c r="P32" s="157">
        <v>0</v>
      </c>
      <c r="Q32" s="157">
        <v>0</v>
      </c>
      <c r="R32" s="157">
        <v>1.2</v>
      </c>
      <c r="S32" s="157">
        <v>1.39</v>
      </c>
      <c r="T32" s="157">
        <v>2.21</v>
      </c>
      <c r="U32" s="157">
        <v>4.4000000000000004</v>
      </c>
      <c r="V32" s="157">
        <v>0</v>
      </c>
      <c r="W32" s="157">
        <v>0</v>
      </c>
      <c r="X32" s="157">
        <v>0</v>
      </c>
      <c r="Y32" s="157">
        <v>0</v>
      </c>
      <c r="Z32" s="157">
        <v>0</v>
      </c>
      <c r="AA32" s="157">
        <v>0</v>
      </c>
      <c r="AB32" s="157">
        <v>0</v>
      </c>
      <c r="AC32" s="157">
        <v>0</v>
      </c>
      <c r="AD32" s="157">
        <v>0</v>
      </c>
      <c r="AE32" s="157">
        <v>0</v>
      </c>
      <c r="AF32" s="157">
        <v>0</v>
      </c>
      <c r="AG32" s="158">
        <v>0</v>
      </c>
    </row>
    <row r="33" spans="1:33" x14ac:dyDescent="0.25">
      <c r="A33" s="129" t="s">
        <v>24</v>
      </c>
      <c r="B33" s="131">
        <v>43.410000000000004</v>
      </c>
      <c r="C33" s="131">
        <v>33.349999999999994</v>
      </c>
      <c r="D33" s="156">
        <v>17.71</v>
      </c>
      <c r="E33" s="157">
        <v>0</v>
      </c>
      <c r="F33" s="157">
        <v>10.95</v>
      </c>
      <c r="G33" s="157">
        <v>18.45</v>
      </c>
      <c r="H33" s="157">
        <v>3.83</v>
      </c>
      <c r="I33" s="157">
        <v>1.9</v>
      </c>
      <c r="J33" s="157">
        <v>3.92</v>
      </c>
      <c r="K33" s="157">
        <v>2.8</v>
      </c>
      <c r="L33" s="157">
        <v>0</v>
      </c>
      <c r="M33" s="157">
        <v>0</v>
      </c>
      <c r="N33" s="157">
        <v>1</v>
      </c>
      <c r="O33" s="157">
        <v>0.2</v>
      </c>
      <c r="P33" s="157">
        <v>1</v>
      </c>
      <c r="Q33" s="157">
        <v>1</v>
      </c>
      <c r="R33" s="157">
        <v>5</v>
      </c>
      <c r="S33" s="157">
        <v>6</v>
      </c>
      <c r="T33" s="157">
        <v>0</v>
      </c>
      <c r="U33" s="157">
        <v>3</v>
      </c>
      <c r="V33" s="157">
        <v>0</v>
      </c>
      <c r="W33" s="157">
        <v>0</v>
      </c>
      <c r="X33" s="157">
        <v>0</v>
      </c>
      <c r="Y33" s="157">
        <v>0</v>
      </c>
      <c r="Z33" s="157">
        <v>0</v>
      </c>
      <c r="AA33" s="157">
        <v>0</v>
      </c>
      <c r="AB33" s="157">
        <v>0</v>
      </c>
      <c r="AC33" s="157">
        <v>0</v>
      </c>
      <c r="AD33" s="157">
        <v>0</v>
      </c>
      <c r="AE33" s="157">
        <v>0</v>
      </c>
      <c r="AF33" s="157">
        <v>0</v>
      </c>
      <c r="AG33" s="158">
        <v>0</v>
      </c>
    </row>
    <row r="34" spans="1:33" x14ac:dyDescent="0.25">
      <c r="A34" s="129" t="s">
        <v>25</v>
      </c>
      <c r="B34" s="131">
        <v>158</v>
      </c>
      <c r="C34" s="131">
        <v>164</v>
      </c>
      <c r="D34" s="156">
        <v>0</v>
      </c>
      <c r="E34" s="157">
        <v>0</v>
      </c>
      <c r="F34" s="157">
        <v>21</v>
      </c>
      <c r="G34" s="157">
        <v>11</v>
      </c>
      <c r="H34" s="157">
        <v>13</v>
      </c>
      <c r="I34" s="157">
        <v>6</v>
      </c>
      <c r="J34" s="157">
        <v>19</v>
      </c>
      <c r="K34" s="157">
        <v>29</v>
      </c>
      <c r="L34" s="157">
        <v>2</v>
      </c>
      <c r="M34" s="157">
        <v>15</v>
      </c>
      <c r="N34" s="157">
        <v>13</v>
      </c>
      <c r="O34" s="157">
        <v>17</v>
      </c>
      <c r="P34" s="157">
        <v>0</v>
      </c>
      <c r="Q34" s="157">
        <v>2</v>
      </c>
      <c r="R34" s="157">
        <v>8</v>
      </c>
      <c r="S34" s="157">
        <v>8</v>
      </c>
      <c r="T34" s="157">
        <v>8</v>
      </c>
      <c r="U34" s="157">
        <v>5</v>
      </c>
      <c r="V34" s="157">
        <v>0</v>
      </c>
      <c r="W34" s="157">
        <v>74</v>
      </c>
      <c r="X34" s="157">
        <v>71</v>
      </c>
      <c r="Y34" s="157">
        <v>0</v>
      </c>
      <c r="Z34" s="157">
        <v>0</v>
      </c>
      <c r="AA34" s="157">
        <v>0</v>
      </c>
      <c r="AB34" s="157">
        <v>0</v>
      </c>
      <c r="AC34" s="157">
        <v>0</v>
      </c>
      <c r="AD34" s="157">
        <v>0</v>
      </c>
      <c r="AE34" s="157">
        <v>0</v>
      </c>
      <c r="AF34" s="157">
        <v>0</v>
      </c>
      <c r="AG34" s="158">
        <v>0</v>
      </c>
    </row>
    <row r="35" spans="1:33" x14ac:dyDescent="0.25">
      <c r="A35" s="129" t="s">
        <v>26</v>
      </c>
      <c r="B35" s="131">
        <v>92</v>
      </c>
      <c r="C35" s="131">
        <v>127</v>
      </c>
      <c r="D35" s="156">
        <v>14</v>
      </c>
      <c r="E35" s="157">
        <v>23</v>
      </c>
      <c r="F35" s="157">
        <v>17</v>
      </c>
      <c r="G35" s="157">
        <v>18</v>
      </c>
      <c r="H35" s="157">
        <v>13</v>
      </c>
      <c r="I35" s="157">
        <v>6</v>
      </c>
      <c r="J35" s="157">
        <v>26</v>
      </c>
      <c r="K35" s="157">
        <v>38</v>
      </c>
      <c r="L35" s="157">
        <v>0</v>
      </c>
      <c r="M35" s="157">
        <v>0</v>
      </c>
      <c r="N35" s="157">
        <v>6</v>
      </c>
      <c r="O35" s="157">
        <v>15</v>
      </c>
      <c r="P35" s="157">
        <v>3</v>
      </c>
      <c r="Q35" s="157">
        <v>3</v>
      </c>
      <c r="R35" s="157">
        <v>10</v>
      </c>
      <c r="S35" s="157">
        <v>16</v>
      </c>
      <c r="T35" s="157">
        <v>3</v>
      </c>
      <c r="U35" s="157">
        <v>8</v>
      </c>
      <c r="V35" s="157">
        <v>0</v>
      </c>
      <c r="W35" s="157">
        <v>0</v>
      </c>
      <c r="X35" s="157">
        <v>0</v>
      </c>
      <c r="Y35" s="157">
        <v>0</v>
      </c>
      <c r="Z35" s="157">
        <v>0</v>
      </c>
      <c r="AA35" s="157">
        <v>0</v>
      </c>
      <c r="AB35" s="157">
        <v>0</v>
      </c>
      <c r="AC35" s="157">
        <v>0</v>
      </c>
      <c r="AD35" s="157">
        <v>0</v>
      </c>
      <c r="AE35" s="157">
        <v>0</v>
      </c>
      <c r="AF35" s="157">
        <v>0</v>
      </c>
      <c r="AG35" s="158">
        <v>0</v>
      </c>
    </row>
    <row r="36" spans="1:33" x14ac:dyDescent="0.25">
      <c r="A36" s="129" t="s">
        <v>27</v>
      </c>
      <c r="B36" s="131">
        <v>119</v>
      </c>
      <c r="C36" s="131">
        <v>135</v>
      </c>
      <c r="D36" s="156">
        <v>0</v>
      </c>
      <c r="E36" s="157">
        <v>0</v>
      </c>
      <c r="F36" s="157">
        <v>0</v>
      </c>
      <c r="G36" s="157">
        <v>0</v>
      </c>
      <c r="H36" s="157">
        <v>0</v>
      </c>
      <c r="I36" s="157">
        <v>0</v>
      </c>
      <c r="J36" s="157">
        <v>0</v>
      </c>
      <c r="K36" s="157">
        <v>0</v>
      </c>
      <c r="L36" s="157">
        <v>0</v>
      </c>
      <c r="M36" s="157">
        <v>0</v>
      </c>
      <c r="N36" s="157">
        <v>0</v>
      </c>
      <c r="O36" s="157">
        <v>0</v>
      </c>
      <c r="P36" s="157">
        <v>0</v>
      </c>
      <c r="Q36" s="157">
        <v>0</v>
      </c>
      <c r="R36" s="157">
        <v>0</v>
      </c>
      <c r="S36" s="157">
        <v>0</v>
      </c>
      <c r="T36" s="157">
        <v>0</v>
      </c>
      <c r="U36" s="157">
        <v>0</v>
      </c>
      <c r="V36" s="157" t="s">
        <v>174</v>
      </c>
      <c r="W36" s="157">
        <v>119</v>
      </c>
      <c r="X36" s="157">
        <v>135</v>
      </c>
      <c r="Y36" s="157">
        <v>0</v>
      </c>
      <c r="Z36" s="157">
        <v>0</v>
      </c>
      <c r="AA36" s="157">
        <v>0</v>
      </c>
      <c r="AB36" s="157">
        <v>0</v>
      </c>
      <c r="AC36" s="157">
        <v>0</v>
      </c>
      <c r="AD36" s="157">
        <v>0</v>
      </c>
      <c r="AE36" s="157">
        <v>0</v>
      </c>
      <c r="AF36" s="157">
        <v>0</v>
      </c>
      <c r="AG36" s="158">
        <v>0</v>
      </c>
    </row>
    <row r="37" spans="1:33" x14ac:dyDescent="0.25">
      <c r="A37" s="129" t="s">
        <v>28</v>
      </c>
      <c r="B37" s="131">
        <v>58.14</v>
      </c>
      <c r="C37" s="131">
        <v>61.78</v>
      </c>
      <c r="D37" s="156">
        <v>0</v>
      </c>
      <c r="E37" s="157">
        <v>0</v>
      </c>
      <c r="F37" s="157">
        <v>0</v>
      </c>
      <c r="G37" s="157">
        <v>0</v>
      </c>
      <c r="H37" s="157">
        <v>0</v>
      </c>
      <c r="I37" s="157">
        <v>0</v>
      </c>
      <c r="J37" s="157">
        <v>0</v>
      </c>
      <c r="K37" s="157">
        <v>0</v>
      </c>
      <c r="L37" s="157">
        <v>0</v>
      </c>
      <c r="M37" s="157">
        <v>0</v>
      </c>
      <c r="N37" s="157">
        <v>0</v>
      </c>
      <c r="O37" s="157">
        <v>0</v>
      </c>
      <c r="P37" s="157">
        <v>0</v>
      </c>
      <c r="Q37" s="157">
        <v>0</v>
      </c>
      <c r="R37" s="157">
        <v>0</v>
      </c>
      <c r="S37" s="157">
        <v>0</v>
      </c>
      <c r="T37" s="157">
        <v>0</v>
      </c>
      <c r="U37" s="157">
        <v>0</v>
      </c>
      <c r="V37" s="157" t="s">
        <v>187</v>
      </c>
      <c r="W37" s="157">
        <v>9.32</v>
      </c>
      <c r="X37" s="157">
        <v>27.29</v>
      </c>
      <c r="Y37" s="157" t="s">
        <v>188</v>
      </c>
      <c r="Z37" s="157">
        <v>25.59</v>
      </c>
      <c r="AA37" s="157">
        <v>10.75</v>
      </c>
      <c r="AB37" s="157" t="s">
        <v>189</v>
      </c>
      <c r="AC37" s="157">
        <v>16.78</v>
      </c>
      <c r="AD37" s="157">
        <v>15.27</v>
      </c>
      <c r="AE37" s="157" t="s">
        <v>190</v>
      </c>
      <c r="AF37" s="157">
        <v>6.45</v>
      </c>
      <c r="AG37" s="158">
        <v>8.4700000000000006</v>
      </c>
    </row>
    <row r="38" spans="1:33" x14ac:dyDescent="0.25">
      <c r="A38" s="129" t="s">
        <v>29</v>
      </c>
      <c r="B38" s="131">
        <v>0</v>
      </c>
      <c r="C38" s="131">
        <v>0</v>
      </c>
      <c r="D38" s="156">
        <v>0</v>
      </c>
      <c r="E38" s="157">
        <v>0</v>
      </c>
      <c r="F38" s="157">
        <v>0</v>
      </c>
      <c r="G38" s="157">
        <v>0</v>
      </c>
      <c r="H38" s="157">
        <v>0</v>
      </c>
      <c r="I38" s="157">
        <v>0</v>
      </c>
      <c r="J38" s="157">
        <v>0</v>
      </c>
      <c r="K38" s="157">
        <v>0</v>
      </c>
      <c r="L38" s="157">
        <v>0</v>
      </c>
      <c r="M38" s="157">
        <v>0</v>
      </c>
      <c r="N38" s="157">
        <v>0</v>
      </c>
      <c r="O38" s="157">
        <v>0</v>
      </c>
      <c r="P38" s="157">
        <v>0</v>
      </c>
      <c r="Q38" s="157">
        <v>0</v>
      </c>
      <c r="R38" s="157">
        <v>0</v>
      </c>
      <c r="S38" s="157">
        <v>0</v>
      </c>
      <c r="T38" s="157">
        <v>0</v>
      </c>
      <c r="U38" s="157">
        <v>0</v>
      </c>
      <c r="V38" s="157">
        <v>0</v>
      </c>
      <c r="W38" s="157">
        <v>0</v>
      </c>
      <c r="X38" s="157">
        <v>0</v>
      </c>
      <c r="Y38" s="157">
        <v>0</v>
      </c>
      <c r="Z38" s="157">
        <v>0</v>
      </c>
      <c r="AA38" s="157">
        <v>0</v>
      </c>
      <c r="AB38" s="157">
        <v>0</v>
      </c>
      <c r="AC38" s="157">
        <v>0</v>
      </c>
      <c r="AD38" s="157">
        <v>0</v>
      </c>
      <c r="AE38" s="157">
        <v>0</v>
      </c>
      <c r="AF38" s="157">
        <v>0</v>
      </c>
      <c r="AG38" s="158">
        <v>0</v>
      </c>
    </row>
    <row r="39" spans="1:33" x14ac:dyDescent="0.25">
      <c r="A39" s="129" t="s">
        <v>30</v>
      </c>
      <c r="B39" s="131">
        <v>15.69</v>
      </c>
      <c r="C39" s="131">
        <v>18.12</v>
      </c>
      <c r="D39" s="156">
        <v>1.52</v>
      </c>
      <c r="E39" s="157">
        <v>1</v>
      </c>
      <c r="F39" s="157">
        <v>0</v>
      </c>
      <c r="G39" s="157">
        <v>0</v>
      </c>
      <c r="H39" s="157">
        <v>1.52</v>
      </c>
      <c r="I39" s="157">
        <v>1</v>
      </c>
      <c r="J39" s="157">
        <v>0</v>
      </c>
      <c r="K39" s="157">
        <v>0</v>
      </c>
      <c r="L39" s="157">
        <v>0.39</v>
      </c>
      <c r="M39" s="157">
        <v>0</v>
      </c>
      <c r="N39" s="157">
        <v>0</v>
      </c>
      <c r="O39" s="157">
        <v>0</v>
      </c>
      <c r="P39" s="157">
        <v>1</v>
      </c>
      <c r="Q39" s="157">
        <v>1</v>
      </c>
      <c r="R39" s="157">
        <v>3.26</v>
      </c>
      <c r="S39" s="157">
        <v>2.12</v>
      </c>
      <c r="T39" s="157">
        <v>8</v>
      </c>
      <c r="U39" s="157">
        <v>13</v>
      </c>
      <c r="V39" s="157">
        <v>0</v>
      </c>
      <c r="W39" s="157">
        <v>0</v>
      </c>
      <c r="X39" s="157">
        <v>0</v>
      </c>
      <c r="Y39" s="157">
        <v>0</v>
      </c>
      <c r="Z39" s="157">
        <v>0</v>
      </c>
      <c r="AA39" s="157">
        <v>0</v>
      </c>
      <c r="AB39" s="157">
        <v>0</v>
      </c>
      <c r="AC39" s="157">
        <v>0</v>
      </c>
      <c r="AD39" s="157">
        <v>0</v>
      </c>
      <c r="AE39" s="157">
        <v>0</v>
      </c>
      <c r="AF39" s="157">
        <v>0</v>
      </c>
      <c r="AG39" s="158">
        <v>0</v>
      </c>
    </row>
    <row r="40" spans="1:33" x14ac:dyDescent="0.25">
      <c r="A40" s="129" t="s">
        <v>31</v>
      </c>
      <c r="B40" s="131">
        <v>128.45799999999997</v>
      </c>
      <c r="C40" s="131">
        <v>58.667000000000002</v>
      </c>
      <c r="D40" s="156">
        <v>6.72</v>
      </c>
      <c r="E40" s="157">
        <v>5.73</v>
      </c>
      <c r="F40" s="157">
        <v>16.527999999999999</v>
      </c>
      <c r="G40" s="157">
        <v>12.957000000000001</v>
      </c>
      <c r="H40" s="157">
        <v>54.25</v>
      </c>
      <c r="I40" s="157">
        <v>0</v>
      </c>
      <c r="J40" s="157">
        <v>4.5999999999999996</v>
      </c>
      <c r="K40" s="157">
        <v>4.6399999999999997</v>
      </c>
      <c r="L40" s="157">
        <v>0.83</v>
      </c>
      <c r="M40" s="157">
        <v>1</v>
      </c>
      <c r="N40" s="157">
        <v>4</v>
      </c>
      <c r="O40" s="157">
        <v>2</v>
      </c>
      <c r="P40" s="157">
        <v>35.39</v>
      </c>
      <c r="Q40" s="157">
        <v>20.36</v>
      </c>
      <c r="R40" s="157">
        <v>5.14</v>
      </c>
      <c r="S40" s="157">
        <v>5.56</v>
      </c>
      <c r="T40" s="157">
        <v>0</v>
      </c>
      <c r="U40" s="157">
        <v>6.42</v>
      </c>
      <c r="V40" s="157">
        <v>0</v>
      </c>
      <c r="W40" s="157">
        <v>0</v>
      </c>
      <c r="X40" s="157">
        <v>0</v>
      </c>
      <c r="Y40" s="157">
        <v>0</v>
      </c>
      <c r="Z40" s="157">
        <v>1</v>
      </c>
      <c r="AA40" s="157">
        <v>0</v>
      </c>
      <c r="AB40" s="157">
        <v>0</v>
      </c>
      <c r="AC40" s="157">
        <v>0</v>
      </c>
      <c r="AD40" s="157">
        <v>0</v>
      </c>
      <c r="AE40" s="157">
        <v>0</v>
      </c>
      <c r="AF40" s="157">
        <v>0</v>
      </c>
      <c r="AG40" s="158">
        <v>0</v>
      </c>
    </row>
    <row r="41" spans="1:33" x14ac:dyDescent="0.25">
      <c r="A41" s="129" t="s">
        <v>32</v>
      </c>
      <c r="B41" s="131">
        <v>41</v>
      </c>
      <c r="C41" s="131">
        <v>41</v>
      </c>
      <c r="D41" s="156">
        <v>8</v>
      </c>
      <c r="E41" s="157">
        <v>7</v>
      </c>
      <c r="F41" s="157">
        <v>5</v>
      </c>
      <c r="G41" s="157">
        <v>7</v>
      </c>
      <c r="H41" s="157">
        <v>5</v>
      </c>
      <c r="I41" s="157">
        <v>3</v>
      </c>
      <c r="J41" s="157">
        <v>8</v>
      </c>
      <c r="K41" s="157">
        <v>3</v>
      </c>
      <c r="L41" s="157">
        <v>0</v>
      </c>
      <c r="M41" s="157">
        <v>0</v>
      </c>
      <c r="N41" s="157">
        <v>3</v>
      </c>
      <c r="O41" s="157">
        <v>0</v>
      </c>
      <c r="P41" s="157">
        <v>4</v>
      </c>
      <c r="Q41" s="157">
        <v>9</v>
      </c>
      <c r="R41" s="157">
        <v>5</v>
      </c>
      <c r="S41" s="157">
        <v>3</v>
      </c>
      <c r="T41" s="157">
        <v>3</v>
      </c>
      <c r="U41" s="157">
        <v>9</v>
      </c>
      <c r="V41" s="157">
        <v>0</v>
      </c>
      <c r="W41" s="157">
        <v>0</v>
      </c>
      <c r="X41" s="157">
        <v>0</v>
      </c>
      <c r="Y41" s="157">
        <v>0</v>
      </c>
      <c r="Z41" s="157">
        <v>0</v>
      </c>
      <c r="AA41" s="157">
        <v>0</v>
      </c>
      <c r="AB41" s="157">
        <v>0</v>
      </c>
      <c r="AC41" s="157">
        <v>0</v>
      </c>
      <c r="AD41" s="157">
        <v>0</v>
      </c>
      <c r="AE41" s="157">
        <v>0</v>
      </c>
      <c r="AF41" s="157">
        <v>0</v>
      </c>
      <c r="AG41" s="158">
        <v>0</v>
      </c>
    </row>
    <row r="42" spans="1:33" x14ac:dyDescent="0.25">
      <c r="A42" s="129" t="s">
        <v>33</v>
      </c>
      <c r="B42" s="131">
        <v>96.12278195488723</v>
      </c>
      <c r="C42" s="131">
        <v>103.89342105263161</v>
      </c>
      <c r="D42" s="156">
        <v>18.849999999999998</v>
      </c>
      <c r="E42" s="157">
        <v>15.589473684210528</v>
      </c>
      <c r="F42" s="157">
        <v>28.235526315789475</v>
      </c>
      <c r="G42" s="157">
        <v>29.278947368421058</v>
      </c>
      <c r="H42" s="157">
        <v>7.5736842105263156</v>
      </c>
      <c r="I42" s="157">
        <v>2</v>
      </c>
      <c r="J42" s="157">
        <v>14.999097744360911</v>
      </c>
      <c r="K42" s="157">
        <v>23.452631578947383</v>
      </c>
      <c r="L42" s="157">
        <v>2.986842105263158</v>
      </c>
      <c r="M42" s="157">
        <v>1.5986842105263157</v>
      </c>
      <c r="N42" s="157">
        <v>5.4473684210526327</v>
      </c>
      <c r="O42" s="157">
        <v>12.657894736842106</v>
      </c>
      <c r="P42" s="157">
        <v>2.5</v>
      </c>
      <c r="Q42" s="157">
        <v>4.5</v>
      </c>
      <c r="R42" s="157">
        <v>11.063157894736843</v>
      </c>
      <c r="S42" s="157">
        <v>11.131578947368421</v>
      </c>
      <c r="T42" s="157">
        <v>4.4671052631578947</v>
      </c>
      <c r="U42" s="157">
        <v>3.6842105263157894</v>
      </c>
      <c r="V42" s="157">
        <v>0</v>
      </c>
      <c r="W42" s="157">
        <v>0</v>
      </c>
      <c r="X42" s="157">
        <v>0</v>
      </c>
      <c r="Y42" s="157">
        <v>0</v>
      </c>
      <c r="Z42" s="157">
        <v>0</v>
      </c>
      <c r="AA42" s="157">
        <v>0</v>
      </c>
      <c r="AB42" s="157">
        <v>0</v>
      </c>
      <c r="AC42" s="157">
        <v>0</v>
      </c>
      <c r="AD42" s="157">
        <v>0</v>
      </c>
      <c r="AE42" s="157">
        <v>0</v>
      </c>
      <c r="AF42" s="157">
        <v>0</v>
      </c>
      <c r="AG42" s="158">
        <v>0</v>
      </c>
    </row>
    <row r="43" spans="1:33" x14ac:dyDescent="0.25">
      <c r="A43" s="129" t="s">
        <v>34</v>
      </c>
      <c r="B43" s="131">
        <v>21</v>
      </c>
      <c r="C43" s="131">
        <v>26</v>
      </c>
      <c r="D43" s="156">
        <v>6</v>
      </c>
      <c r="E43" s="157">
        <v>8</v>
      </c>
      <c r="F43" s="157">
        <v>2</v>
      </c>
      <c r="G43" s="157">
        <v>3</v>
      </c>
      <c r="H43" s="157">
        <v>0</v>
      </c>
      <c r="I43" s="157">
        <v>1</v>
      </c>
      <c r="J43" s="157">
        <v>5</v>
      </c>
      <c r="K43" s="157">
        <v>3</v>
      </c>
      <c r="L43" s="157">
        <v>2</v>
      </c>
      <c r="M43" s="157">
        <v>3</v>
      </c>
      <c r="N43" s="157">
        <v>0</v>
      </c>
      <c r="O43" s="157">
        <v>2</v>
      </c>
      <c r="P43" s="157">
        <v>0</v>
      </c>
      <c r="Q43" s="157">
        <v>6</v>
      </c>
      <c r="R43" s="157">
        <v>2</v>
      </c>
      <c r="S43" s="157">
        <v>0</v>
      </c>
      <c r="T43" s="157">
        <v>4</v>
      </c>
      <c r="U43" s="157">
        <v>0</v>
      </c>
      <c r="V43" s="157">
        <v>0</v>
      </c>
      <c r="W43" s="157">
        <v>0</v>
      </c>
      <c r="X43" s="157">
        <v>0</v>
      </c>
      <c r="Y43" s="157">
        <v>0</v>
      </c>
      <c r="Z43" s="157">
        <v>0</v>
      </c>
      <c r="AA43" s="157">
        <v>0</v>
      </c>
      <c r="AB43" s="157">
        <v>0</v>
      </c>
      <c r="AC43" s="157">
        <v>0</v>
      </c>
      <c r="AD43" s="157">
        <v>0</v>
      </c>
      <c r="AE43" s="157">
        <v>0</v>
      </c>
      <c r="AF43" s="157">
        <v>0</v>
      </c>
      <c r="AG43" s="158">
        <v>0</v>
      </c>
    </row>
    <row r="44" spans="1:33" x14ac:dyDescent="0.25">
      <c r="A44" s="129" t="s">
        <v>35</v>
      </c>
      <c r="B44" s="131">
        <v>239</v>
      </c>
      <c r="C44" s="131">
        <v>288</v>
      </c>
      <c r="D44" s="156">
        <v>0</v>
      </c>
      <c r="E44" s="157">
        <v>1</v>
      </c>
      <c r="F44" s="157">
        <v>0</v>
      </c>
      <c r="G44" s="157">
        <v>73</v>
      </c>
      <c r="H44" s="157">
        <v>0</v>
      </c>
      <c r="I44" s="157">
        <v>33</v>
      </c>
      <c r="J44" s="157">
        <v>0</v>
      </c>
      <c r="K44" s="157">
        <v>77</v>
      </c>
      <c r="L44" s="157">
        <v>0</v>
      </c>
      <c r="M44" s="157">
        <v>0</v>
      </c>
      <c r="N44" s="157">
        <v>0</v>
      </c>
      <c r="O44" s="157">
        <v>14</v>
      </c>
      <c r="P44" s="157">
        <v>0</v>
      </c>
      <c r="Q44" s="157">
        <v>0</v>
      </c>
      <c r="R44" s="157">
        <v>0</v>
      </c>
      <c r="S44" s="157">
        <v>0</v>
      </c>
      <c r="T44" s="157">
        <v>0</v>
      </c>
      <c r="U44" s="157">
        <v>12</v>
      </c>
      <c r="V44" s="157">
        <v>0</v>
      </c>
      <c r="W44" s="157">
        <v>0</v>
      </c>
      <c r="X44" s="157">
        <v>15</v>
      </c>
      <c r="Y44" s="157">
        <v>0</v>
      </c>
      <c r="Z44" s="157">
        <v>0</v>
      </c>
      <c r="AA44" s="157">
        <v>6</v>
      </c>
      <c r="AB44" s="157">
        <v>0</v>
      </c>
      <c r="AC44" s="157">
        <v>0</v>
      </c>
      <c r="AD44" s="157">
        <v>10</v>
      </c>
      <c r="AE44" s="157">
        <v>0</v>
      </c>
      <c r="AF44" s="157">
        <v>239</v>
      </c>
      <c r="AG44" s="158">
        <v>47</v>
      </c>
    </row>
    <row r="45" spans="1:33" x14ac:dyDescent="0.25">
      <c r="A45" s="129" t="s">
        <v>36</v>
      </c>
      <c r="B45" s="131">
        <v>90.015526315789472</v>
      </c>
      <c r="C45" s="131">
        <v>104.31394736842108</v>
      </c>
      <c r="D45" s="156">
        <v>29.473684210526319</v>
      </c>
      <c r="E45" s="157">
        <v>31.914736842105267</v>
      </c>
      <c r="F45" s="157">
        <v>22.471052631578953</v>
      </c>
      <c r="G45" s="157">
        <v>33.901315789473699</v>
      </c>
      <c r="H45" s="157">
        <v>5.2394736842105267</v>
      </c>
      <c r="I45" s="157">
        <v>4.2526315789473683</v>
      </c>
      <c r="J45" s="157">
        <v>7.4710526315789476</v>
      </c>
      <c r="K45" s="157">
        <v>4.2263157894736842</v>
      </c>
      <c r="L45" s="157">
        <v>2.4</v>
      </c>
      <c r="M45" s="157">
        <v>2</v>
      </c>
      <c r="N45" s="157">
        <v>4.4392105263157893</v>
      </c>
      <c r="O45" s="157">
        <v>2.866315789473683</v>
      </c>
      <c r="P45" s="157">
        <v>2.4473684210526314</v>
      </c>
      <c r="Q45" s="157">
        <v>2.426315789473684</v>
      </c>
      <c r="R45" s="157">
        <v>11.073684210526315</v>
      </c>
      <c r="S45" s="157">
        <v>18.726315789473681</v>
      </c>
      <c r="T45" s="157">
        <v>1</v>
      </c>
      <c r="U45" s="157">
        <v>1</v>
      </c>
      <c r="V45" s="157" t="s">
        <v>191</v>
      </c>
      <c r="W45" s="157">
        <v>4</v>
      </c>
      <c r="X45" s="157">
        <v>3</v>
      </c>
      <c r="Y45" s="157" t="s">
        <v>192</v>
      </c>
      <c r="Z45" s="157">
        <v>0</v>
      </c>
      <c r="AA45" s="157">
        <v>0</v>
      </c>
      <c r="AB45" s="157">
        <v>0</v>
      </c>
      <c r="AC45" s="157">
        <v>0</v>
      </c>
      <c r="AD45" s="157">
        <v>0</v>
      </c>
      <c r="AE45" s="157">
        <v>0</v>
      </c>
      <c r="AF45" s="157">
        <v>0</v>
      </c>
      <c r="AG45" s="158">
        <v>0</v>
      </c>
    </row>
    <row r="46" spans="1:33" x14ac:dyDescent="0.25">
      <c r="A46" s="129" t="s">
        <v>37</v>
      </c>
      <c r="B46" s="131">
        <v>74.260000000000005</v>
      </c>
      <c r="C46" s="131">
        <v>88.64</v>
      </c>
      <c r="D46" s="156">
        <v>8.8000000000000007</v>
      </c>
      <c r="E46" s="157">
        <v>15.82</v>
      </c>
      <c r="F46" s="157">
        <v>21.2</v>
      </c>
      <c r="G46" s="157">
        <v>18.63</v>
      </c>
      <c r="H46" s="157">
        <v>5.0599999999999996</v>
      </c>
      <c r="I46" s="157">
        <v>7.39</v>
      </c>
      <c r="J46" s="157">
        <v>24.86</v>
      </c>
      <c r="K46" s="157">
        <v>24.78</v>
      </c>
      <c r="L46" s="157">
        <v>0</v>
      </c>
      <c r="M46" s="157">
        <v>0</v>
      </c>
      <c r="N46" s="157">
        <v>7.45</v>
      </c>
      <c r="O46" s="157">
        <v>4.8899999999999997</v>
      </c>
      <c r="P46" s="157">
        <v>0.5</v>
      </c>
      <c r="Q46" s="157">
        <v>2</v>
      </c>
      <c r="R46" s="157">
        <v>4.72</v>
      </c>
      <c r="S46" s="157">
        <v>9.1300000000000008</v>
      </c>
      <c r="T46" s="157">
        <v>1.67</v>
      </c>
      <c r="U46" s="157">
        <v>6</v>
      </c>
      <c r="V46" s="157">
        <v>0</v>
      </c>
      <c r="W46" s="157">
        <v>0</v>
      </c>
      <c r="X46" s="157">
        <v>0</v>
      </c>
      <c r="Y46" s="157">
        <v>0</v>
      </c>
      <c r="Z46" s="157">
        <v>0</v>
      </c>
      <c r="AA46" s="157">
        <v>0</v>
      </c>
      <c r="AB46" s="157">
        <v>0</v>
      </c>
      <c r="AC46" s="157">
        <v>0</v>
      </c>
      <c r="AD46" s="157">
        <v>0</v>
      </c>
      <c r="AE46" s="157">
        <v>0</v>
      </c>
      <c r="AF46" s="157">
        <v>0</v>
      </c>
      <c r="AG46" s="158">
        <v>0</v>
      </c>
    </row>
    <row r="47" spans="1:33" x14ac:dyDescent="0.25">
      <c r="A47" s="129" t="s">
        <v>38</v>
      </c>
      <c r="B47" s="131">
        <v>25</v>
      </c>
      <c r="C47" s="131">
        <v>22</v>
      </c>
      <c r="D47" s="156">
        <v>2</v>
      </c>
      <c r="E47" s="157">
        <v>3</v>
      </c>
      <c r="F47" s="157">
        <v>5</v>
      </c>
      <c r="G47" s="157">
        <v>6</v>
      </c>
      <c r="H47" s="157">
        <v>7</v>
      </c>
      <c r="I47" s="157">
        <v>1</v>
      </c>
      <c r="J47" s="157">
        <v>2</v>
      </c>
      <c r="K47" s="157">
        <v>2</v>
      </c>
      <c r="L47" s="157">
        <v>0</v>
      </c>
      <c r="M47" s="157">
        <v>1</v>
      </c>
      <c r="N47" s="157">
        <v>1</v>
      </c>
      <c r="O47" s="157">
        <v>1</v>
      </c>
      <c r="P47" s="157">
        <v>0</v>
      </c>
      <c r="Q47" s="157">
        <v>1</v>
      </c>
      <c r="R47" s="157">
        <v>0</v>
      </c>
      <c r="S47" s="157">
        <v>3</v>
      </c>
      <c r="T47" s="157">
        <v>5</v>
      </c>
      <c r="U47" s="157">
        <v>0</v>
      </c>
      <c r="V47" s="157" t="s">
        <v>193</v>
      </c>
      <c r="W47" s="157">
        <v>3</v>
      </c>
      <c r="X47" s="157">
        <v>4</v>
      </c>
      <c r="Y47" s="157">
        <v>0</v>
      </c>
      <c r="Z47" s="157">
        <v>0</v>
      </c>
      <c r="AA47" s="157">
        <v>0</v>
      </c>
      <c r="AB47" s="157">
        <v>0</v>
      </c>
      <c r="AC47" s="157">
        <v>0</v>
      </c>
      <c r="AD47" s="157">
        <v>0</v>
      </c>
      <c r="AE47" s="157">
        <v>0</v>
      </c>
      <c r="AF47" s="157">
        <v>0</v>
      </c>
      <c r="AG47" s="158">
        <v>0</v>
      </c>
    </row>
    <row r="48" spans="1:33" x14ac:dyDescent="0.25">
      <c r="A48" s="129" t="s">
        <v>39</v>
      </c>
      <c r="B48" s="131">
        <v>56.4666</v>
      </c>
      <c r="C48" s="131">
        <v>55.542099999999998</v>
      </c>
      <c r="D48" s="156">
        <v>15.294699999999999</v>
      </c>
      <c r="E48" s="157">
        <v>16.705199999999998</v>
      </c>
      <c r="F48" s="157">
        <v>5.2264000000000008</v>
      </c>
      <c r="G48" s="157">
        <v>6.4683999999999999</v>
      </c>
      <c r="H48" s="157">
        <v>0.59819999999999995</v>
      </c>
      <c r="I48" s="157">
        <v>0</v>
      </c>
      <c r="J48" s="157">
        <v>3.2630999999999997</v>
      </c>
      <c r="K48" s="157">
        <v>0.78949999999999998</v>
      </c>
      <c r="L48" s="157">
        <v>0</v>
      </c>
      <c r="M48" s="157">
        <v>1</v>
      </c>
      <c r="N48" s="157">
        <v>0</v>
      </c>
      <c r="O48" s="157">
        <v>0</v>
      </c>
      <c r="P48" s="157">
        <v>1</v>
      </c>
      <c r="Q48" s="157">
        <v>0</v>
      </c>
      <c r="R48" s="157">
        <v>23.084199999999999</v>
      </c>
      <c r="S48" s="157">
        <v>25.579000000000001</v>
      </c>
      <c r="T48" s="157">
        <v>8</v>
      </c>
      <c r="U48" s="157">
        <v>5</v>
      </c>
      <c r="V48" s="157">
        <v>0</v>
      </c>
      <c r="W48" s="157">
        <v>0</v>
      </c>
      <c r="X48" s="157">
        <v>0</v>
      </c>
      <c r="Y48" s="157">
        <v>0</v>
      </c>
      <c r="Z48" s="157">
        <v>0</v>
      </c>
      <c r="AA48" s="157">
        <v>0</v>
      </c>
      <c r="AB48" s="157">
        <v>0</v>
      </c>
      <c r="AC48" s="157">
        <v>0</v>
      </c>
      <c r="AD48" s="157">
        <v>0</v>
      </c>
      <c r="AE48" s="157">
        <v>0</v>
      </c>
      <c r="AF48" s="157">
        <v>0</v>
      </c>
      <c r="AG48" s="158">
        <v>0</v>
      </c>
    </row>
    <row r="49" spans="1:33" x14ac:dyDescent="0.25">
      <c r="A49" s="129" t="s">
        <v>40</v>
      </c>
      <c r="B49" s="131">
        <v>56</v>
      </c>
      <c r="C49" s="131">
        <v>55.230000000000004</v>
      </c>
      <c r="D49" s="156">
        <v>17.02</v>
      </c>
      <c r="E49" s="157">
        <v>24.62</v>
      </c>
      <c r="F49" s="157">
        <v>1.03</v>
      </c>
      <c r="G49" s="157">
        <v>1.8</v>
      </c>
      <c r="H49" s="157">
        <v>3.52</v>
      </c>
      <c r="I49" s="157">
        <v>1</v>
      </c>
      <c r="J49" s="157">
        <v>3.32</v>
      </c>
      <c r="K49" s="157">
        <v>9.48</v>
      </c>
      <c r="L49" s="157">
        <v>0</v>
      </c>
      <c r="M49" s="157">
        <v>0</v>
      </c>
      <c r="N49" s="157">
        <v>1.6</v>
      </c>
      <c r="O49" s="157">
        <v>2.44</v>
      </c>
      <c r="P49" s="157">
        <v>3</v>
      </c>
      <c r="Q49" s="157">
        <v>2</v>
      </c>
      <c r="R49" s="157">
        <v>1</v>
      </c>
      <c r="S49" s="157">
        <v>2.5</v>
      </c>
      <c r="T49" s="157">
        <v>6</v>
      </c>
      <c r="U49" s="157">
        <v>2</v>
      </c>
      <c r="V49" s="157" t="s">
        <v>174</v>
      </c>
      <c r="W49" s="157">
        <v>19.510000000000002</v>
      </c>
      <c r="X49" s="157">
        <v>9.39</v>
      </c>
      <c r="Y49" s="157">
        <v>0</v>
      </c>
      <c r="Z49" s="157">
        <v>0</v>
      </c>
      <c r="AA49" s="157">
        <v>0</v>
      </c>
      <c r="AB49" s="157">
        <v>0</v>
      </c>
      <c r="AC49" s="157">
        <v>0</v>
      </c>
      <c r="AD49" s="157">
        <v>0</v>
      </c>
      <c r="AE49" s="157">
        <v>0</v>
      </c>
      <c r="AF49" s="157">
        <v>0</v>
      </c>
      <c r="AG49" s="158">
        <v>0</v>
      </c>
    </row>
    <row r="50" spans="1:33" x14ac:dyDescent="0.25">
      <c r="A50" s="129" t="s">
        <v>41</v>
      </c>
      <c r="B50" s="131">
        <v>14.6</v>
      </c>
      <c r="C50" s="131">
        <v>12</v>
      </c>
      <c r="D50" s="156">
        <v>1.3</v>
      </c>
      <c r="E50" s="157">
        <v>3.2</v>
      </c>
      <c r="F50" s="157">
        <v>1.8</v>
      </c>
      <c r="G50" s="157">
        <v>2.9</v>
      </c>
      <c r="H50" s="157">
        <v>0.4</v>
      </c>
      <c r="I50" s="157">
        <v>0.4</v>
      </c>
      <c r="J50" s="157">
        <v>1.5</v>
      </c>
      <c r="K50" s="157">
        <v>0.7</v>
      </c>
      <c r="L50" s="157">
        <v>0</v>
      </c>
      <c r="M50" s="157">
        <v>0</v>
      </c>
      <c r="N50" s="157">
        <v>0</v>
      </c>
      <c r="O50" s="157">
        <v>0</v>
      </c>
      <c r="P50" s="157">
        <v>0</v>
      </c>
      <c r="Q50" s="157">
        <v>0</v>
      </c>
      <c r="R50" s="157">
        <v>3.6</v>
      </c>
      <c r="S50" s="157">
        <v>3.8</v>
      </c>
      <c r="T50" s="157">
        <v>6</v>
      </c>
      <c r="U50" s="157">
        <v>1</v>
      </c>
      <c r="V50" s="157">
        <v>0</v>
      </c>
      <c r="W50" s="157">
        <v>0</v>
      </c>
      <c r="X50" s="157">
        <v>0</v>
      </c>
      <c r="Y50" s="157">
        <v>0</v>
      </c>
      <c r="Z50" s="157">
        <v>0</v>
      </c>
      <c r="AA50" s="157">
        <v>0</v>
      </c>
      <c r="AB50" s="157">
        <v>0</v>
      </c>
      <c r="AC50" s="157">
        <v>0</v>
      </c>
      <c r="AD50" s="157">
        <v>0</v>
      </c>
      <c r="AE50" s="157">
        <v>0</v>
      </c>
      <c r="AF50" s="157">
        <v>0</v>
      </c>
      <c r="AG50" s="158">
        <v>0</v>
      </c>
    </row>
    <row r="51" spans="1:33" x14ac:dyDescent="0.25">
      <c r="A51" s="129" t="s">
        <v>42</v>
      </c>
      <c r="B51" s="131">
        <v>116</v>
      </c>
      <c r="C51" s="131">
        <v>68</v>
      </c>
      <c r="D51" s="156">
        <v>19</v>
      </c>
      <c r="E51" s="157">
        <v>17</v>
      </c>
      <c r="F51" s="157">
        <v>55</v>
      </c>
      <c r="G51" s="157">
        <v>10</v>
      </c>
      <c r="H51" s="157">
        <v>0</v>
      </c>
      <c r="I51" s="157">
        <v>4</v>
      </c>
      <c r="J51" s="157">
        <v>23</v>
      </c>
      <c r="K51" s="157">
        <v>16</v>
      </c>
      <c r="L51" s="157">
        <v>1</v>
      </c>
      <c r="M51" s="157">
        <v>0</v>
      </c>
      <c r="N51" s="157">
        <v>8</v>
      </c>
      <c r="O51" s="157">
        <v>9</v>
      </c>
      <c r="P51" s="157">
        <v>4</v>
      </c>
      <c r="Q51" s="157">
        <v>2</v>
      </c>
      <c r="R51" s="157">
        <v>3</v>
      </c>
      <c r="S51" s="157">
        <v>5</v>
      </c>
      <c r="T51" s="157">
        <v>3</v>
      </c>
      <c r="U51" s="157">
        <v>5</v>
      </c>
      <c r="V51" s="157" t="s">
        <v>194</v>
      </c>
      <c r="W51" s="157">
        <v>0</v>
      </c>
      <c r="X51" s="157">
        <v>0</v>
      </c>
      <c r="Y51" s="157">
        <v>0</v>
      </c>
      <c r="Z51" s="157">
        <v>0</v>
      </c>
      <c r="AA51" s="157">
        <v>0</v>
      </c>
      <c r="AB51" s="157">
        <v>0</v>
      </c>
      <c r="AC51" s="157">
        <v>0</v>
      </c>
      <c r="AD51" s="157">
        <v>0</v>
      </c>
      <c r="AE51" s="157">
        <v>0</v>
      </c>
      <c r="AF51" s="157">
        <v>0</v>
      </c>
      <c r="AG51" s="158">
        <v>0</v>
      </c>
    </row>
    <row r="52" spans="1:33" x14ac:dyDescent="0.25">
      <c r="A52" s="129" t="s">
        <v>43</v>
      </c>
      <c r="B52" s="131">
        <v>62.099999999999994</v>
      </c>
      <c r="C52" s="131">
        <v>53.66</v>
      </c>
      <c r="D52" s="156">
        <v>20</v>
      </c>
      <c r="E52" s="157">
        <v>25.27</v>
      </c>
      <c r="F52" s="157">
        <v>5.7</v>
      </c>
      <c r="G52" s="157">
        <v>5.0999999999999996</v>
      </c>
      <c r="H52" s="157">
        <v>0</v>
      </c>
      <c r="I52" s="157">
        <v>0</v>
      </c>
      <c r="J52" s="157">
        <v>13.6</v>
      </c>
      <c r="K52" s="157">
        <v>5.0999999999999996</v>
      </c>
      <c r="L52" s="157">
        <v>1</v>
      </c>
      <c r="M52" s="157">
        <v>0.79</v>
      </c>
      <c r="N52" s="157">
        <v>7.4</v>
      </c>
      <c r="O52" s="157">
        <v>6</v>
      </c>
      <c r="P52" s="157">
        <v>2</v>
      </c>
      <c r="Q52" s="157">
        <v>0</v>
      </c>
      <c r="R52" s="157">
        <v>12.4</v>
      </c>
      <c r="S52" s="157">
        <v>11.4</v>
      </c>
      <c r="T52" s="157">
        <v>0</v>
      </c>
      <c r="U52" s="157">
        <v>0</v>
      </c>
      <c r="V52" s="157">
        <v>0</v>
      </c>
      <c r="W52" s="157">
        <v>0</v>
      </c>
      <c r="X52" s="157">
        <v>0</v>
      </c>
      <c r="Y52" s="157">
        <v>0</v>
      </c>
      <c r="Z52" s="157">
        <v>0</v>
      </c>
      <c r="AA52" s="157">
        <v>0</v>
      </c>
      <c r="AB52" s="157">
        <v>0</v>
      </c>
      <c r="AC52" s="157">
        <v>0</v>
      </c>
      <c r="AD52" s="157">
        <v>0</v>
      </c>
      <c r="AE52" s="157">
        <v>0</v>
      </c>
      <c r="AF52" s="157">
        <v>0</v>
      </c>
      <c r="AG52" s="158">
        <v>0</v>
      </c>
    </row>
    <row r="53" spans="1:33" x14ac:dyDescent="0.25">
      <c r="A53" s="129" t="s">
        <v>44</v>
      </c>
      <c r="B53" s="131">
        <v>650</v>
      </c>
      <c r="C53" s="131">
        <v>702</v>
      </c>
      <c r="D53" s="156">
        <v>0</v>
      </c>
      <c r="E53" s="157">
        <v>0</v>
      </c>
      <c r="F53" s="157">
        <v>0</v>
      </c>
      <c r="G53" s="157">
        <v>0</v>
      </c>
      <c r="H53" s="157">
        <v>0</v>
      </c>
      <c r="I53" s="157">
        <v>0</v>
      </c>
      <c r="J53" s="157">
        <v>0</v>
      </c>
      <c r="K53" s="157">
        <v>0</v>
      </c>
      <c r="L53" s="157">
        <v>0</v>
      </c>
      <c r="M53" s="157">
        <v>0</v>
      </c>
      <c r="N53" s="157">
        <v>0</v>
      </c>
      <c r="O53" s="157">
        <v>0</v>
      </c>
      <c r="P53" s="157">
        <v>0</v>
      </c>
      <c r="Q53" s="157">
        <v>0</v>
      </c>
      <c r="R53" s="157">
        <v>0</v>
      </c>
      <c r="S53" s="157">
        <v>0</v>
      </c>
      <c r="T53" s="157">
        <v>0</v>
      </c>
      <c r="U53" s="157">
        <v>0</v>
      </c>
      <c r="V53" s="157" t="s">
        <v>174</v>
      </c>
      <c r="W53" s="157">
        <v>0</v>
      </c>
      <c r="X53" s="157">
        <v>0</v>
      </c>
      <c r="Y53" s="157" t="s">
        <v>195</v>
      </c>
      <c r="Z53" s="157">
        <v>650</v>
      </c>
      <c r="AA53" s="157">
        <v>702</v>
      </c>
      <c r="AB53" s="157">
        <v>0</v>
      </c>
      <c r="AC53" s="157">
        <v>0</v>
      </c>
      <c r="AD53" s="157">
        <v>0</v>
      </c>
      <c r="AE53" s="157">
        <v>0</v>
      </c>
      <c r="AF53" s="157">
        <v>0</v>
      </c>
      <c r="AG53" s="158">
        <v>0</v>
      </c>
    </row>
    <row r="54" spans="1:33" x14ac:dyDescent="0.25">
      <c r="A54" s="129" t="s">
        <v>45</v>
      </c>
      <c r="B54" s="131">
        <v>74.19</v>
      </c>
      <c r="C54" s="131">
        <v>84.38000000000001</v>
      </c>
      <c r="D54" s="156">
        <v>21.46</v>
      </c>
      <c r="E54" s="157">
        <v>30.7</v>
      </c>
      <c r="F54" s="157">
        <v>16.89</v>
      </c>
      <c r="G54" s="157">
        <v>14.01</v>
      </c>
      <c r="H54" s="157">
        <v>9.61</v>
      </c>
      <c r="I54" s="157">
        <v>6.82</v>
      </c>
      <c r="J54" s="157">
        <v>9.1</v>
      </c>
      <c r="K54" s="157">
        <v>12.2</v>
      </c>
      <c r="L54" s="157">
        <v>1</v>
      </c>
      <c r="M54" s="157">
        <v>4.2</v>
      </c>
      <c r="N54" s="157">
        <v>6.39</v>
      </c>
      <c r="O54" s="157">
        <v>6.05</v>
      </c>
      <c r="P54" s="157">
        <v>0</v>
      </c>
      <c r="Q54" s="157">
        <v>0</v>
      </c>
      <c r="R54" s="157">
        <v>5.94</v>
      </c>
      <c r="S54" s="157">
        <v>7.4</v>
      </c>
      <c r="T54" s="157">
        <v>0</v>
      </c>
      <c r="U54" s="157">
        <v>1</v>
      </c>
      <c r="V54" s="157">
        <v>0</v>
      </c>
      <c r="W54" s="157">
        <v>3.8</v>
      </c>
      <c r="X54" s="157">
        <v>2</v>
      </c>
      <c r="Y54" s="157">
        <v>0</v>
      </c>
      <c r="Z54" s="157">
        <v>0</v>
      </c>
      <c r="AA54" s="157">
        <v>0</v>
      </c>
      <c r="AB54" s="157">
        <v>0</v>
      </c>
      <c r="AC54" s="157">
        <v>0</v>
      </c>
      <c r="AD54" s="157">
        <v>0</v>
      </c>
      <c r="AE54" s="157">
        <v>0</v>
      </c>
      <c r="AF54" s="157">
        <v>0</v>
      </c>
      <c r="AG54" s="158">
        <v>0</v>
      </c>
    </row>
    <row r="55" spans="1:33" ht="13.15" customHeight="1" x14ac:dyDescent="0.25">
      <c r="A55" s="129" t="s">
        <v>46</v>
      </c>
      <c r="B55" s="131">
        <v>62.419999999999995</v>
      </c>
      <c r="C55" s="131">
        <v>61.050000000000004</v>
      </c>
      <c r="D55" s="156">
        <v>12.53</v>
      </c>
      <c r="E55" s="157">
        <v>14.72</v>
      </c>
      <c r="F55" s="157">
        <v>8.98</v>
      </c>
      <c r="G55" s="157">
        <v>9.64</v>
      </c>
      <c r="H55" s="157">
        <v>9.75</v>
      </c>
      <c r="I55" s="157">
        <v>6.34</v>
      </c>
      <c r="J55" s="157">
        <v>7.05</v>
      </c>
      <c r="K55" s="157">
        <v>4.42</v>
      </c>
      <c r="L55" s="157">
        <v>2</v>
      </c>
      <c r="M55" s="157">
        <v>3</v>
      </c>
      <c r="N55" s="157">
        <v>3.62</v>
      </c>
      <c r="O55" s="157">
        <v>4.88</v>
      </c>
      <c r="P55" s="157">
        <v>2</v>
      </c>
      <c r="Q55" s="157">
        <v>2</v>
      </c>
      <c r="R55" s="157">
        <v>3.49</v>
      </c>
      <c r="S55" s="157">
        <v>2.52</v>
      </c>
      <c r="T55" s="157">
        <v>13</v>
      </c>
      <c r="U55" s="157">
        <v>13</v>
      </c>
      <c r="V55" s="157" t="s">
        <v>196</v>
      </c>
      <c r="W55" s="157">
        <v>0</v>
      </c>
      <c r="X55" s="157">
        <v>0.53</v>
      </c>
      <c r="Y55" s="157">
        <v>0</v>
      </c>
      <c r="Z55" s="157">
        <v>0</v>
      </c>
      <c r="AA55" s="157">
        <v>0</v>
      </c>
      <c r="AB55" s="157">
        <v>0</v>
      </c>
      <c r="AC55" s="157">
        <v>0</v>
      </c>
      <c r="AD55" s="157">
        <v>0</v>
      </c>
      <c r="AE55" s="157">
        <v>0</v>
      </c>
      <c r="AF55" s="157">
        <v>0</v>
      </c>
      <c r="AG55" s="158">
        <v>0</v>
      </c>
    </row>
    <row r="56" spans="1:33" x14ac:dyDescent="0.25">
      <c r="A56" s="129" t="s">
        <v>47</v>
      </c>
      <c r="B56" s="131">
        <v>8</v>
      </c>
      <c r="C56" s="131">
        <v>52</v>
      </c>
      <c r="D56" s="156">
        <v>2</v>
      </c>
      <c r="E56" s="157">
        <v>10</v>
      </c>
      <c r="F56" s="157">
        <v>3</v>
      </c>
      <c r="G56" s="157">
        <v>5</v>
      </c>
      <c r="H56" s="157">
        <v>0</v>
      </c>
      <c r="I56" s="157">
        <v>0</v>
      </c>
      <c r="J56" s="157">
        <v>0</v>
      </c>
      <c r="K56" s="157">
        <v>6</v>
      </c>
      <c r="L56" s="157">
        <v>0</v>
      </c>
      <c r="M56" s="157">
        <v>2</v>
      </c>
      <c r="N56" s="157">
        <v>0</v>
      </c>
      <c r="O56" s="157">
        <v>1</v>
      </c>
      <c r="P56" s="157">
        <v>0</v>
      </c>
      <c r="Q56" s="157">
        <v>0</v>
      </c>
      <c r="R56" s="157">
        <v>1</v>
      </c>
      <c r="S56" s="157">
        <v>11</v>
      </c>
      <c r="T56" s="157">
        <v>1</v>
      </c>
      <c r="U56" s="157">
        <v>6</v>
      </c>
      <c r="V56" s="157" t="s">
        <v>197</v>
      </c>
      <c r="W56" s="157">
        <v>0</v>
      </c>
      <c r="X56" s="157">
        <v>3</v>
      </c>
      <c r="Y56" s="157" t="s">
        <v>198</v>
      </c>
      <c r="Z56" s="157">
        <v>1</v>
      </c>
      <c r="AA56" s="157">
        <v>6</v>
      </c>
      <c r="AB56" s="157" t="s">
        <v>199</v>
      </c>
      <c r="AC56" s="157">
        <v>0</v>
      </c>
      <c r="AD56" s="157">
        <v>2</v>
      </c>
      <c r="AE56" s="157">
        <v>0</v>
      </c>
      <c r="AF56" s="157">
        <v>0</v>
      </c>
      <c r="AG56" s="158">
        <v>0</v>
      </c>
    </row>
    <row r="57" spans="1:33" x14ac:dyDescent="0.25">
      <c r="A57" s="129" t="s">
        <v>48</v>
      </c>
      <c r="B57" s="131">
        <v>25.78</v>
      </c>
      <c r="C57" s="131">
        <v>16.8</v>
      </c>
      <c r="D57" s="156">
        <v>4.5999999999999996</v>
      </c>
      <c r="E57" s="157">
        <v>4.5999999999999996</v>
      </c>
      <c r="F57" s="157">
        <v>6</v>
      </c>
      <c r="G57" s="157">
        <v>3.0999999999999996</v>
      </c>
      <c r="H57" s="157">
        <v>0</v>
      </c>
      <c r="I57" s="157">
        <v>0</v>
      </c>
      <c r="J57" s="157">
        <v>4</v>
      </c>
      <c r="K57" s="157">
        <v>1</v>
      </c>
      <c r="L57" s="157">
        <v>0</v>
      </c>
      <c r="M57" s="157">
        <v>0</v>
      </c>
      <c r="N57" s="157">
        <v>0.33</v>
      </c>
      <c r="O57" s="157">
        <v>2</v>
      </c>
      <c r="P57" s="157">
        <v>2</v>
      </c>
      <c r="Q57" s="157">
        <v>2.2999999999999998</v>
      </c>
      <c r="R57" s="157">
        <v>6.85</v>
      </c>
      <c r="S57" s="157">
        <v>3.8</v>
      </c>
      <c r="T57" s="157">
        <v>2</v>
      </c>
      <c r="U57" s="157">
        <v>0</v>
      </c>
      <c r="V57" s="157">
        <v>0</v>
      </c>
      <c r="W57" s="157">
        <v>0</v>
      </c>
      <c r="X57" s="157">
        <v>0</v>
      </c>
      <c r="Y57" s="157">
        <v>0</v>
      </c>
      <c r="Z57" s="157">
        <v>0</v>
      </c>
      <c r="AA57" s="157">
        <v>0</v>
      </c>
      <c r="AB57" s="157">
        <v>0</v>
      </c>
      <c r="AC57" s="157">
        <v>0</v>
      </c>
      <c r="AD57" s="157">
        <v>0</v>
      </c>
      <c r="AE57" s="157">
        <v>0</v>
      </c>
      <c r="AF57" s="157">
        <v>0</v>
      </c>
      <c r="AG57" s="158">
        <v>0</v>
      </c>
    </row>
    <row r="58" spans="1:33" x14ac:dyDescent="0.25">
      <c r="A58" s="129" t="s">
        <v>49</v>
      </c>
      <c r="B58" s="131">
        <v>92</v>
      </c>
      <c r="C58" s="131">
        <v>87</v>
      </c>
      <c r="D58" s="156">
        <v>17</v>
      </c>
      <c r="E58" s="157">
        <v>15</v>
      </c>
      <c r="F58" s="157">
        <v>14</v>
      </c>
      <c r="G58" s="157">
        <v>16</v>
      </c>
      <c r="H58" s="157">
        <v>10</v>
      </c>
      <c r="I58" s="157">
        <v>3</v>
      </c>
      <c r="J58" s="157">
        <v>19</v>
      </c>
      <c r="K58" s="157">
        <v>14</v>
      </c>
      <c r="L58" s="157">
        <v>6</v>
      </c>
      <c r="M58" s="157">
        <v>5</v>
      </c>
      <c r="N58" s="157">
        <v>0</v>
      </c>
      <c r="O58" s="157">
        <v>5</v>
      </c>
      <c r="P58" s="157">
        <v>3</v>
      </c>
      <c r="Q58" s="157">
        <v>7</v>
      </c>
      <c r="R58" s="157">
        <v>22</v>
      </c>
      <c r="S58" s="157">
        <v>18</v>
      </c>
      <c r="T58" s="157">
        <v>0</v>
      </c>
      <c r="U58" s="157">
        <v>0</v>
      </c>
      <c r="V58" s="157">
        <v>0</v>
      </c>
      <c r="W58" s="157">
        <v>1</v>
      </c>
      <c r="X58" s="157">
        <v>4</v>
      </c>
      <c r="Y58" s="157">
        <v>0</v>
      </c>
      <c r="Z58" s="157">
        <v>0</v>
      </c>
      <c r="AA58" s="157">
        <v>0</v>
      </c>
      <c r="AB58" s="157">
        <v>0</v>
      </c>
      <c r="AC58" s="157">
        <v>0</v>
      </c>
      <c r="AD58" s="157">
        <v>0</v>
      </c>
      <c r="AE58" s="157">
        <v>0</v>
      </c>
      <c r="AF58" s="157">
        <v>0</v>
      </c>
      <c r="AG58" s="158">
        <v>0</v>
      </c>
    </row>
    <row r="59" spans="1:33" x14ac:dyDescent="0.25">
      <c r="A59" s="129" t="s">
        <v>50</v>
      </c>
      <c r="B59" s="131">
        <v>114.78</v>
      </c>
      <c r="C59" s="131">
        <v>99.500000000000014</v>
      </c>
      <c r="D59" s="156">
        <v>21.34</v>
      </c>
      <c r="E59" s="157">
        <v>25.44</v>
      </c>
      <c r="F59" s="157">
        <v>29.73</v>
      </c>
      <c r="G59" s="157">
        <v>26.16</v>
      </c>
      <c r="H59" s="157">
        <v>14.58</v>
      </c>
      <c r="I59" s="157">
        <v>2.71</v>
      </c>
      <c r="J59" s="157">
        <v>12.32</v>
      </c>
      <c r="K59" s="157">
        <v>9.92</v>
      </c>
      <c r="L59" s="157">
        <v>2</v>
      </c>
      <c r="M59" s="157">
        <v>5</v>
      </c>
      <c r="N59" s="157">
        <v>7.51</v>
      </c>
      <c r="O59" s="157">
        <v>10.039999999999999</v>
      </c>
      <c r="P59" s="157">
        <v>5.46</v>
      </c>
      <c r="Q59" s="157">
        <v>7.52</v>
      </c>
      <c r="R59" s="157">
        <v>15.81</v>
      </c>
      <c r="S59" s="157">
        <v>11.29</v>
      </c>
      <c r="T59" s="157">
        <v>1.03</v>
      </c>
      <c r="U59" s="157">
        <v>1.42</v>
      </c>
      <c r="V59" s="157">
        <v>0</v>
      </c>
      <c r="W59" s="157">
        <v>5</v>
      </c>
      <c r="X59" s="157">
        <v>0</v>
      </c>
      <c r="Y59" s="157">
        <v>0</v>
      </c>
      <c r="Z59" s="157">
        <v>0</v>
      </c>
      <c r="AA59" s="157">
        <v>0</v>
      </c>
      <c r="AB59" s="157">
        <v>0</v>
      </c>
      <c r="AC59" s="157">
        <v>0</v>
      </c>
      <c r="AD59" s="157">
        <v>0</v>
      </c>
      <c r="AE59" s="157">
        <v>0</v>
      </c>
      <c r="AF59" s="157">
        <v>0</v>
      </c>
      <c r="AG59" s="158">
        <v>0</v>
      </c>
    </row>
    <row r="60" spans="1:33" x14ac:dyDescent="0.25">
      <c r="A60" s="129" t="s">
        <v>51</v>
      </c>
      <c r="B60" s="131">
        <v>33</v>
      </c>
      <c r="C60" s="131">
        <v>39.570000000000007</v>
      </c>
      <c r="D60" s="156">
        <v>9</v>
      </c>
      <c r="E60" s="157">
        <v>19.25</v>
      </c>
      <c r="F60" s="157">
        <v>3</v>
      </c>
      <c r="G60" s="157">
        <v>5.39</v>
      </c>
      <c r="H60" s="157">
        <v>2</v>
      </c>
      <c r="I60" s="157">
        <v>2</v>
      </c>
      <c r="J60" s="157">
        <v>6</v>
      </c>
      <c r="K60" s="157">
        <v>5.0999999999999996</v>
      </c>
      <c r="L60" s="157">
        <v>0</v>
      </c>
      <c r="M60" s="157">
        <v>0</v>
      </c>
      <c r="N60" s="157">
        <v>3</v>
      </c>
      <c r="O60" s="157">
        <v>1.2</v>
      </c>
      <c r="P60" s="157">
        <v>2</v>
      </c>
      <c r="Q60" s="157">
        <v>0.63</v>
      </c>
      <c r="R60" s="157">
        <v>4</v>
      </c>
      <c r="S60" s="157">
        <v>1</v>
      </c>
      <c r="T60" s="157">
        <v>4</v>
      </c>
      <c r="U60" s="157">
        <v>5</v>
      </c>
      <c r="V60" s="157" t="s">
        <v>174</v>
      </c>
      <c r="W60" s="157">
        <v>0</v>
      </c>
      <c r="X60" s="157">
        <v>0</v>
      </c>
      <c r="Y60" s="157">
        <v>0</v>
      </c>
      <c r="Z60" s="157">
        <v>0</v>
      </c>
      <c r="AA60" s="157">
        <v>0</v>
      </c>
      <c r="AB60" s="157">
        <v>0</v>
      </c>
      <c r="AC60" s="157">
        <v>0</v>
      </c>
      <c r="AD60" s="157">
        <v>0</v>
      </c>
      <c r="AE60" s="157">
        <v>0</v>
      </c>
      <c r="AF60" s="157">
        <v>0</v>
      </c>
      <c r="AG60" s="158">
        <v>0</v>
      </c>
    </row>
    <row r="61" spans="1:33" x14ac:dyDescent="0.25">
      <c r="A61" s="129" t="s">
        <v>52</v>
      </c>
      <c r="B61" s="131">
        <v>115.78000000000002</v>
      </c>
      <c r="C61" s="131">
        <v>112.97</v>
      </c>
      <c r="D61" s="156">
        <v>40.11</v>
      </c>
      <c r="E61" s="157">
        <v>42.5</v>
      </c>
      <c r="F61" s="157">
        <v>16.28</v>
      </c>
      <c r="G61" s="157">
        <v>5.93</v>
      </c>
      <c r="H61" s="157">
        <v>6.66</v>
      </c>
      <c r="I61" s="157">
        <v>3.62</v>
      </c>
      <c r="J61" s="157">
        <v>10.32</v>
      </c>
      <c r="K61" s="157">
        <v>10.58</v>
      </c>
      <c r="L61" s="157">
        <v>2</v>
      </c>
      <c r="M61" s="157">
        <v>5</v>
      </c>
      <c r="N61" s="157">
        <v>10.01</v>
      </c>
      <c r="O61" s="157">
        <v>18.82</v>
      </c>
      <c r="P61" s="157">
        <v>1</v>
      </c>
      <c r="Q61" s="157">
        <v>5</v>
      </c>
      <c r="R61" s="157">
        <v>21.45</v>
      </c>
      <c r="S61" s="157">
        <v>13.68</v>
      </c>
      <c r="T61" s="157">
        <v>7.95</v>
      </c>
      <c r="U61" s="157">
        <v>7.84</v>
      </c>
      <c r="V61" s="157">
        <v>0</v>
      </c>
      <c r="W61" s="157">
        <v>0</v>
      </c>
      <c r="X61" s="157">
        <v>0</v>
      </c>
      <c r="Y61" s="157">
        <v>0</v>
      </c>
      <c r="Z61" s="157">
        <v>0</v>
      </c>
      <c r="AA61" s="157">
        <v>0</v>
      </c>
      <c r="AB61" s="157">
        <v>0</v>
      </c>
      <c r="AC61" s="157">
        <v>0</v>
      </c>
      <c r="AD61" s="157">
        <v>0</v>
      </c>
      <c r="AE61" s="157">
        <v>0</v>
      </c>
      <c r="AF61" s="157">
        <v>0</v>
      </c>
      <c r="AG61" s="158">
        <v>0</v>
      </c>
    </row>
    <row r="62" spans="1:33" x14ac:dyDescent="0.25">
      <c r="A62" s="129" t="s">
        <v>53</v>
      </c>
      <c r="B62" s="131">
        <v>83.89</v>
      </c>
      <c r="C62" s="131">
        <v>92.15</v>
      </c>
      <c r="D62" s="156">
        <v>27.62</v>
      </c>
      <c r="E62" s="157">
        <v>31.46</v>
      </c>
      <c r="F62" s="157">
        <v>6.3</v>
      </c>
      <c r="G62" s="157">
        <v>6.45</v>
      </c>
      <c r="H62" s="157">
        <v>16.04</v>
      </c>
      <c r="I62" s="157">
        <v>16.34</v>
      </c>
      <c r="J62" s="157">
        <v>4.5</v>
      </c>
      <c r="K62" s="157">
        <v>5.9</v>
      </c>
      <c r="L62" s="157">
        <v>0.4</v>
      </c>
      <c r="M62" s="157">
        <v>0</v>
      </c>
      <c r="N62" s="157">
        <v>2</v>
      </c>
      <c r="O62" s="157">
        <v>3</v>
      </c>
      <c r="P62" s="157">
        <v>1.6</v>
      </c>
      <c r="Q62" s="157">
        <v>2</v>
      </c>
      <c r="R62" s="157">
        <v>25.43</v>
      </c>
      <c r="S62" s="157">
        <v>27</v>
      </c>
      <c r="T62" s="157">
        <v>0</v>
      </c>
      <c r="U62" s="157">
        <v>0</v>
      </c>
      <c r="V62" s="157">
        <v>0</v>
      </c>
      <c r="W62" s="157">
        <v>0</v>
      </c>
      <c r="X62" s="157">
        <v>0</v>
      </c>
      <c r="Y62" s="157">
        <v>0</v>
      </c>
      <c r="Z62" s="157">
        <v>0</v>
      </c>
      <c r="AA62" s="157">
        <v>0</v>
      </c>
      <c r="AB62" s="157">
        <v>0</v>
      </c>
      <c r="AC62" s="157">
        <v>0</v>
      </c>
      <c r="AD62" s="157">
        <v>0</v>
      </c>
      <c r="AE62" s="157">
        <v>0</v>
      </c>
      <c r="AF62" s="157">
        <v>0</v>
      </c>
      <c r="AG62" s="158">
        <v>0</v>
      </c>
    </row>
    <row r="63" spans="1:33" x14ac:dyDescent="0.25">
      <c r="A63" s="129" t="s">
        <v>54</v>
      </c>
      <c r="B63" s="131">
        <v>27</v>
      </c>
      <c r="C63" s="131">
        <v>24</v>
      </c>
      <c r="D63" s="156">
        <v>4</v>
      </c>
      <c r="E63" s="157">
        <v>5</v>
      </c>
      <c r="F63" s="157">
        <v>3</v>
      </c>
      <c r="G63" s="157">
        <v>2</v>
      </c>
      <c r="H63" s="157">
        <v>1</v>
      </c>
      <c r="I63" s="157">
        <v>1</v>
      </c>
      <c r="J63" s="157">
        <v>1</v>
      </c>
      <c r="K63" s="157">
        <v>1</v>
      </c>
      <c r="L63" s="157">
        <v>1</v>
      </c>
      <c r="M63" s="157">
        <v>0</v>
      </c>
      <c r="N63" s="157">
        <v>0</v>
      </c>
      <c r="O63" s="157">
        <v>0</v>
      </c>
      <c r="P63" s="157">
        <v>2</v>
      </c>
      <c r="Q63" s="157">
        <v>5</v>
      </c>
      <c r="R63" s="157">
        <v>7</v>
      </c>
      <c r="S63" s="157">
        <v>2</v>
      </c>
      <c r="T63" s="157">
        <v>8</v>
      </c>
      <c r="U63" s="157">
        <v>8</v>
      </c>
      <c r="V63" s="157">
        <v>0</v>
      </c>
      <c r="W63" s="157">
        <v>0</v>
      </c>
      <c r="X63" s="157">
        <v>0</v>
      </c>
      <c r="Y63" s="157">
        <v>0</v>
      </c>
      <c r="Z63" s="157">
        <v>0</v>
      </c>
      <c r="AA63" s="157">
        <v>0</v>
      </c>
      <c r="AB63" s="157">
        <v>0</v>
      </c>
      <c r="AC63" s="157">
        <v>0</v>
      </c>
      <c r="AD63" s="157">
        <v>0</v>
      </c>
      <c r="AE63" s="157">
        <v>0</v>
      </c>
      <c r="AF63" s="157">
        <v>0</v>
      </c>
      <c r="AG63" s="158">
        <v>0</v>
      </c>
    </row>
    <row r="64" spans="1:33" x14ac:dyDescent="0.25">
      <c r="A64" s="129" t="s">
        <v>55</v>
      </c>
      <c r="B64" s="131">
        <v>58</v>
      </c>
      <c r="C64" s="131">
        <v>79</v>
      </c>
      <c r="D64" s="156">
        <v>5</v>
      </c>
      <c r="E64" s="157">
        <v>10</v>
      </c>
      <c r="F64" s="157">
        <v>11</v>
      </c>
      <c r="G64" s="157">
        <v>27</v>
      </c>
      <c r="H64" s="157">
        <v>12</v>
      </c>
      <c r="I64" s="157">
        <v>10</v>
      </c>
      <c r="J64" s="157">
        <v>4</v>
      </c>
      <c r="K64" s="157">
        <v>2</v>
      </c>
      <c r="L64" s="157">
        <v>0</v>
      </c>
      <c r="M64" s="157">
        <v>0</v>
      </c>
      <c r="N64" s="157">
        <v>0</v>
      </c>
      <c r="O64" s="157">
        <v>0</v>
      </c>
      <c r="P64" s="157">
        <v>1</v>
      </c>
      <c r="Q64" s="157">
        <v>1</v>
      </c>
      <c r="R64" s="157">
        <v>15</v>
      </c>
      <c r="S64" s="157">
        <v>14</v>
      </c>
      <c r="T64" s="157">
        <v>0</v>
      </c>
      <c r="U64" s="157">
        <v>0</v>
      </c>
      <c r="V64" s="157" t="s">
        <v>200</v>
      </c>
      <c r="W64" s="157">
        <v>10</v>
      </c>
      <c r="X64" s="157">
        <v>15</v>
      </c>
      <c r="Y64" s="157">
        <v>0</v>
      </c>
      <c r="Z64" s="157">
        <v>0</v>
      </c>
      <c r="AA64" s="157">
        <v>0</v>
      </c>
      <c r="AB64" s="157">
        <v>0</v>
      </c>
      <c r="AC64" s="157">
        <v>0</v>
      </c>
      <c r="AD64" s="157">
        <v>0</v>
      </c>
      <c r="AE64" s="157">
        <v>0</v>
      </c>
      <c r="AF64" s="157">
        <v>0</v>
      </c>
      <c r="AG64" s="158">
        <v>0</v>
      </c>
    </row>
    <row r="65" spans="1:33" x14ac:dyDescent="0.25">
      <c r="A65" s="129" t="s">
        <v>56</v>
      </c>
      <c r="B65" s="131">
        <v>57</v>
      </c>
      <c r="C65" s="131">
        <v>63</v>
      </c>
      <c r="D65" s="156">
        <v>6</v>
      </c>
      <c r="E65" s="157">
        <v>3</v>
      </c>
      <c r="F65" s="157">
        <v>1</v>
      </c>
      <c r="G65" s="157">
        <v>3</v>
      </c>
      <c r="H65" s="157">
        <v>5</v>
      </c>
      <c r="I65" s="157">
        <v>5</v>
      </c>
      <c r="J65" s="157">
        <v>27</v>
      </c>
      <c r="K65" s="157">
        <v>16</v>
      </c>
      <c r="L65" s="157">
        <v>0</v>
      </c>
      <c r="M65" s="157">
        <v>1</v>
      </c>
      <c r="N65" s="157">
        <v>2</v>
      </c>
      <c r="O65" s="157">
        <v>0</v>
      </c>
      <c r="P65" s="157">
        <v>0</v>
      </c>
      <c r="Q65" s="157">
        <v>0</v>
      </c>
      <c r="R65" s="157">
        <v>1</v>
      </c>
      <c r="S65" s="157">
        <v>3</v>
      </c>
      <c r="T65" s="157">
        <v>0</v>
      </c>
      <c r="U65" s="157">
        <v>0</v>
      </c>
      <c r="V65" s="157" t="s">
        <v>201</v>
      </c>
      <c r="W65" s="157">
        <v>1</v>
      </c>
      <c r="X65" s="157">
        <v>2</v>
      </c>
      <c r="Y65" s="157" t="s">
        <v>202</v>
      </c>
      <c r="Z65" s="157">
        <v>3</v>
      </c>
      <c r="AA65" s="157">
        <v>4</v>
      </c>
      <c r="AB65" s="157" t="s">
        <v>203</v>
      </c>
      <c r="AC65" s="157">
        <v>5</v>
      </c>
      <c r="AD65" s="157">
        <v>13</v>
      </c>
      <c r="AE65" s="157" t="s">
        <v>204</v>
      </c>
      <c r="AF65" s="157">
        <v>6</v>
      </c>
      <c r="AG65" s="158">
        <v>13</v>
      </c>
    </row>
    <row r="66" spans="1:33" x14ac:dyDescent="0.25">
      <c r="A66" s="129" t="s">
        <v>57</v>
      </c>
      <c r="B66" s="131">
        <v>93.89</v>
      </c>
      <c r="C66" s="131">
        <v>100.93</v>
      </c>
      <c r="D66" s="156">
        <v>0</v>
      </c>
      <c r="E66" s="157">
        <v>0</v>
      </c>
      <c r="F66" s="157">
        <v>0</v>
      </c>
      <c r="G66" s="157">
        <v>0</v>
      </c>
      <c r="H66" s="157">
        <v>0</v>
      </c>
      <c r="I66" s="157">
        <v>0</v>
      </c>
      <c r="J66" s="157">
        <v>0</v>
      </c>
      <c r="K66" s="157">
        <v>0</v>
      </c>
      <c r="L66" s="157">
        <v>0</v>
      </c>
      <c r="M66" s="157">
        <v>0</v>
      </c>
      <c r="N66" s="157">
        <v>0</v>
      </c>
      <c r="O66" s="157">
        <v>0</v>
      </c>
      <c r="P66" s="157">
        <v>0</v>
      </c>
      <c r="Q66" s="157">
        <v>0</v>
      </c>
      <c r="R66" s="157">
        <v>0</v>
      </c>
      <c r="S66" s="157">
        <v>0</v>
      </c>
      <c r="T66" s="157">
        <v>0</v>
      </c>
      <c r="U66" s="157">
        <v>0</v>
      </c>
      <c r="V66" s="157" t="s">
        <v>205</v>
      </c>
      <c r="W66" s="157">
        <v>0</v>
      </c>
      <c r="X66" s="157">
        <v>0</v>
      </c>
      <c r="Y66" s="157" t="s">
        <v>206</v>
      </c>
      <c r="Z66" s="157">
        <v>0</v>
      </c>
      <c r="AA66" s="157">
        <v>100.93</v>
      </c>
      <c r="AB66" s="157" t="s">
        <v>207</v>
      </c>
      <c r="AC66" s="157">
        <v>93.89</v>
      </c>
      <c r="AD66" s="157">
        <v>0</v>
      </c>
      <c r="AE66" s="157">
        <v>0</v>
      </c>
      <c r="AF66" s="157">
        <v>0</v>
      </c>
      <c r="AG66" s="158">
        <v>0</v>
      </c>
    </row>
    <row r="67" spans="1:33" x14ac:dyDescent="0.25">
      <c r="A67" s="129" t="s">
        <v>58</v>
      </c>
      <c r="B67" s="131">
        <v>38</v>
      </c>
      <c r="C67" s="131">
        <v>42</v>
      </c>
      <c r="D67" s="156">
        <v>12</v>
      </c>
      <c r="E67" s="157">
        <v>7</v>
      </c>
      <c r="F67" s="157">
        <v>5</v>
      </c>
      <c r="G67" s="157">
        <v>10</v>
      </c>
      <c r="H67" s="157">
        <v>3</v>
      </c>
      <c r="I67" s="157">
        <v>6</v>
      </c>
      <c r="J67" s="157">
        <v>6</v>
      </c>
      <c r="K67" s="157">
        <v>6</v>
      </c>
      <c r="L67" s="157">
        <v>2</v>
      </c>
      <c r="M67" s="157">
        <v>1</v>
      </c>
      <c r="N67" s="157">
        <v>0</v>
      </c>
      <c r="O67" s="157">
        <v>0</v>
      </c>
      <c r="P67" s="157">
        <v>1</v>
      </c>
      <c r="Q67" s="157">
        <v>0</v>
      </c>
      <c r="R67" s="157">
        <v>3</v>
      </c>
      <c r="S67" s="157">
        <v>4</v>
      </c>
      <c r="T67" s="157">
        <v>6</v>
      </c>
      <c r="U67" s="157">
        <v>8</v>
      </c>
      <c r="V67" s="157">
        <v>0</v>
      </c>
      <c r="W67" s="157">
        <v>0</v>
      </c>
      <c r="X67" s="157">
        <v>0</v>
      </c>
      <c r="Y67" s="157">
        <v>0</v>
      </c>
      <c r="Z67" s="157">
        <v>0</v>
      </c>
      <c r="AA67" s="157">
        <v>0</v>
      </c>
      <c r="AB67" s="157">
        <v>0</v>
      </c>
      <c r="AC67" s="157">
        <v>0</v>
      </c>
      <c r="AD67" s="157">
        <v>0</v>
      </c>
      <c r="AE67" s="157">
        <v>0</v>
      </c>
      <c r="AF67" s="157">
        <v>0</v>
      </c>
      <c r="AG67" s="158">
        <v>0</v>
      </c>
    </row>
    <row r="68" spans="1:33" x14ac:dyDescent="0.25">
      <c r="A68" s="129" t="s">
        <v>59</v>
      </c>
      <c r="B68" s="131">
        <v>0</v>
      </c>
      <c r="C68" s="131">
        <v>0</v>
      </c>
      <c r="D68" s="156">
        <v>0</v>
      </c>
      <c r="E68" s="157">
        <v>0</v>
      </c>
      <c r="F68" s="157">
        <v>0</v>
      </c>
      <c r="G68" s="157">
        <v>0</v>
      </c>
      <c r="H68" s="157">
        <v>0</v>
      </c>
      <c r="I68" s="157">
        <v>0</v>
      </c>
      <c r="J68" s="157">
        <v>0</v>
      </c>
      <c r="K68" s="157">
        <v>0</v>
      </c>
      <c r="L68" s="157">
        <v>0</v>
      </c>
      <c r="M68" s="157">
        <v>0</v>
      </c>
      <c r="N68" s="157">
        <v>0</v>
      </c>
      <c r="O68" s="157">
        <v>0</v>
      </c>
      <c r="P68" s="157">
        <v>0</v>
      </c>
      <c r="Q68" s="157">
        <v>0</v>
      </c>
      <c r="R68" s="157">
        <v>0</v>
      </c>
      <c r="S68" s="157">
        <v>0</v>
      </c>
      <c r="T68" s="157">
        <v>0</v>
      </c>
      <c r="U68" s="157">
        <v>0</v>
      </c>
      <c r="V68" s="157">
        <v>0</v>
      </c>
      <c r="W68" s="157">
        <v>0</v>
      </c>
      <c r="X68" s="157">
        <v>0</v>
      </c>
      <c r="Y68" s="157">
        <v>0</v>
      </c>
      <c r="Z68" s="157">
        <v>0</v>
      </c>
      <c r="AA68" s="157">
        <v>0</v>
      </c>
      <c r="AB68" s="157">
        <v>0</v>
      </c>
      <c r="AC68" s="157">
        <v>0</v>
      </c>
      <c r="AD68" s="157">
        <v>0</v>
      </c>
      <c r="AE68" s="157">
        <v>0</v>
      </c>
      <c r="AF68" s="157">
        <v>0</v>
      </c>
      <c r="AG68" s="158">
        <v>0</v>
      </c>
    </row>
    <row r="69" spans="1:33" x14ac:dyDescent="0.25">
      <c r="A69" s="129" t="s">
        <v>60</v>
      </c>
      <c r="B69" s="131">
        <v>17</v>
      </c>
      <c r="C69" s="131">
        <v>22</v>
      </c>
      <c r="D69" s="156">
        <v>3</v>
      </c>
      <c r="E69" s="157">
        <v>6</v>
      </c>
      <c r="F69" s="157">
        <v>1</v>
      </c>
      <c r="G69" s="157">
        <v>1</v>
      </c>
      <c r="H69" s="157">
        <v>6</v>
      </c>
      <c r="I69" s="157">
        <v>6</v>
      </c>
      <c r="J69" s="157">
        <v>0</v>
      </c>
      <c r="K69" s="157">
        <v>0</v>
      </c>
      <c r="L69" s="157">
        <v>0</v>
      </c>
      <c r="M69" s="157">
        <v>0</v>
      </c>
      <c r="N69" s="157">
        <v>0</v>
      </c>
      <c r="O69" s="157">
        <v>1</v>
      </c>
      <c r="P69" s="157">
        <v>0</v>
      </c>
      <c r="Q69" s="157">
        <v>1</v>
      </c>
      <c r="R69" s="157">
        <v>6</v>
      </c>
      <c r="S69" s="157">
        <v>4</v>
      </c>
      <c r="T69" s="157">
        <v>1</v>
      </c>
      <c r="U69" s="157">
        <v>3</v>
      </c>
      <c r="V69" s="157">
        <v>0</v>
      </c>
      <c r="W69" s="157">
        <v>0</v>
      </c>
      <c r="X69" s="157">
        <v>0</v>
      </c>
      <c r="Y69" s="157">
        <v>0</v>
      </c>
      <c r="Z69" s="157">
        <v>0</v>
      </c>
      <c r="AA69" s="157">
        <v>0</v>
      </c>
      <c r="AB69" s="157">
        <v>0</v>
      </c>
      <c r="AC69" s="157">
        <v>0</v>
      </c>
      <c r="AD69" s="157">
        <v>0</v>
      </c>
      <c r="AE69" s="157">
        <v>0</v>
      </c>
      <c r="AF69" s="157">
        <v>0</v>
      </c>
      <c r="AG69" s="158">
        <v>0</v>
      </c>
    </row>
    <row r="70" spans="1:33" x14ac:dyDescent="0.25">
      <c r="A70" s="129" t="s">
        <v>61</v>
      </c>
      <c r="B70" s="131">
        <v>5.33</v>
      </c>
      <c r="C70" s="131">
        <v>4.76</v>
      </c>
      <c r="D70" s="156">
        <v>2.63</v>
      </c>
      <c r="E70" s="157">
        <v>3.5700000000000003</v>
      </c>
      <c r="F70" s="157">
        <v>0</v>
      </c>
      <c r="G70" s="157">
        <v>0</v>
      </c>
      <c r="H70" s="157">
        <v>0</v>
      </c>
      <c r="I70" s="157">
        <v>0.14000000000000001</v>
      </c>
      <c r="J70" s="157">
        <v>0</v>
      </c>
      <c r="K70" s="157">
        <v>0</v>
      </c>
      <c r="L70" s="157">
        <v>0</v>
      </c>
      <c r="M70" s="157">
        <v>0</v>
      </c>
      <c r="N70" s="157">
        <v>0.2</v>
      </c>
      <c r="O70" s="157">
        <v>0</v>
      </c>
      <c r="P70" s="157">
        <v>0</v>
      </c>
      <c r="Q70" s="157">
        <v>0</v>
      </c>
      <c r="R70" s="157">
        <v>2.5</v>
      </c>
      <c r="S70" s="157">
        <v>1.0499999999999998</v>
      </c>
      <c r="T70" s="157">
        <v>0</v>
      </c>
      <c r="U70" s="157">
        <v>0</v>
      </c>
      <c r="V70" s="157">
        <v>0</v>
      </c>
      <c r="W70" s="157">
        <v>0</v>
      </c>
      <c r="X70" s="157">
        <v>0</v>
      </c>
      <c r="Y70" s="157">
        <v>0</v>
      </c>
      <c r="Z70" s="157">
        <v>0</v>
      </c>
      <c r="AA70" s="157">
        <v>0</v>
      </c>
      <c r="AB70" s="157">
        <v>0</v>
      </c>
      <c r="AC70" s="157">
        <v>0</v>
      </c>
      <c r="AD70" s="157">
        <v>0</v>
      </c>
      <c r="AE70" s="157">
        <v>0</v>
      </c>
      <c r="AF70" s="157">
        <v>0</v>
      </c>
      <c r="AG70" s="158">
        <v>0</v>
      </c>
    </row>
    <row r="71" spans="1:33" x14ac:dyDescent="0.25">
      <c r="A71" s="129" t="s">
        <v>62</v>
      </c>
      <c r="B71" s="131">
        <v>60.16</v>
      </c>
      <c r="C71" s="131">
        <v>39.68</v>
      </c>
      <c r="D71" s="156">
        <v>6.1</v>
      </c>
      <c r="E71" s="157">
        <v>5.0999999999999996</v>
      </c>
      <c r="F71" s="157">
        <v>1</v>
      </c>
      <c r="G71" s="157">
        <v>0.12</v>
      </c>
      <c r="H71" s="157">
        <v>19.940000000000001</v>
      </c>
      <c r="I71" s="157">
        <v>1.44</v>
      </c>
      <c r="J71" s="157">
        <v>2.2799999999999998</v>
      </c>
      <c r="K71" s="157">
        <v>1.84</v>
      </c>
      <c r="L71" s="157">
        <v>0</v>
      </c>
      <c r="M71" s="157">
        <v>0</v>
      </c>
      <c r="N71" s="157">
        <v>1</v>
      </c>
      <c r="O71" s="157">
        <v>0</v>
      </c>
      <c r="P71" s="157">
        <v>1.9</v>
      </c>
      <c r="Q71" s="157">
        <v>1</v>
      </c>
      <c r="R71" s="157">
        <v>15.32</v>
      </c>
      <c r="S71" s="157">
        <v>17.5</v>
      </c>
      <c r="T71" s="157">
        <v>12.62</v>
      </c>
      <c r="U71" s="157">
        <v>12.68</v>
      </c>
      <c r="V71" s="157" t="s">
        <v>208</v>
      </c>
      <c r="W71" s="157">
        <v>0</v>
      </c>
      <c r="X71" s="157">
        <v>0</v>
      </c>
      <c r="Y71" s="157">
        <v>0</v>
      </c>
      <c r="Z71" s="157">
        <v>0</v>
      </c>
      <c r="AA71" s="157">
        <v>0</v>
      </c>
      <c r="AB71" s="157">
        <v>0</v>
      </c>
      <c r="AC71" s="157">
        <v>0</v>
      </c>
      <c r="AD71" s="157">
        <v>0</v>
      </c>
      <c r="AE71" s="157">
        <v>0</v>
      </c>
      <c r="AF71" s="157">
        <v>0</v>
      </c>
      <c r="AG71" s="158">
        <v>0</v>
      </c>
    </row>
    <row r="72" spans="1:33" x14ac:dyDescent="0.25">
      <c r="A72" s="129" t="s">
        <v>63</v>
      </c>
      <c r="B72" s="131">
        <v>25</v>
      </c>
      <c r="C72" s="131">
        <v>26</v>
      </c>
      <c r="D72" s="156">
        <v>5</v>
      </c>
      <c r="E72" s="157">
        <v>6</v>
      </c>
      <c r="F72" s="157">
        <v>1</v>
      </c>
      <c r="G72" s="157">
        <v>0</v>
      </c>
      <c r="H72" s="157">
        <v>3</v>
      </c>
      <c r="I72" s="157">
        <v>1</v>
      </c>
      <c r="J72" s="157">
        <v>5</v>
      </c>
      <c r="K72" s="157">
        <v>3</v>
      </c>
      <c r="L72" s="157">
        <v>0</v>
      </c>
      <c r="M72" s="157">
        <v>0</v>
      </c>
      <c r="N72" s="157">
        <v>4</v>
      </c>
      <c r="O72" s="157">
        <v>4</v>
      </c>
      <c r="P72" s="157">
        <v>0</v>
      </c>
      <c r="Q72" s="157">
        <v>1</v>
      </c>
      <c r="R72" s="157">
        <v>2</v>
      </c>
      <c r="S72" s="157">
        <v>5</v>
      </c>
      <c r="T72" s="157">
        <v>5</v>
      </c>
      <c r="U72" s="157">
        <v>6</v>
      </c>
      <c r="V72" s="157">
        <v>0</v>
      </c>
      <c r="W72" s="157">
        <v>0</v>
      </c>
      <c r="X72" s="157">
        <v>0</v>
      </c>
      <c r="Y72" s="157">
        <v>0</v>
      </c>
      <c r="Z72" s="157">
        <v>0</v>
      </c>
      <c r="AA72" s="157">
        <v>0</v>
      </c>
      <c r="AB72" s="157">
        <v>0</v>
      </c>
      <c r="AC72" s="157">
        <v>0</v>
      </c>
      <c r="AD72" s="157">
        <v>0</v>
      </c>
      <c r="AE72" s="157">
        <v>0</v>
      </c>
      <c r="AF72" s="157">
        <v>0</v>
      </c>
      <c r="AG72" s="158">
        <v>0</v>
      </c>
    </row>
    <row r="73" spans="1:33" x14ac:dyDescent="0.25">
      <c r="A73" s="129" t="s">
        <v>64</v>
      </c>
      <c r="B73" s="131">
        <v>123</v>
      </c>
      <c r="C73" s="131">
        <v>134</v>
      </c>
      <c r="D73" s="156">
        <v>18</v>
      </c>
      <c r="E73" s="157">
        <v>19</v>
      </c>
      <c r="F73" s="157">
        <v>21</v>
      </c>
      <c r="G73" s="157">
        <v>20</v>
      </c>
      <c r="H73" s="157">
        <v>13</v>
      </c>
      <c r="I73" s="157">
        <v>14</v>
      </c>
      <c r="J73" s="157">
        <v>53</v>
      </c>
      <c r="K73" s="157">
        <v>57</v>
      </c>
      <c r="L73" s="157">
        <v>0</v>
      </c>
      <c r="M73" s="157">
        <v>7</v>
      </c>
      <c r="N73" s="157">
        <v>4</v>
      </c>
      <c r="O73" s="157">
        <v>2</v>
      </c>
      <c r="P73" s="157">
        <v>0</v>
      </c>
      <c r="Q73" s="157">
        <v>0</v>
      </c>
      <c r="R73" s="157">
        <v>14</v>
      </c>
      <c r="S73" s="157">
        <v>15</v>
      </c>
      <c r="T73" s="157">
        <v>0</v>
      </c>
      <c r="U73" s="157">
        <v>0</v>
      </c>
      <c r="V73" s="157">
        <v>0</v>
      </c>
      <c r="W73" s="157">
        <v>0</v>
      </c>
      <c r="X73" s="157">
        <v>0</v>
      </c>
      <c r="Y73" s="157">
        <v>0</v>
      </c>
      <c r="Z73" s="157">
        <v>0</v>
      </c>
      <c r="AA73" s="157">
        <v>0</v>
      </c>
      <c r="AB73" s="157">
        <v>0</v>
      </c>
      <c r="AC73" s="157">
        <v>0</v>
      </c>
      <c r="AD73" s="157">
        <v>0</v>
      </c>
      <c r="AE73" s="157">
        <v>0</v>
      </c>
      <c r="AF73" s="157">
        <v>0</v>
      </c>
      <c r="AG73" s="158">
        <v>0</v>
      </c>
    </row>
    <row r="74" spans="1:33" x14ac:dyDescent="0.25">
      <c r="A74" s="129" t="s">
        <v>65</v>
      </c>
      <c r="B74" s="131">
        <v>46.1</v>
      </c>
      <c r="C74" s="131">
        <v>46</v>
      </c>
      <c r="D74" s="156">
        <v>8.8000000000000007</v>
      </c>
      <c r="E74" s="157">
        <v>5</v>
      </c>
      <c r="F74" s="157">
        <v>3</v>
      </c>
      <c r="G74" s="157">
        <v>2</v>
      </c>
      <c r="H74" s="157">
        <v>0</v>
      </c>
      <c r="I74" s="157">
        <v>0</v>
      </c>
      <c r="J74" s="157">
        <v>14</v>
      </c>
      <c r="K74" s="157">
        <v>12</v>
      </c>
      <c r="L74" s="157">
        <v>1.3</v>
      </c>
      <c r="M74" s="157">
        <v>1</v>
      </c>
      <c r="N74" s="157">
        <v>12</v>
      </c>
      <c r="O74" s="157">
        <v>13</v>
      </c>
      <c r="P74" s="157">
        <v>1</v>
      </c>
      <c r="Q74" s="157">
        <v>0</v>
      </c>
      <c r="R74" s="157">
        <v>1</v>
      </c>
      <c r="S74" s="157">
        <v>2</v>
      </c>
      <c r="T74" s="157">
        <v>5</v>
      </c>
      <c r="U74" s="157">
        <v>11</v>
      </c>
      <c r="V74" s="157">
        <v>0</v>
      </c>
      <c r="W74" s="157">
        <v>0</v>
      </c>
      <c r="X74" s="157">
        <v>0</v>
      </c>
      <c r="Y74" s="157">
        <v>0</v>
      </c>
      <c r="Z74" s="157">
        <v>0</v>
      </c>
      <c r="AA74" s="157">
        <v>0</v>
      </c>
      <c r="AB74" s="157">
        <v>0</v>
      </c>
      <c r="AC74" s="157">
        <v>0</v>
      </c>
      <c r="AD74" s="157">
        <v>0</v>
      </c>
      <c r="AE74" s="157">
        <v>0</v>
      </c>
      <c r="AF74" s="157">
        <v>0</v>
      </c>
      <c r="AG74" s="158">
        <v>0</v>
      </c>
    </row>
    <row r="75" spans="1:33" x14ac:dyDescent="0.25">
      <c r="A75" s="129" t="s">
        <v>66</v>
      </c>
      <c r="B75" s="131">
        <v>44.739999999999995</v>
      </c>
      <c r="C75" s="131">
        <v>63.05</v>
      </c>
      <c r="D75" s="156">
        <v>10.11</v>
      </c>
      <c r="E75" s="157">
        <v>26.31</v>
      </c>
      <c r="F75" s="157">
        <v>8.2100000000000009</v>
      </c>
      <c r="G75" s="157">
        <v>9.77</v>
      </c>
      <c r="H75" s="157">
        <v>7.73</v>
      </c>
      <c r="I75" s="157">
        <v>6.67</v>
      </c>
      <c r="J75" s="157">
        <v>5.42</v>
      </c>
      <c r="K75" s="157">
        <v>6.77</v>
      </c>
      <c r="L75" s="157">
        <v>1.55</v>
      </c>
      <c r="M75" s="157">
        <v>1.47</v>
      </c>
      <c r="N75" s="157">
        <v>2.76</v>
      </c>
      <c r="O75" s="157">
        <v>2.63</v>
      </c>
      <c r="P75" s="157">
        <v>1.92</v>
      </c>
      <c r="Q75" s="157">
        <v>2.42</v>
      </c>
      <c r="R75" s="157">
        <v>3.04</v>
      </c>
      <c r="S75" s="157">
        <v>4.01</v>
      </c>
      <c r="T75" s="157">
        <v>2</v>
      </c>
      <c r="U75" s="157">
        <v>3</v>
      </c>
      <c r="V75" s="157" t="s">
        <v>209</v>
      </c>
      <c r="W75" s="157">
        <v>2</v>
      </c>
      <c r="X75" s="157">
        <v>0</v>
      </c>
      <c r="Y75" s="157">
        <v>0</v>
      </c>
      <c r="Z75" s="157">
        <v>0</v>
      </c>
      <c r="AA75" s="157">
        <v>0</v>
      </c>
      <c r="AB75" s="157">
        <v>0</v>
      </c>
      <c r="AC75" s="157">
        <v>0</v>
      </c>
      <c r="AD75" s="157">
        <v>0</v>
      </c>
      <c r="AE75" s="157">
        <v>0</v>
      </c>
      <c r="AF75" s="157">
        <v>0</v>
      </c>
      <c r="AG75" s="158">
        <v>0</v>
      </c>
    </row>
    <row r="76" spans="1:33" x14ac:dyDescent="0.25">
      <c r="A76" s="129" t="s">
        <v>67</v>
      </c>
      <c r="B76" s="131">
        <v>26.18</v>
      </c>
      <c r="C76" s="131">
        <v>28.72</v>
      </c>
      <c r="D76" s="156">
        <v>8.69</v>
      </c>
      <c r="E76" s="157">
        <v>10.33</v>
      </c>
      <c r="F76" s="157">
        <v>3.24</v>
      </c>
      <c r="G76" s="157">
        <v>2.12</v>
      </c>
      <c r="H76" s="157">
        <v>2.38</v>
      </c>
      <c r="I76" s="157">
        <v>0</v>
      </c>
      <c r="J76" s="157">
        <v>4.08</v>
      </c>
      <c r="K76" s="157">
        <v>3.67</v>
      </c>
      <c r="L76" s="157">
        <v>0</v>
      </c>
      <c r="M76" s="157">
        <v>0</v>
      </c>
      <c r="N76" s="157">
        <v>3.79</v>
      </c>
      <c r="O76" s="157">
        <v>7</v>
      </c>
      <c r="P76" s="157">
        <v>1</v>
      </c>
      <c r="Q76" s="157">
        <v>0</v>
      </c>
      <c r="R76" s="157">
        <v>1</v>
      </c>
      <c r="S76" s="157">
        <v>4.5999999999999996</v>
      </c>
      <c r="T76" s="157">
        <v>2</v>
      </c>
      <c r="U76" s="157">
        <v>1</v>
      </c>
      <c r="V76" s="157">
        <v>0</v>
      </c>
      <c r="W76" s="157">
        <v>0</v>
      </c>
      <c r="X76" s="157">
        <v>0</v>
      </c>
      <c r="Y76" s="157">
        <v>0</v>
      </c>
      <c r="Z76" s="157">
        <v>0</v>
      </c>
      <c r="AA76" s="157">
        <v>0</v>
      </c>
      <c r="AB76" s="157">
        <v>0</v>
      </c>
      <c r="AC76" s="157">
        <v>0</v>
      </c>
      <c r="AD76" s="157">
        <v>0</v>
      </c>
      <c r="AE76" s="157">
        <v>0</v>
      </c>
      <c r="AF76" s="157">
        <v>0</v>
      </c>
      <c r="AG76" s="158">
        <v>0</v>
      </c>
    </row>
    <row r="77" spans="1:33" x14ac:dyDescent="0.25">
      <c r="A77" s="129" t="s">
        <v>68</v>
      </c>
      <c r="B77" s="131">
        <v>7.3</v>
      </c>
      <c r="C77" s="131">
        <v>10.659999999999998</v>
      </c>
      <c r="D77" s="156">
        <v>3.84</v>
      </c>
      <c r="E77" s="157">
        <v>4</v>
      </c>
      <c r="F77" s="157">
        <v>1.25</v>
      </c>
      <c r="G77" s="157">
        <v>4.13</v>
      </c>
      <c r="H77" s="157">
        <v>0</v>
      </c>
      <c r="I77" s="157">
        <v>0</v>
      </c>
      <c r="J77" s="157">
        <v>0</v>
      </c>
      <c r="K77" s="157">
        <v>0</v>
      </c>
      <c r="L77" s="157">
        <v>0</v>
      </c>
      <c r="M77" s="157">
        <v>0</v>
      </c>
      <c r="N77" s="157">
        <v>0</v>
      </c>
      <c r="O77" s="157">
        <v>0</v>
      </c>
      <c r="P77" s="157">
        <v>0</v>
      </c>
      <c r="Q77" s="157">
        <v>0</v>
      </c>
      <c r="R77" s="157">
        <v>1.21</v>
      </c>
      <c r="S77" s="157">
        <v>1.53</v>
      </c>
      <c r="T77" s="157">
        <v>1</v>
      </c>
      <c r="U77" s="157">
        <v>1</v>
      </c>
      <c r="V77" s="157">
        <v>0</v>
      </c>
      <c r="W77" s="157">
        <v>0</v>
      </c>
      <c r="X77" s="157">
        <v>0</v>
      </c>
      <c r="Y77" s="157">
        <v>0</v>
      </c>
      <c r="Z77" s="157">
        <v>0</v>
      </c>
      <c r="AA77" s="157">
        <v>0</v>
      </c>
      <c r="AB77" s="157">
        <v>0</v>
      </c>
      <c r="AC77" s="157">
        <v>0</v>
      </c>
      <c r="AD77" s="157">
        <v>0</v>
      </c>
      <c r="AE77" s="157">
        <v>0</v>
      </c>
      <c r="AF77" s="157">
        <v>0</v>
      </c>
      <c r="AG77" s="158">
        <v>0</v>
      </c>
    </row>
    <row r="78" spans="1:33" x14ac:dyDescent="0.25">
      <c r="A78" s="129" t="s">
        <v>69</v>
      </c>
      <c r="B78" s="131">
        <v>43.264299999999999</v>
      </c>
      <c r="C78" s="131">
        <v>59.2879</v>
      </c>
      <c r="D78" s="156">
        <v>11.0024</v>
      </c>
      <c r="E78" s="157">
        <v>15.810500000000001</v>
      </c>
      <c r="F78" s="157">
        <v>2.4201000000000001</v>
      </c>
      <c r="G78" s="157">
        <v>4.7903999999999991</v>
      </c>
      <c r="H78" s="157">
        <v>0.99229999999999996</v>
      </c>
      <c r="I78" s="157">
        <v>2.1730000000000009</v>
      </c>
      <c r="J78" s="157">
        <v>6.9661000000000008</v>
      </c>
      <c r="K78" s="157">
        <v>6.3038999999999978</v>
      </c>
      <c r="L78" s="157">
        <v>3.33</v>
      </c>
      <c r="M78" s="157">
        <v>3.2101000000000002</v>
      </c>
      <c r="N78" s="157">
        <v>0</v>
      </c>
      <c r="O78" s="157">
        <v>0</v>
      </c>
      <c r="P78" s="157">
        <v>2.601</v>
      </c>
      <c r="Q78" s="157">
        <v>5</v>
      </c>
      <c r="R78" s="157">
        <v>12.1524</v>
      </c>
      <c r="S78" s="157">
        <v>14</v>
      </c>
      <c r="T78" s="157">
        <v>3.8</v>
      </c>
      <c r="U78" s="157">
        <v>8</v>
      </c>
      <c r="V78" s="157">
        <v>0</v>
      </c>
      <c r="W78" s="157">
        <v>0</v>
      </c>
      <c r="X78" s="157">
        <v>0</v>
      </c>
      <c r="Y78" s="157">
        <v>0</v>
      </c>
      <c r="Z78" s="157">
        <v>0</v>
      </c>
      <c r="AA78" s="157">
        <v>0</v>
      </c>
      <c r="AB78" s="157">
        <v>0</v>
      </c>
      <c r="AC78" s="157">
        <v>0</v>
      </c>
      <c r="AD78" s="157">
        <v>0</v>
      </c>
      <c r="AE78" s="157">
        <v>0</v>
      </c>
      <c r="AF78" s="157">
        <v>0</v>
      </c>
      <c r="AG78" s="158">
        <v>0</v>
      </c>
    </row>
    <row r="79" spans="1:33" x14ac:dyDescent="0.25">
      <c r="A79" s="129" t="s">
        <v>70</v>
      </c>
      <c r="B79" s="131">
        <v>140</v>
      </c>
      <c r="C79" s="131">
        <v>138</v>
      </c>
      <c r="D79" s="156">
        <v>0</v>
      </c>
      <c r="E79" s="157">
        <v>0</v>
      </c>
      <c r="F79" s="157">
        <v>0</v>
      </c>
      <c r="G79" s="157">
        <v>0</v>
      </c>
      <c r="H79" s="157">
        <v>0</v>
      </c>
      <c r="I79" s="157">
        <v>0</v>
      </c>
      <c r="J79" s="157">
        <v>0</v>
      </c>
      <c r="K79" s="157">
        <v>0</v>
      </c>
      <c r="L79" s="157">
        <v>0</v>
      </c>
      <c r="M79" s="157">
        <v>0</v>
      </c>
      <c r="N79" s="157">
        <v>0</v>
      </c>
      <c r="O79" s="157">
        <v>0</v>
      </c>
      <c r="P79" s="157">
        <v>0</v>
      </c>
      <c r="Q79" s="157">
        <v>0</v>
      </c>
      <c r="R79" s="157">
        <v>0</v>
      </c>
      <c r="S79" s="157">
        <v>0</v>
      </c>
      <c r="T79" s="157">
        <v>0</v>
      </c>
      <c r="U79" s="157">
        <v>0</v>
      </c>
      <c r="V79" s="157" t="s">
        <v>210</v>
      </c>
      <c r="W79" s="157">
        <v>10</v>
      </c>
      <c r="X79" s="157">
        <v>11</v>
      </c>
      <c r="Y79" s="157" t="s">
        <v>211</v>
      </c>
      <c r="Z79" s="157">
        <v>83</v>
      </c>
      <c r="AA79" s="157">
        <v>86</v>
      </c>
      <c r="AB79" s="157" t="s">
        <v>212</v>
      </c>
      <c r="AC79" s="157">
        <v>15</v>
      </c>
      <c r="AD79" s="157">
        <v>13</v>
      </c>
      <c r="AE79" s="157" t="s">
        <v>213</v>
      </c>
      <c r="AF79" s="157">
        <v>32</v>
      </c>
      <c r="AG79" s="158">
        <v>28</v>
      </c>
    </row>
    <row r="80" spans="1:33" x14ac:dyDescent="0.25">
      <c r="A80" s="129" t="s">
        <v>71</v>
      </c>
      <c r="B80" s="131">
        <v>38</v>
      </c>
      <c r="C80" s="131">
        <v>61</v>
      </c>
      <c r="D80" s="156">
        <v>0</v>
      </c>
      <c r="E80" s="157">
        <v>0</v>
      </c>
      <c r="F80" s="157">
        <v>0</v>
      </c>
      <c r="G80" s="157">
        <v>0</v>
      </c>
      <c r="H80" s="157">
        <v>0</v>
      </c>
      <c r="I80" s="157">
        <v>0</v>
      </c>
      <c r="J80" s="157">
        <v>0</v>
      </c>
      <c r="K80" s="157">
        <v>0</v>
      </c>
      <c r="L80" s="157">
        <v>0</v>
      </c>
      <c r="M80" s="157">
        <v>0</v>
      </c>
      <c r="N80" s="157">
        <v>0</v>
      </c>
      <c r="O80" s="157">
        <v>0</v>
      </c>
      <c r="P80" s="157">
        <v>0</v>
      </c>
      <c r="Q80" s="157">
        <v>0</v>
      </c>
      <c r="R80" s="157">
        <v>0</v>
      </c>
      <c r="S80" s="157">
        <v>0</v>
      </c>
      <c r="T80" s="157">
        <v>0</v>
      </c>
      <c r="U80" s="157">
        <v>0</v>
      </c>
      <c r="V80" s="157" t="s">
        <v>214</v>
      </c>
      <c r="W80" s="157">
        <v>38</v>
      </c>
      <c r="X80" s="157">
        <v>61</v>
      </c>
      <c r="Y80" s="157">
        <v>0</v>
      </c>
      <c r="Z80" s="157">
        <v>0</v>
      </c>
      <c r="AA80" s="157">
        <v>0</v>
      </c>
      <c r="AB80" s="157">
        <v>0</v>
      </c>
      <c r="AC80" s="157">
        <v>0</v>
      </c>
      <c r="AD80" s="157">
        <v>0</v>
      </c>
      <c r="AE80" s="157">
        <v>0</v>
      </c>
      <c r="AF80" s="157">
        <v>0</v>
      </c>
      <c r="AG80" s="158">
        <v>0</v>
      </c>
    </row>
    <row r="81" spans="1:33" x14ac:dyDescent="0.25">
      <c r="A81" s="129" t="s">
        <v>72</v>
      </c>
      <c r="B81" s="131">
        <v>16.29</v>
      </c>
      <c r="C81" s="131">
        <v>12.02</v>
      </c>
      <c r="D81" s="156">
        <v>4.45</v>
      </c>
      <c r="E81" s="157">
        <v>3.84</v>
      </c>
      <c r="F81" s="157">
        <v>0.63</v>
      </c>
      <c r="G81" s="157">
        <v>0.63</v>
      </c>
      <c r="H81" s="157">
        <v>0.37</v>
      </c>
      <c r="I81" s="157">
        <v>0.55000000000000004</v>
      </c>
      <c r="J81" s="157">
        <v>1</v>
      </c>
      <c r="K81" s="157">
        <v>1</v>
      </c>
      <c r="L81" s="157">
        <v>0</v>
      </c>
      <c r="M81" s="157">
        <v>0</v>
      </c>
      <c r="N81" s="157">
        <v>0</v>
      </c>
      <c r="O81" s="157">
        <v>0</v>
      </c>
      <c r="P81" s="157">
        <v>0</v>
      </c>
      <c r="Q81" s="157">
        <v>0</v>
      </c>
      <c r="R81" s="157">
        <v>3</v>
      </c>
      <c r="S81" s="157">
        <v>2</v>
      </c>
      <c r="T81" s="157">
        <v>6.84</v>
      </c>
      <c r="U81" s="157">
        <v>4</v>
      </c>
      <c r="V81" s="157">
        <v>0</v>
      </c>
      <c r="W81" s="157">
        <v>0</v>
      </c>
      <c r="X81" s="157">
        <v>0</v>
      </c>
      <c r="Y81" s="157">
        <v>0</v>
      </c>
      <c r="Z81" s="157">
        <v>0</v>
      </c>
      <c r="AA81" s="157">
        <v>0</v>
      </c>
      <c r="AB81" s="157">
        <v>0</v>
      </c>
      <c r="AC81" s="157">
        <v>0</v>
      </c>
      <c r="AD81" s="157">
        <v>0</v>
      </c>
      <c r="AE81" s="157">
        <v>0</v>
      </c>
      <c r="AF81" s="157">
        <v>0</v>
      </c>
      <c r="AG81" s="158">
        <v>0</v>
      </c>
    </row>
    <row r="82" spans="1:33" x14ac:dyDescent="0.25">
      <c r="A82" s="129" t="s">
        <v>73</v>
      </c>
      <c r="B82" s="131">
        <v>72.38000000000001</v>
      </c>
      <c r="C82" s="131">
        <v>97.449999999999989</v>
      </c>
      <c r="D82" s="156">
        <v>14.64</v>
      </c>
      <c r="E82" s="157">
        <v>23.33</v>
      </c>
      <c r="F82" s="157">
        <v>4.99</v>
      </c>
      <c r="G82" s="157">
        <v>6.99</v>
      </c>
      <c r="H82" s="157">
        <v>10.3</v>
      </c>
      <c r="I82" s="157">
        <v>15.73</v>
      </c>
      <c r="J82" s="157">
        <v>24.17</v>
      </c>
      <c r="K82" s="157">
        <v>22.44</v>
      </c>
      <c r="L82" s="157">
        <v>3.6</v>
      </c>
      <c r="M82" s="157">
        <v>1.92</v>
      </c>
      <c r="N82" s="157">
        <v>2.97</v>
      </c>
      <c r="O82" s="157">
        <v>4.08</v>
      </c>
      <c r="P82" s="157">
        <v>0</v>
      </c>
      <c r="Q82" s="157">
        <v>9.51</v>
      </c>
      <c r="R82" s="157">
        <v>9.7100000000000009</v>
      </c>
      <c r="S82" s="157">
        <v>9.8800000000000008</v>
      </c>
      <c r="T82" s="157">
        <v>2</v>
      </c>
      <c r="U82" s="157">
        <v>3.57</v>
      </c>
      <c r="V82" s="157" t="s">
        <v>194</v>
      </c>
      <c r="W82" s="157">
        <v>0</v>
      </c>
      <c r="X82" s="157">
        <v>0</v>
      </c>
      <c r="Y82" s="157">
        <v>0</v>
      </c>
      <c r="Z82" s="157">
        <v>0</v>
      </c>
      <c r="AA82" s="157">
        <v>0</v>
      </c>
      <c r="AB82" s="157">
        <v>0</v>
      </c>
      <c r="AC82" s="157">
        <v>0</v>
      </c>
      <c r="AD82" s="157">
        <v>0</v>
      </c>
      <c r="AE82" s="157">
        <v>0</v>
      </c>
      <c r="AF82" s="157">
        <v>0</v>
      </c>
      <c r="AG82" s="158">
        <v>0</v>
      </c>
    </row>
    <row r="83" spans="1:33" x14ac:dyDescent="0.25">
      <c r="A83" s="129" t="s">
        <v>74</v>
      </c>
      <c r="B83" s="131">
        <v>151</v>
      </c>
      <c r="C83" s="131">
        <v>169.38000000000002</v>
      </c>
      <c r="D83" s="156">
        <v>39</v>
      </c>
      <c r="E83" s="157">
        <v>47.27</v>
      </c>
      <c r="F83" s="157">
        <v>23</v>
      </c>
      <c r="G83" s="157">
        <v>26.47</v>
      </c>
      <c r="H83" s="157">
        <v>19</v>
      </c>
      <c r="I83" s="157">
        <v>8.8800000000000008</v>
      </c>
      <c r="J83" s="157">
        <v>26</v>
      </c>
      <c r="K83" s="157">
        <v>36.14</v>
      </c>
      <c r="L83" s="157">
        <v>1</v>
      </c>
      <c r="M83" s="157">
        <v>1</v>
      </c>
      <c r="N83" s="157">
        <v>9</v>
      </c>
      <c r="O83" s="157">
        <v>11.42</v>
      </c>
      <c r="P83" s="157">
        <v>2</v>
      </c>
      <c r="Q83" s="157">
        <v>1</v>
      </c>
      <c r="R83" s="157">
        <v>27</v>
      </c>
      <c r="S83" s="157">
        <v>29.99</v>
      </c>
      <c r="T83" s="157">
        <v>5</v>
      </c>
      <c r="U83" s="157">
        <v>7.21</v>
      </c>
      <c r="V83" s="157">
        <v>0</v>
      </c>
      <c r="W83" s="157">
        <v>0</v>
      </c>
      <c r="X83" s="157">
        <v>0</v>
      </c>
      <c r="Y83" s="157">
        <v>0</v>
      </c>
      <c r="Z83" s="157">
        <v>0</v>
      </c>
      <c r="AA83" s="157">
        <v>0</v>
      </c>
      <c r="AB83" s="157">
        <v>0</v>
      </c>
      <c r="AC83" s="157">
        <v>0</v>
      </c>
      <c r="AD83" s="157">
        <v>0</v>
      </c>
      <c r="AE83" s="157">
        <v>0</v>
      </c>
      <c r="AF83" s="157">
        <v>0</v>
      </c>
      <c r="AG83" s="158">
        <v>0</v>
      </c>
    </row>
    <row r="84" spans="1:33" x14ac:dyDescent="0.25">
      <c r="A84" s="129" t="s">
        <v>75</v>
      </c>
      <c r="B84" s="131">
        <v>34.630000000000003</v>
      </c>
      <c r="C84" s="131">
        <v>32.11</v>
      </c>
      <c r="D84" s="156">
        <v>2.29</v>
      </c>
      <c r="E84" s="157">
        <v>6.52</v>
      </c>
      <c r="F84" s="157">
        <v>6.33</v>
      </c>
      <c r="G84" s="157">
        <v>9.5299999999999994</v>
      </c>
      <c r="H84" s="157">
        <v>0</v>
      </c>
      <c r="I84" s="157">
        <v>0</v>
      </c>
      <c r="J84" s="157">
        <v>6.21</v>
      </c>
      <c r="K84" s="157">
        <v>7.08</v>
      </c>
      <c r="L84" s="157">
        <v>0.03</v>
      </c>
      <c r="M84" s="157">
        <v>0.09</v>
      </c>
      <c r="N84" s="157">
        <v>2.12</v>
      </c>
      <c r="O84" s="157">
        <v>1</v>
      </c>
      <c r="P84" s="157">
        <v>3.51</v>
      </c>
      <c r="Q84" s="157">
        <v>0.03</v>
      </c>
      <c r="R84" s="157">
        <v>12.11</v>
      </c>
      <c r="S84" s="157">
        <v>6.86</v>
      </c>
      <c r="T84" s="157">
        <v>2.0299999999999998</v>
      </c>
      <c r="U84" s="157">
        <v>1</v>
      </c>
      <c r="V84" s="157" t="s">
        <v>215</v>
      </c>
      <c r="W84" s="157">
        <v>0</v>
      </c>
      <c r="X84" s="157">
        <v>0</v>
      </c>
      <c r="Y84" s="157">
        <v>0</v>
      </c>
      <c r="Z84" s="157">
        <v>0</v>
      </c>
      <c r="AA84" s="157">
        <v>0</v>
      </c>
      <c r="AB84" s="157">
        <v>0</v>
      </c>
      <c r="AC84" s="157">
        <v>0</v>
      </c>
      <c r="AD84" s="157">
        <v>0</v>
      </c>
      <c r="AE84" s="157">
        <v>0</v>
      </c>
      <c r="AF84" s="157">
        <v>0</v>
      </c>
      <c r="AG84" s="158">
        <v>0</v>
      </c>
    </row>
    <row r="85" spans="1:33" x14ac:dyDescent="0.25">
      <c r="A85" s="129" t="s">
        <v>76</v>
      </c>
      <c r="B85" s="131">
        <v>120.70999999999998</v>
      </c>
      <c r="C85" s="131">
        <v>95.490000000000009</v>
      </c>
      <c r="D85" s="156">
        <v>35.349999999999994</v>
      </c>
      <c r="E85" s="157">
        <v>36.08</v>
      </c>
      <c r="F85" s="157">
        <v>24.13</v>
      </c>
      <c r="G85" s="157">
        <v>18.980000000000004</v>
      </c>
      <c r="H85" s="157">
        <v>13.69</v>
      </c>
      <c r="I85" s="157">
        <v>1</v>
      </c>
      <c r="J85" s="157">
        <v>10.11</v>
      </c>
      <c r="K85" s="157">
        <v>13</v>
      </c>
      <c r="L85" s="157">
        <v>0</v>
      </c>
      <c r="M85" s="157">
        <v>0</v>
      </c>
      <c r="N85" s="157">
        <v>10.849999999999998</v>
      </c>
      <c r="O85" s="157">
        <v>2</v>
      </c>
      <c r="P85" s="157">
        <v>5.1100000000000003</v>
      </c>
      <c r="Q85" s="157">
        <v>2.66</v>
      </c>
      <c r="R85" s="157">
        <v>16.399999999999999</v>
      </c>
      <c r="S85" s="157">
        <v>17.770000000000003</v>
      </c>
      <c r="T85" s="157">
        <v>5.07</v>
      </c>
      <c r="U85" s="157">
        <v>4</v>
      </c>
      <c r="V85" s="157">
        <v>0</v>
      </c>
      <c r="W85" s="157">
        <v>0</v>
      </c>
      <c r="X85" s="157">
        <v>0</v>
      </c>
      <c r="Y85" s="157">
        <v>0</v>
      </c>
      <c r="Z85" s="157">
        <v>0</v>
      </c>
      <c r="AA85" s="157">
        <v>0</v>
      </c>
      <c r="AB85" s="157">
        <v>0</v>
      </c>
      <c r="AC85" s="157">
        <v>0</v>
      </c>
      <c r="AD85" s="157">
        <v>0</v>
      </c>
      <c r="AE85" s="157">
        <v>0</v>
      </c>
      <c r="AF85" s="157">
        <v>0</v>
      </c>
      <c r="AG85" s="158">
        <v>0</v>
      </c>
    </row>
    <row r="86" spans="1:33" x14ac:dyDescent="0.25">
      <c r="A86" s="129" t="s">
        <v>77</v>
      </c>
      <c r="B86" s="131">
        <v>0</v>
      </c>
      <c r="C86" s="131">
        <v>0</v>
      </c>
      <c r="D86" s="156">
        <v>0</v>
      </c>
      <c r="E86" s="157">
        <v>0</v>
      </c>
      <c r="F86" s="157">
        <v>0</v>
      </c>
      <c r="G86" s="157">
        <v>0</v>
      </c>
      <c r="H86" s="157">
        <v>0</v>
      </c>
      <c r="I86" s="157">
        <v>0</v>
      </c>
      <c r="J86" s="157">
        <v>0</v>
      </c>
      <c r="K86" s="157">
        <v>0</v>
      </c>
      <c r="L86" s="157">
        <v>0</v>
      </c>
      <c r="M86" s="157">
        <v>0</v>
      </c>
      <c r="N86" s="157">
        <v>0</v>
      </c>
      <c r="O86" s="157">
        <v>0</v>
      </c>
      <c r="P86" s="157">
        <v>0</v>
      </c>
      <c r="Q86" s="157">
        <v>0</v>
      </c>
      <c r="R86" s="157">
        <v>0</v>
      </c>
      <c r="S86" s="157">
        <v>0</v>
      </c>
      <c r="T86" s="157">
        <v>0</v>
      </c>
      <c r="U86" s="157">
        <v>0</v>
      </c>
      <c r="V86" s="157">
        <v>0</v>
      </c>
      <c r="W86" s="157">
        <v>0</v>
      </c>
      <c r="X86" s="157">
        <v>0</v>
      </c>
      <c r="Y86" s="157">
        <v>0</v>
      </c>
      <c r="Z86" s="157">
        <v>0</v>
      </c>
      <c r="AA86" s="157">
        <v>0</v>
      </c>
      <c r="AB86" s="157">
        <v>0</v>
      </c>
      <c r="AC86" s="157">
        <v>0</v>
      </c>
      <c r="AD86" s="157">
        <v>0</v>
      </c>
      <c r="AE86" s="157">
        <v>0</v>
      </c>
      <c r="AF86" s="157">
        <v>0</v>
      </c>
      <c r="AG86" s="158">
        <v>0</v>
      </c>
    </row>
    <row r="87" spans="1:33" x14ac:dyDescent="0.25">
      <c r="A87" s="129" t="s">
        <v>78</v>
      </c>
      <c r="B87" s="131">
        <v>60.93</v>
      </c>
      <c r="C87" s="131">
        <v>81.279999999999987</v>
      </c>
      <c r="D87" s="156">
        <v>16.239999999999998</v>
      </c>
      <c r="E87" s="157">
        <v>30.57</v>
      </c>
      <c r="F87" s="157">
        <v>6.42</v>
      </c>
      <c r="G87" s="157">
        <v>14.129999999999999</v>
      </c>
      <c r="H87" s="157">
        <v>4.9800000000000004</v>
      </c>
      <c r="I87" s="157">
        <v>2.88</v>
      </c>
      <c r="J87" s="157">
        <v>8.64</v>
      </c>
      <c r="K87" s="157">
        <v>12.110000000000001</v>
      </c>
      <c r="L87" s="157">
        <v>1</v>
      </c>
      <c r="M87" s="157">
        <v>0</v>
      </c>
      <c r="N87" s="157">
        <v>1.7100000000000002</v>
      </c>
      <c r="O87" s="157">
        <v>5</v>
      </c>
      <c r="P87" s="157">
        <v>11</v>
      </c>
      <c r="Q87" s="157">
        <v>7.6</v>
      </c>
      <c r="R87" s="157">
        <v>8.64</v>
      </c>
      <c r="S87" s="157">
        <v>8.39</v>
      </c>
      <c r="T87" s="157">
        <v>2.2999999999999998</v>
      </c>
      <c r="U87" s="157">
        <v>0.6</v>
      </c>
      <c r="V87" s="157">
        <v>0</v>
      </c>
      <c r="W87" s="157">
        <v>0</v>
      </c>
      <c r="X87" s="157">
        <v>0</v>
      </c>
      <c r="Y87" s="157">
        <v>0</v>
      </c>
      <c r="Z87" s="157">
        <v>0</v>
      </c>
      <c r="AA87" s="157">
        <v>0</v>
      </c>
      <c r="AB87" s="157">
        <v>0</v>
      </c>
      <c r="AC87" s="157">
        <v>0</v>
      </c>
      <c r="AD87" s="157">
        <v>0</v>
      </c>
      <c r="AE87" s="157">
        <v>0</v>
      </c>
      <c r="AF87" s="157">
        <v>0</v>
      </c>
      <c r="AG87" s="158">
        <v>0</v>
      </c>
    </row>
    <row r="88" spans="1:33" x14ac:dyDescent="0.25">
      <c r="A88" s="129" t="s">
        <v>79</v>
      </c>
      <c r="B88" s="131">
        <v>3</v>
      </c>
      <c r="C88" s="131">
        <v>18</v>
      </c>
      <c r="D88" s="156">
        <v>0</v>
      </c>
      <c r="E88" s="157">
        <v>1</v>
      </c>
      <c r="F88" s="157">
        <v>0</v>
      </c>
      <c r="G88" s="157">
        <v>2</v>
      </c>
      <c r="H88" s="157">
        <v>2</v>
      </c>
      <c r="I88" s="157">
        <v>2</v>
      </c>
      <c r="J88" s="157">
        <v>0</v>
      </c>
      <c r="K88" s="157">
        <v>0</v>
      </c>
      <c r="L88" s="157">
        <v>0</v>
      </c>
      <c r="M88" s="157">
        <v>0</v>
      </c>
      <c r="N88" s="157">
        <v>0</v>
      </c>
      <c r="O88" s="157">
        <v>1</v>
      </c>
      <c r="P88" s="157">
        <v>0</v>
      </c>
      <c r="Q88" s="157">
        <v>0</v>
      </c>
      <c r="R88" s="157">
        <v>0</v>
      </c>
      <c r="S88" s="157">
        <v>1</v>
      </c>
      <c r="T88" s="157">
        <v>1</v>
      </c>
      <c r="U88" s="157">
        <v>10</v>
      </c>
      <c r="V88" s="157" t="s">
        <v>216</v>
      </c>
      <c r="W88" s="157">
        <v>0</v>
      </c>
      <c r="X88" s="157">
        <v>0</v>
      </c>
      <c r="Y88" s="157" t="s">
        <v>217</v>
      </c>
      <c r="Z88" s="157">
        <v>0</v>
      </c>
      <c r="AA88" s="157">
        <v>0</v>
      </c>
      <c r="AB88" s="157" t="s">
        <v>218</v>
      </c>
      <c r="AC88" s="157">
        <v>0</v>
      </c>
      <c r="AD88" s="157">
        <v>1</v>
      </c>
      <c r="AE88" s="157" t="s">
        <v>219</v>
      </c>
      <c r="AF88" s="157">
        <v>0</v>
      </c>
      <c r="AG88" s="158">
        <v>0</v>
      </c>
    </row>
    <row r="89" spans="1:33" x14ac:dyDescent="0.25">
      <c r="A89" s="159"/>
      <c r="B89" s="136"/>
      <c r="C89" s="136"/>
      <c r="D89" s="160"/>
      <c r="E89" s="161"/>
      <c r="F89" s="161"/>
      <c r="G89" s="161"/>
      <c r="H89" s="161"/>
      <c r="I89" s="161"/>
      <c r="J89" s="161"/>
      <c r="K89" s="161"/>
      <c r="L89" s="161"/>
      <c r="M89" s="161"/>
      <c r="N89" s="161"/>
      <c r="O89" s="161"/>
      <c r="P89" s="161"/>
      <c r="Q89" s="161"/>
      <c r="R89" s="161"/>
      <c r="S89" s="161"/>
      <c r="T89" s="161"/>
      <c r="U89" s="161"/>
      <c r="V89" s="161"/>
      <c r="W89" s="161"/>
      <c r="X89" s="161"/>
      <c r="Y89" s="161"/>
      <c r="Z89" s="161"/>
      <c r="AA89" s="161"/>
      <c r="AB89" s="161"/>
      <c r="AC89" s="161"/>
      <c r="AD89" s="161"/>
      <c r="AE89" s="161"/>
      <c r="AF89" s="161"/>
      <c r="AG89" s="162"/>
    </row>
    <row r="90" spans="1:33" x14ac:dyDescent="0.25">
      <c r="A90" s="163" t="s">
        <v>80</v>
      </c>
      <c r="B90" s="141">
        <f t="shared" ref="B90:C90" si="0">SUM(B9:B89)</f>
        <v>5636.3514977443629</v>
      </c>
      <c r="C90" s="141">
        <f t="shared" si="0"/>
        <v>6006.8642157894747</v>
      </c>
      <c r="D90" s="141">
        <f>SUM(D9:D89)</f>
        <v>876.48168947368424</v>
      </c>
      <c r="E90" s="141">
        <f t="shared" ref="E90:AG90" si="1">SUM(E9:E89)</f>
        <v>1011.9822000000004</v>
      </c>
      <c r="F90" s="141">
        <f t="shared" si="1"/>
        <v>643.61117894736844</v>
      </c>
      <c r="G90" s="141">
        <f t="shared" si="1"/>
        <v>749.6563631578947</v>
      </c>
      <c r="H90" s="141">
        <f t="shared" si="1"/>
        <v>490.79385789473696</v>
      </c>
      <c r="I90" s="141">
        <f t="shared" si="1"/>
        <v>327.30613157894737</v>
      </c>
      <c r="J90" s="141">
        <f t="shared" si="1"/>
        <v>805.87603458646629</v>
      </c>
      <c r="K90" s="141">
        <f t="shared" si="1"/>
        <v>908.54614736842109</v>
      </c>
      <c r="L90" s="141">
        <f t="shared" si="1"/>
        <v>85.436842105263153</v>
      </c>
      <c r="M90" s="141">
        <f t="shared" si="1"/>
        <v>99.161942105263165</v>
      </c>
      <c r="N90" s="141">
        <f t="shared" si="1"/>
        <v>249.21837894736836</v>
      </c>
      <c r="O90" s="141">
        <f t="shared" si="1"/>
        <v>324.16471052631573</v>
      </c>
      <c r="P90" s="141">
        <f t="shared" si="1"/>
        <v>153.52836842105262</v>
      </c>
      <c r="Q90" s="141">
        <f t="shared" si="1"/>
        <v>175.95631578947365</v>
      </c>
      <c r="R90" s="141">
        <f t="shared" si="1"/>
        <v>515.93734210526316</v>
      </c>
      <c r="S90" s="141">
        <f t="shared" si="1"/>
        <v>598.52709473684206</v>
      </c>
      <c r="T90" s="141">
        <f t="shared" si="1"/>
        <v>286.17780526315778</v>
      </c>
      <c r="U90" s="141">
        <f t="shared" si="1"/>
        <v>328.78421052631575</v>
      </c>
      <c r="V90" s="141">
        <f t="shared" si="1"/>
        <v>0</v>
      </c>
      <c r="W90" s="141">
        <f t="shared" si="1"/>
        <v>328.13</v>
      </c>
      <c r="X90" s="141">
        <f t="shared" si="1"/>
        <v>398.35909999999996</v>
      </c>
      <c r="Y90" s="141">
        <f t="shared" si="1"/>
        <v>0</v>
      </c>
      <c r="Z90" s="141">
        <f t="shared" si="1"/>
        <v>770.59</v>
      </c>
      <c r="AA90" s="141">
        <f t="shared" si="1"/>
        <v>926.68000000000006</v>
      </c>
      <c r="AB90" s="141">
        <f t="shared" si="1"/>
        <v>0</v>
      </c>
      <c r="AC90" s="141">
        <f t="shared" si="1"/>
        <v>146.12</v>
      </c>
      <c r="AD90" s="141">
        <f t="shared" si="1"/>
        <v>59.269999999999996</v>
      </c>
      <c r="AE90" s="141">
        <f t="shared" si="1"/>
        <v>0</v>
      </c>
      <c r="AF90" s="141">
        <f t="shared" si="1"/>
        <v>284.45</v>
      </c>
      <c r="AG90" s="142">
        <f t="shared" si="1"/>
        <v>98.47</v>
      </c>
    </row>
    <row r="91" spans="1:33" x14ac:dyDescent="0.25">
      <c r="A91" s="143" t="str">
        <f>"Source: Victoria Grants Commission - Questionnaire "&amp;$A$3&amp;" response from Council"</f>
        <v>Source: Victoria Grants Commission - Questionnaire 2018-19 response from Council</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row>
  </sheetData>
  <printOptions horizontalCentered="1" verticalCentered="1"/>
  <pageMargins left="0.39370078740157483" right="0.39370078740157483" top="0.39370078740157483" bottom="0.39370078740157483" header="0.31496062992125984" footer="0.31496062992125984"/>
  <pageSetup paperSize="8" scale="55" fitToWidth="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19</vt:i4>
      </vt:variant>
    </vt:vector>
  </HeadingPairs>
  <TitlesOfParts>
    <vt:vector size="29" baseType="lpstr">
      <vt:lpstr>Description</vt:lpstr>
      <vt:lpstr>LGV1</vt:lpstr>
      <vt:lpstr>Employment Totals</vt:lpstr>
      <vt:lpstr>Full Time</vt:lpstr>
      <vt:lpstr>Part Time</vt:lpstr>
      <vt:lpstr>Part Time-EFT</vt:lpstr>
      <vt:lpstr>TOTAL EFT</vt:lpstr>
      <vt:lpstr>Casual</vt:lpstr>
      <vt:lpstr>Volunteers</vt:lpstr>
      <vt:lpstr>Staff Movements</vt:lpstr>
      <vt:lpstr>Casual!Print_Area</vt:lpstr>
      <vt:lpstr>Description!Print_Area</vt:lpstr>
      <vt:lpstr>'Employment Totals'!Print_Area</vt:lpstr>
      <vt:lpstr>'Full Time'!Print_Area</vt:lpstr>
      <vt:lpstr>'LGV1'!Print_Area</vt:lpstr>
      <vt:lpstr>'Part Time'!Print_Area</vt:lpstr>
      <vt:lpstr>'Part Time-EFT'!Print_Area</vt:lpstr>
      <vt:lpstr>'Staff Movements'!Print_Area</vt:lpstr>
      <vt:lpstr>'TOTAL EFT'!Print_Area</vt:lpstr>
      <vt:lpstr>Volunteers!Print_Area</vt:lpstr>
      <vt:lpstr>Casual!Print_Titles</vt:lpstr>
      <vt:lpstr>'Employment Totals'!Print_Titles</vt:lpstr>
      <vt:lpstr>'Full Time'!Print_Titles</vt:lpstr>
      <vt:lpstr>'LGV1'!Print_Titles</vt:lpstr>
      <vt:lpstr>'Part Time'!Print_Titles</vt:lpstr>
      <vt:lpstr>'Part Time-EFT'!Print_Titles</vt:lpstr>
      <vt:lpstr>'Staff Movements'!Print_Titles</vt:lpstr>
      <vt:lpstr>'TOTAL EFT'!Print_Titles</vt:lpstr>
      <vt:lpstr>Volunteers!Print_Titles</vt:lpstr>
    </vt:vector>
  </TitlesOfParts>
  <Company>CenITex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bagarin</dc:creator>
  <cp:lastModifiedBy>Nada Bagaric (DELWP)</cp:lastModifiedBy>
  <cp:lastPrinted>2019-08-30T01:07:24Z</cp:lastPrinted>
  <dcterms:created xsi:type="dcterms:W3CDTF">2012-08-03T00:53:16Z</dcterms:created>
  <dcterms:modified xsi:type="dcterms:W3CDTF">2020-05-12T04:02:40Z</dcterms:modified>
</cp:coreProperties>
</file>