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G:\Local-Government-Victoria\VGC\2021-22\06 REPORTING\20 Maps - Charts - Web - etc\Web\WEB - QU 2019-20 - May 2021\"/>
    </mc:Choice>
  </mc:AlternateContent>
  <xr:revisionPtr revIDLastSave="0" documentId="13_ncr:1_{F1AF1FCA-0E4D-46B4-92A8-07E46BF710D0}" xr6:coauthVersionLast="45" xr6:coauthVersionMax="45" xr10:uidLastSave="{00000000-0000-0000-0000-000000000000}"/>
  <bookViews>
    <workbookView xWindow="-110" yWindow="-110" windowWidth="19420" windowHeight="10420" tabRatio="832" xr2:uid="{00000000-000D-0000-FFFF-FFFF00000000}"/>
  </bookViews>
  <sheets>
    <sheet name="Description" sheetId="18" r:id="rId1"/>
    <sheet name="LGV1" sheetId="17" r:id="rId2"/>
    <sheet name="Employment Totals" sheetId="1" r:id="rId3"/>
    <sheet name="Full Time" sheetId="8" r:id="rId4"/>
    <sheet name="Part Time" sheetId="9" r:id="rId5"/>
    <sheet name="Part Time-EFT" sheetId="10" r:id="rId6"/>
    <sheet name="TOTAL EFT" sheetId="11" r:id="rId7"/>
    <sheet name="Casual" sheetId="12" r:id="rId8"/>
    <sheet name="Volunteers" sheetId="13" r:id="rId9"/>
    <sheet name="Staff Movements" sheetId="14" r:id="rId10"/>
  </sheets>
  <definedNames>
    <definedName name="_xlnm.Print_Area" localSheetId="7">Casual!$A$1:$AU$91</definedName>
    <definedName name="_xlnm.Print_Area" localSheetId="0">Description!$B$1:$C$23</definedName>
    <definedName name="_xlnm.Print_Area" localSheetId="2">'Employment Totals'!$A$1:$X$91</definedName>
    <definedName name="_xlnm.Print_Area" localSheetId="3">'Full Time'!$A$1:$AU$91</definedName>
    <definedName name="_xlnm.Print_Area" localSheetId="1">'LGV1'!$B$1:$AE$45</definedName>
    <definedName name="_xlnm.Print_Area" localSheetId="4">'Part Time'!$A$1:$AU$91</definedName>
    <definedName name="_xlnm.Print_Area" localSheetId="5">'Part Time-EFT'!$A$1:$AU$91</definedName>
    <definedName name="_xlnm.Print_Area" localSheetId="9">'Staff Movements'!$A$1:$AG$91</definedName>
    <definedName name="_xlnm.Print_Area" localSheetId="6">'TOTAL EFT'!$A$1:$AU$91</definedName>
    <definedName name="_xlnm.Print_Area" localSheetId="8">Volunteers!$A$1:$AU$91</definedName>
    <definedName name="_xlnm.Print_Titles" localSheetId="7">Casual!$A:$A,Casual!$1:$9</definedName>
    <definedName name="_xlnm.Print_Titles" localSheetId="2">'Employment Totals'!$A:$A,'Employment Totals'!$1:$9</definedName>
    <definedName name="_xlnm.Print_Titles" localSheetId="3">'Full Time'!$A:$A,'Full Time'!$1:$9</definedName>
    <definedName name="_xlnm.Print_Titles" localSheetId="1">'LGV1'!$A:$D,'LGV1'!$1:$11</definedName>
    <definedName name="_xlnm.Print_Titles" localSheetId="4">'Part Time'!$A:$A,'Part Time'!$1:$9</definedName>
    <definedName name="_xlnm.Print_Titles" localSheetId="5">'Part Time-EFT'!$A:$A,'Part Time-EFT'!$1:$9</definedName>
    <definedName name="_xlnm.Print_Titles" localSheetId="9">'Staff Movements'!$A:$A,'Staff Movements'!$1:$9</definedName>
    <definedName name="_xlnm.Print_Titles" localSheetId="6">'TOTAL EFT'!$A:$A,'TOTAL EFT'!$1:$9</definedName>
    <definedName name="_xlnm.Print_Titles" localSheetId="8">Volunteers!$A:$A,Volunteers!$1:$9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1" i="9" l="1"/>
  <c r="A91" i="10"/>
  <c r="A91" i="11"/>
  <c r="A91" i="12"/>
  <c r="A91" i="13"/>
  <c r="A91" i="14"/>
  <c r="A91" i="8"/>
  <c r="A91" i="1"/>
  <c r="AE28" i="17"/>
  <c r="AD28" i="17"/>
  <c r="AB28" i="17"/>
  <c r="AA28" i="17"/>
  <c r="Z28" i="17"/>
  <c r="X28" i="17"/>
  <c r="W28" i="17"/>
  <c r="V28" i="17"/>
  <c r="P28" i="17"/>
  <c r="O28" i="17"/>
  <c r="N28" i="17"/>
  <c r="L28" i="17"/>
  <c r="K28" i="17"/>
  <c r="J28" i="17"/>
  <c r="H28" i="17"/>
  <c r="G28" i="17"/>
  <c r="F28" i="17"/>
  <c r="T26" i="17"/>
  <c r="S26" i="17"/>
  <c r="R26" i="17"/>
  <c r="T25" i="17"/>
  <c r="S25" i="17"/>
  <c r="R25" i="17"/>
  <c r="T24" i="17"/>
  <c r="S24" i="17"/>
  <c r="R24" i="17"/>
  <c r="T23" i="17"/>
  <c r="S23" i="17"/>
  <c r="R23" i="17"/>
  <c r="T21" i="17"/>
  <c r="S21" i="17"/>
  <c r="R21" i="17"/>
  <c r="T20" i="17"/>
  <c r="S20" i="17"/>
  <c r="R20" i="17"/>
  <c r="T19" i="17"/>
  <c r="S19" i="17"/>
  <c r="R19" i="17"/>
  <c r="T18" i="17"/>
  <c r="S18" i="17"/>
  <c r="R18" i="17"/>
  <c r="T17" i="17"/>
  <c r="S17" i="17"/>
  <c r="R17" i="17"/>
  <c r="T16" i="17"/>
  <c r="S16" i="17"/>
  <c r="R16" i="17"/>
  <c r="T15" i="17"/>
  <c r="S15" i="17"/>
  <c r="R15" i="17"/>
  <c r="T14" i="17"/>
  <c r="S14" i="17"/>
  <c r="R14" i="17"/>
  <c r="T13" i="17"/>
  <c r="T28" i="17"/>
  <c r="S13" i="17"/>
  <c r="S28" i="17"/>
  <c r="R13" i="17"/>
  <c r="R28" i="17"/>
  <c r="G88" i="1"/>
  <c r="H88" i="1"/>
  <c r="M88" i="1"/>
  <c r="O88" i="1"/>
  <c r="N88" i="1"/>
  <c r="S88" i="1"/>
  <c r="B88" i="1"/>
  <c r="D87" i="1"/>
  <c r="E87" i="1"/>
  <c r="J87" i="1"/>
  <c r="K87" i="1"/>
  <c r="P87" i="1"/>
  <c r="R87" i="1"/>
  <c r="Q87" i="1"/>
  <c r="T87" i="1"/>
  <c r="U86" i="1"/>
  <c r="T86" i="1"/>
  <c r="D86" i="1"/>
  <c r="E86" i="1"/>
  <c r="J86" i="1"/>
  <c r="L86" i="1"/>
  <c r="K86" i="1"/>
  <c r="P86" i="1"/>
  <c r="R86" i="1"/>
  <c r="Q86" i="1"/>
  <c r="S85" i="1"/>
  <c r="C85" i="1"/>
  <c r="B85" i="1"/>
  <c r="G85" i="1"/>
  <c r="H85" i="1"/>
  <c r="M85" i="1"/>
  <c r="O85" i="1"/>
  <c r="N85" i="1"/>
  <c r="P84" i="1"/>
  <c r="Q84" i="1"/>
  <c r="T84" i="1"/>
  <c r="D84" i="1"/>
  <c r="F84" i="1"/>
  <c r="E84" i="1"/>
  <c r="J84" i="1"/>
  <c r="M83" i="1"/>
  <c r="O83" i="1"/>
  <c r="N83" i="1"/>
  <c r="S83" i="1"/>
  <c r="C83" i="1"/>
  <c r="B83" i="1"/>
  <c r="G83" i="1"/>
  <c r="I83" i="1"/>
  <c r="H83" i="1"/>
  <c r="J82" i="1"/>
  <c r="K82" i="1"/>
  <c r="P82" i="1"/>
  <c r="Q82" i="1"/>
  <c r="U82" i="1"/>
  <c r="T82" i="1"/>
  <c r="D82" i="1"/>
  <c r="E82" i="1"/>
  <c r="G81" i="1"/>
  <c r="H81" i="1"/>
  <c r="M81" i="1"/>
  <c r="N81" i="1"/>
  <c r="S81" i="1"/>
  <c r="C81" i="1"/>
  <c r="B81" i="1"/>
  <c r="D80" i="1"/>
  <c r="E80" i="1"/>
  <c r="J80" i="1"/>
  <c r="L80" i="1"/>
  <c r="K80" i="1"/>
  <c r="P80" i="1"/>
  <c r="Q80" i="1"/>
  <c r="T80" i="1"/>
  <c r="T79" i="1"/>
  <c r="D79" i="1"/>
  <c r="E79" i="1"/>
  <c r="K79" i="1"/>
  <c r="P79" i="1"/>
  <c r="Q79" i="1"/>
  <c r="S78" i="1"/>
  <c r="B78" i="1"/>
  <c r="G78" i="1"/>
  <c r="H78" i="1"/>
  <c r="M78" i="1"/>
  <c r="N78" i="1"/>
  <c r="P77" i="1"/>
  <c r="R77" i="1"/>
  <c r="Q77" i="1"/>
  <c r="U77" i="1"/>
  <c r="T77" i="1"/>
  <c r="D77" i="1"/>
  <c r="E77" i="1"/>
  <c r="J77" i="1"/>
  <c r="L77" i="1"/>
  <c r="K77" i="1"/>
  <c r="M76" i="1"/>
  <c r="N76" i="1"/>
  <c r="S76" i="1"/>
  <c r="C76" i="1"/>
  <c r="B76" i="1"/>
  <c r="G76" i="1"/>
  <c r="H76" i="1"/>
  <c r="J75" i="1"/>
  <c r="L75" i="1"/>
  <c r="K75" i="1"/>
  <c r="P75" i="1"/>
  <c r="Q75" i="1"/>
  <c r="T75" i="1"/>
  <c r="D75" i="1"/>
  <c r="E75" i="1"/>
  <c r="G74" i="1"/>
  <c r="H74" i="1"/>
  <c r="M74" i="1"/>
  <c r="O74" i="1"/>
  <c r="N74" i="1"/>
  <c r="S74" i="1"/>
  <c r="B74" i="1"/>
  <c r="D73" i="1"/>
  <c r="E73" i="1"/>
  <c r="J73" i="1"/>
  <c r="K73" i="1"/>
  <c r="P73" i="1"/>
  <c r="R73" i="1"/>
  <c r="Q73" i="1"/>
  <c r="T73" i="1"/>
  <c r="U72" i="1"/>
  <c r="T72" i="1"/>
  <c r="D72" i="1"/>
  <c r="E72" i="1"/>
  <c r="J72" i="1"/>
  <c r="L72" i="1"/>
  <c r="K72" i="1"/>
  <c r="P72" i="1"/>
  <c r="Q72" i="1"/>
  <c r="S71" i="1"/>
  <c r="C71" i="1"/>
  <c r="B71" i="1"/>
  <c r="G71" i="1"/>
  <c r="H71" i="1"/>
  <c r="M71" i="1"/>
  <c r="N71" i="1"/>
  <c r="P70" i="1"/>
  <c r="Q70" i="1"/>
  <c r="T70" i="1"/>
  <c r="D70" i="1"/>
  <c r="E70" i="1"/>
  <c r="J70" i="1"/>
  <c r="K70" i="1"/>
  <c r="M69" i="1"/>
  <c r="O69" i="1"/>
  <c r="N69" i="1"/>
  <c r="S69" i="1"/>
  <c r="B69" i="1"/>
  <c r="G69" i="1"/>
  <c r="I69" i="1"/>
  <c r="H69" i="1"/>
  <c r="J68" i="1"/>
  <c r="K68" i="1"/>
  <c r="P68" i="1"/>
  <c r="R68" i="1"/>
  <c r="Q68" i="1"/>
  <c r="U68" i="1"/>
  <c r="T68" i="1"/>
  <c r="D68" i="1"/>
  <c r="E68" i="1"/>
  <c r="G67" i="1"/>
  <c r="I67" i="1"/>
  <c r="H67" i="1"/>
  <c r="M67" i="1"/>
  <c r="N67" i="1"/>
  <c r="S67" i="1"/>
  <c r="C67" i="1"/>
  <c r="B67" i="1"/>
  <c r="D66" i="1"/>
  <c r="E66" i="1"/>
  <c r="J66" i="1"/>
  <c r="K66" i="1"/>
  <c r="P66" i="1"/>
  <c r="Q66" i="1"/>
  <c r="T66" i="1"/>
  <c r="T65" i="1"/>
  <c r="D65" i="1"/>
  <c r="F65" i="1"/>
  <c r="E65" i="1"/>
  <c r="J65" i="1"/>
  <c r="K65" i="1"/>
  <c r="P65" i="1"/>
  <c r="R65" i="1"/>
  <c r="Q65" i="1"/>
  <c r="S64" i="1"/>
  <c r="B64" i="1"/>
  <c r="G64" i="1"/>
  <c r="I64" i="1"/>
  <c r="H64" i="1"/>
  <c r="M64" i="1"/>
  <c r="N64" i="1"/>
  <c r="P63" i="1"/>
  <c r="R63" i="1"/>
  <c r="Q63" i="1"/>
  <c r="U63" i="1"/>
  <c r="T63" i="1"/>
  <c r="D63" i="1"/>
  <c r="E63" i="1"/>
  <c r="J63" i="1"/>
  <c r="H63" i="1"/>
  <c r="L63" i="1"/>
  <c r="K63" i="1"/>
  <c r="M62" i="1"/>
  <c r="N62" i="1"/>
  <c r="S62" i="1"/>
  <c r="C62" i="1"/>
  <c r="B62" i="1"/>
  <c r="G62" i="1"/>
  <c r="H62" i="1"/>
  <c r="J61" i="1"/>
  <c r="L61" i="1"/>
  <c r="K61" i="1"/>
  <c r="P61" i="1"/>
  <c r="Q61" i="1"/>
  <c r="T61" i="1"/>
  <c r="D61" i="1"/>
  <c r="F61" i="1"/>
  <c r="E61" i="1"/>
  <c r="G60" i="1"/>
  <c r="H60" i="1"/>
  <c r="M60" i="1"/>
  <c r="O60" i="1"/>
  <c r="N60" i="1"/>
  <c r="S60" i="1"/>
  <c r="B60" i="1"/>
  <c r="D59" i="1"/>
  <c r="F59" i="1"/>
  <c r="E59" i="1"/>
  <c r="J59" i="1"/>
  <c r="K59" i="1"/>
  <c r="P59" i="1"/>
  <c r="R59" i="1"/>
  <c r="Q59" i="1"/>
  <c r="U59" i="1"/>
  <c r="T59" i="1"/>
  <c r="U58" i="1"/>
  <c r="T58" i="1"/>
  <c r="D58" i="1"/>
  <c r="E58" i="1"/>
  <c r="J58" i="1"/>
  <c r="L58" i="1"/>
  <c r="K58" i="1"/>
  <c r="P58" i="1"/>
  <c r="Q58" i="1"/>
  <c r="S57" i="1"/>
  <c r="C57" i="1"/>
  <c r="B57" i="1"/>
  <c r="G57" i="1"/>
  <c r="H57" i="1"/>
  <c r="M57" i="1"/>
  <c r="O57" i="1"/>
  <c r="N57" i="1"/>
  <c r="P56" i="1"/>
  <c r="Q56" i="1"/>
  <c r="T56" i="1"/>
  <c r="D56" i="1"/>
  <c r="E56" i="1"/>
  <c r="J56" i="1"/>
  <c r="K56" i="1"/>
  <c r="M55" i="1"/>
  <c r="O55" i="1"/>
  <c r="N55" i="1"/>
  <c r="S55" i="1"/>
  <c r="B55" i="1"/>
  <c r="G55" i="1"/>
  <c r="H55" i="1"/>
  <c r="J54" i="1"/>
  <c r="K54" i="1"/>
  <c r="P54" i="1"/>
  <c r="Q54" i="1"/>
  <c r="U54" i="1"/>
  <c r="T54" i="1"/>
  <c r="D54" i="1"/>
  <c r="E54" i="1"/>
  <c r="G53" i="1"/>
  <c r="I53" i="1"/>
  <c r="H53" i="1"/>
  <c r="M53" i="1"/>
  <c r="N53" i="1"/>
  <c r="S53" i="1"/>
  <c r="C53" i="1"/>
  <c r="B53" i="1"/>
  <c r="D52" i="1"/>
  <c r="E52" i="1"/>
  <c r="J52" i="1"/>
  <c r="K52" i="1"/>
  <c r="P52" i="1"/>
  <c r="Q52" i="1"/>
  <c r="T52" i="1"/>
  <c r="T51" i="1"/>
  <c r="D51" i="1"/>
  <c r="F51" i="1"/>
  <c r="E51" i="1"/>
  <c r="J51" i="1"/>
  <c r="K51" i="1"/>
  <c r="P51" i="1"/>
  <c r="R51" i="1"/>
  <c r="Q51" i="1"/>
  <c r="S50" i="1"/>
  <c r="B50" i="1"/>
  <c r="G50" i="1"/>
  <c r="I50" i="1"/>
  <c r="H50" i="1"/>
  <c r="M50" i="1"/>
  <c r="N50" i="1"/>
  <c r="P49" i="1"/>
  <c r="Q49" i="1"/>
  <c r="U49" i="1"/>
  <c r="T49" i="1"/>
  <c r="D49" i="1"/>
  <c r="E49" i="1"/>
  <c r="J49" i="1"/>
  <c r="L49" i="1"/>
  <c r="K49" i="1"/>
  <c r="M48" i="1"/>
  <c r="N48" i="1"/>
  <c r="S48" i="1"/>
  <c r="C48" i="1"/>
  <c r="B48" i="1"/>
  <c r="G48" i="1"/>
  <c r="H48" i="1"/>
  <c r="J47" i="1"/>
  <c r="L47" i="1"/>
  <c r="K47" i="1"/>
  <c r="P47" i="1"/>
  <c r="Q47" i="1"/>
  <c r="T47" i="1"/>
  <c r="D47" i="1"/>
  <c r="E47" i="1"/>
  <c r="G46" i="1"/>
  <c r="H46" i="1"/>
  <c r="M46" i="1"/>
  <c r="O46" i="1"/>
  <c r="N46" i="1"/>
  <c r="S46" i="1"/>
  <c r="B46" i="1"/>
  <c r="D45" i="1"/>
  <c r="F45" i="1"/>
  <c r="E45" i="1"/>
  <c r="J45" i="1"/>
  <c r="K45" i="1"/>
  <c r="P45" i="1"/>
  <c r="R45" i="1"/>
  <c r="Q45" i="1"/>
  <c r="U45" i="1"/>
  <c r="T45" i="1"/>
  <c r="U44" i="1"/>
  <c r="T44" i="1"/>
  <c r="D44" i="1"/>
  <c r="E44" i="1"/>
  <c r="J44" i="1"/>
  <c r="K44" i="1"/>
  <c r="P44" i="1"/>
  <c r="Q44" i="1"/>
  <c r="S43" i="1"/>
  <c r="B43" i="1"/>
  <c r="G43" i="1"/>
  <c r="H43" i="1"/>
  <c r="M43" i="1"/>
  <c r="O43" i="1"/>
  <c r="N43" i="1"/>
  <c r="P42" i="1"/>
  <c r="Q42" i="1"/>
  <c r="T42" i="1"/>
  <c r="D42" i="1"/>
  <c r="F42" i="1"/>
  <c r="E42" i="1"/>
  <c r="J42" i="1"/>
  <c r="K42" i="1"/>
  <c r="M41" i="1"/>
  <c r="O41" i="1"/>
  <c r="N41" i="1"/>
  <c r="S41" i="1"/>
  <c r="B41" i="1"/>
  <c r="G41" i="1"/>
  <c r="H41" i="1"/>
  <c r="J40" i="1"/>
  <c r="K40" i="1"/>
  <c r="P40" i="1"/>
  <c r="R40" i="1"/>
  <c r="Q40" i="1"/>
  <c r="U40" i="1"/>
  <c r="T40" i="1"/>
  <c r="D40" i="1"/>
  <c r="E40" i="1"/>
  <c r="G39" i="1"/>
  <c r="J39" i="1"/>
  <c r="I39" i="1"/>
  <c r="H39" i="1"/>
  <c r="M39" i="1"/>
  <c r="P39" i="1"/>
  <c r="N39" i="1"/>
  <c r="S39" i="1"/>
  <c r="Q39" i="1"/>
  <c r="C39" i="1"/>
  <c r="B39" i="1"/>
  <c r="D38" i="1"/>
  <c r="B38" i="1"/>
  <c r="F38" i="1"/>
  <c r="E38" i="1"/>
  <c r="J38" i="1"/>
  <c r="M38" i="1"/>
  <c r="L38" i="1"/>
  <c r="K38" i="1"/>
  <c r="P38" i="1"/>
  <c r="Q38" i="1"/>
  <c r="T38" i="1"/>
  <c r="T37" i="1"/>
  <c r="D37" i="1"/>
  <c r="E37" i="1"/>
  <c r="J37" i="1"/>
  <c r="K37" i="1"/>
  <c r="P37" i="1"/>
  <c r="O37" i="1"/>
  <c r="S37" i="1"/>
  <c r="R37" i="1"/>
  <c r="Q37" i="1"/>
  <c r="S36" i="1"/>
  <c r="R36" i="1"/>
  <c r="Q36" i="1"/>
  <c r="U36" i="1"/>
  <c r="C36" i="1"/>
  <c r="B36" i="1"/>
  <c r="G36" i="1"/>
  <c r="F36" i="1"/>
  <c r="I36" i="1"/>
  <c r="H36" i="1"/>
  <c r="M36" i="1"/>
  <c r="L36" i="1"/>
  <c r="P36" i="1"/>
  <c r="O36" i="1"/>
  <c r="N36" i="1"/>
  <c r="P35" i="1"/>
  <c r="R35" i="1"/>
  <c r="Q35" i="1"/>
  <c r="U35" i="1"/>
  <c r="T35" i="1"/>
  <c r="D35" i="1"/>
  <c r="G35" i="1"/>
  <c r="F35" i="1"/>
  <c r="E35" i="1"/>
  <c r="J35" i="1"/>
  <c r="I35" i="1"/>
  <c r="L35" i="1"/>
  <c r="K35" i="1"/>
  <c r="M34" i="1"/>
  <c r="L34" i="1"/>
  <c r="O34" i="1"/>
  <c r="N34" i="1"/>
  <c r="S34" i="1"/>
  <c r="R34" i="1"/>
  <c r="Q34" i="1"/>
  <c r="U34" i="1"/>
  <c r="C34" i="1"/>
  <c r="B34" i="1"/>
  <c r="G34" i="1"/>
  <c r="F34" i="1"/>
  <c r="H34" i="1"/>
  <c r="J33" i="1"/>
  <c r="M33" i="1"/>
  <c r="L33" i="1"/>
  <c r="K33" i="1"/>
  <c r="P33" i="1"/>
  <c r="O33" i="1"/>
  <c r="S33" i="1"/>
  <c r="Q33" i="1"/>
  <c r="U33" i="1"/>
  <c r="T33" i="1"/>
  <c r="D33" i="1"/>
  <c r="C33" i="1"/>
  <c r="F33" i="1"/>
  <c r="E33" i="1"/>
  <c r="G32" i="1"/>
  <c r="F32" i="1"/>
  <c r="E32" i="1"/>
  <c r="I32" i="1"/>
  <c r="H32" i="1"/>
  <c r="M32" i="1"/>
  <c r="L32" i="1"/>
  <c r="O32" i="1"/>
  <c r="N32" i="1"/>
  <c r="S32" i="1"/>
  <c r="R32" i="1"/>
  <c r="T32" i="1"/>
  <c r="D32" i="1"/>
  <c r="C32" i="1"/>
  <c r="B32" i="1"/>
  <c r="D31" i="1"/>
  <c r="G31" i="1"/>
  <c r="F31" i="1"/>
  <c r="E31" i="1"/>
  <c r="J31" i="1"/>
  <c r="I31" i="1"/>
  <c r="L31" i="1"/>
  <c r="K31" i="1"/>
  <c r="P31" i="1"/>
  <c r="O31" i="1"/>
  <c r="R31" i="1"/>
  <c r="Q31" i="1"/>
  <c r="U31" i="1"/>
  <c r="T31" i="1"/>
  <c r="U30" i="1"/>
  <c r="T30" i="1"/>
  <c r="D30" i="1"/>
  <c r="C30" i="1"/>
  <c r="G30" i="1"/>
  <c r="E30" i="1"/>
  <c r="J30" i="1"/>
  <c r="I30" i="1"/>
  <c r="H30" i="1"/>
  <c r="L30" i="1"/>
  <c r="K30" i="1"/>
  <c r="P30" i="1"/>
  <c r="O30" i="1"/>
  <c r="N30" i="1"/>
  <c r="Q30" i="1"/>
  <c r="S29" i="1"/>
  <c r="R29" i="1"/>
  <c r="T29" i="1"/>
  <c r="B29" i="1"/>
  <c r="G29" i="1"/>
  <c r="F29" i="1"/>
  <c r="I29" i="1"/>
  <c r="H29" i="1"/>
  <c r="M29" i="1"/>
  <c r="L29" i="1"/>
  <c r="O29" i="1"/>
  <c r="N29" i="1"/>
  <c r="P28" i="1"/>
  <c r="O28" i="1"/>
  <c r="Q28" i="1"/>
  <c r="T28" i="1"/>
  <c r="D28" i="1"/>
  <c r="C28" i="1"/>
  <c r="G28" i="1"/>
  <c r="F28" i="1"/>
  <c r="E28" i="1"/>
  <c r="J28" i="1"/>
  <c r="I28" i="1"/>
  <c r="H28" i="1"/>
  <c r="L28" i="1"/>
  <c r="K28" i="1"/>
  <c r="M27" i="1"/>
  <c r="L27" i="1"/>
  <c r="P27" i="1"/>
  <c r="O27" i="1"/>
  <c r="N27" i="1"/>
  <c r="S27" i="1"/>
  <c r="R27" i="1"/>
  <c r="U27" i="1"/>
  <c r="D27" i="1"/>
  <c r="C27" i="1"/>
  <c r="B27" i="1"/>
  <c r="G27" i="1"/>
  <c r="F27" i="1"/>
  <c r="I27" i="1"/>
  <c r="H27" i="1"/>
  <c r="J26" i="1"/>
  <c r="L26" i="1"/>
  <c r="K26" i="1"/>
  <c r="P26" i="1"/>
  <c r="O26" i="1"/>
  <c r="N26" i="1"/>
  <c r="S26" i="1"/>
  <c r="R26" i="1"/>
  <c r="Q26" i="1"/>
  <c r="U26" i="1"/>
  <c r="T26" i="1"/>
  <c r="D26" i="1"/>
  <c r="C26" i="1"/>
  <c r="B26" i="1"/>
  <c r="F26" i="1"/>
  <c r="E26" i="1"/>
  <c r="G25" i="1"/>
  <c r="F25" i="1"/>
  <c r="I25" i="1"/>
  <c r="H25" i="1"/>
  <c r="M25" i="1"/>
  <c r="L25" i="1"/>
  <c r="P25" i="1"/>
  <c r="O25" i="1"/>
  <c r="N25" i="1"/>
  <c r="S25" i="1"/>
  <c r="R25" i="1"/>
  <c r="Q25" i="1"/>
  <c r="T25" i="1"/>
  <c r="C25" i="1"/>
  <c r="B25" i="1"/>
  <c r="D24" i="1"/>
  <c r="C24" i="1"/>
  <c r="F24" i="1"/>
  <c r="E24" i="1"/>
  <c r="J24" i="1"/>
  <c r="I24" i="1"/>
  <c r="H24" i="1"/>
  <c r="K24" i="1"/>
  <c r="P24" i="1"/>
  <c r="O24" i="1"/>
  <c r="N24" i="1"/>
  <c r="S24" i="1"/>
  <c r="R24" i="1"/>
  <c r="Q24" i="1"/>
  <c r="U24" i="1"/>
  <c r="T24" i="1"/>
  <c r="U23" i="1"/>
  <c r="T23" i="1"/>
  <c r="D23" i="1"/>
  <c r="C23" i="1"/>
  <c r="B23" i="1"/>
  <c r="G23" i="1"/>
  <c r="F23" i="1"/>
  <c r="E23" i="1"/>
  <c r="J23" i="1"/>
  <c r="I23" i="1"/>
  <c r="H23" i="1"/>
  <c r="L23" i="1"/>
  <c r="K23" i="1"/>
  <c r="P23" i="1"/>
  <c r="O23" i="1"/>
  <c r="R23" i="1"/>
  <c r="Q23" i="1"/>
  <c r="S22" i="1"/>
  <c r="R22" i="1"/>
  <c r="U22" i="1"/>
  <c r="T22" i="1"/>
  <c r="B22" i="1"/>
  <c r="G22" i="1"/>
  <c r="F22" i="1"/>
  <c r="E22" i="1"/>
  <c r="I22" i="1"/>
  <c r="H22" i="1"/>
  <c r="M22" i="1"/>
  <c r="L22" i="1"/>
  <c r="K22" i="1"/>
  <c r="P22" i="1"/>
  <c r="O22" i="1"/>
  <c r="N22" i="1"/>
  <c r="P21" i="1"/>
  <c r="O21" i="1"/>
  <c r="R21" i="1"/>
  <c r="Q21" i="1"/>
  <c r="U21" i="1"/>
  <c r="T21" i="1"/>
  <c r="D21" i="1"/>
  <c r="C21" i="1"/>
  <c r="B21" i="1"/>
  <c r="G21" i="1"/>
  <c r="F21" i="1"/>
  <c r="E21" i="1"/>
  <c r="J21" i="1"/>
  <c r="I21" i="1"/>
  <c r="M21" i="1"/>
  <c r="L21" i="1"/>
  <c r="K21" i="1"/>
  <c r="M20" i="1"/>
  <c r="L20" i="1"/>
  <c r="P20" i="1"/>
  <c r="O20" i="1"/>
  <c r="N20" i="1"/>
  <c r="S20" i="1"/>
  <c r="R20" i="1"/>
  <c r="Q20" i="1"/>
  <c r="U20" i="1"/>
  <c r="D20" i="1"/>
  <c r="C20" i="1"/>
  <c r="B20" i="1"/>
  <c r="G20" i="1"/>
  <c r="F20" i="1"/>
  <c r="J20" i="1"/>
  <c r="I20" i="1"/>
  <c r="H20" i="1"/>
  <c r="J19" i="1"/>
  <c r="I19" i="1"/>
  <c r="H19" i="1"/>
  <c r="L19" i="1"/>
  <c r="K19" i="1"/>
  <c r="P19" i="1"/>
  <c r="O19" i="1"/>
  <c r="N19" i="1"/>
  <c r="R19" i="1"/>
  <c r="Q19" i="1"/>
  <c r="U19" i="1"/>
  <c r="T19" i="1"/>
  <c r="D19" i="1"/>
  <c r="C19" i="1"/>
  <c r="B19" i="1"/>
  <c r="G19" i="1"/>
  <c r="F19" i="1"/>
  <c r="E19" i="1"/>
  <c r="G18" i="1"/>
  <c r="F18" i="1"/>
  <c r="E18" i="1"/>
  <c r="J18" i="1"/>
  <c r="I18" i="1"/>
  <c r="H18" i="1"/>
  <c r="M18" i="1"/>
  <c r="L18" i="1"/>
  <c r="K18" i="1"/>
  <c r="P18" i="1"/>
  <c r="O18" i="1"/>
  <c r="N18" i="1"/>
  <c r="S18" i="1"/>
  <c r="R18" i="1"/>
  <c r="Q18" i="1"/>
  <c r="U18" i="1"/>
  <c r="C18" i="1"/>
  <c r="B18" i="1"/>
  <c r="D17" i="1"/>
  <c r="C17" i="1"/>
  <c r="G17" i="1"/>
  <c r="F17" i="1"/>
  <c r="E17" i="1"/>
  <c r="J17" i="1"/>
  <c r="I17" i="1"/>
  <c r="H17" i="1"/>
  <c r="M17" i="1"/>
  <c r="K17" i="1"/>
  <c r="P17" i="1"/>
  <c r="O17" i="1"/>
  <c r="N17" i="1"/>
  <c r="S17" i="1"/>
  <c r="R17" i="1"/>
  <c r="Q17" i="1"/>
  <c r="U17" i="1"/>
  <c r="T17" i="1"/>
  <c r="U16" i="1"/>
  <c r="T16" i="1"/>
  <c r="D16" i="1"/>
  <c r="C16" i="1"/>
  <c r="B16" i="1"/>
  <c r="G16" i="1"/>
  <c r="E16" i="1"/>
  <c r="J16" i="1"/>
  <c r="I16" i="1"/>
  <c r="H16" i="1"/>
  <c r="M16" i="1"/>
  <c r="L16" i="1"/>
  <c r="K16" i="1"/>
  <c r="P16" i="1"/>
  <c r="O16" i="1"/>
  <c r="N16" i="1"/>
  <c r="R16" i="1"/>
  <c r="Q16" i="1"/>
  <c r="S15" i="1"/>
  <c r="R15" i="1"/>
  <c r="Q15" i="1"/>
  <c r="U15" i="1"/>
  <c r="T15" i="1"/>
  <c r="D15" i="1"/>
  <c r="C15" i="1"/>
  <c r="B15" i="1"/>
  <c r="G15" i="1"/>
  <c r="E15" i="1"/>
  <c r="J15" i="1"/>
  <c r="I15" i="1"/>
  <c r="H15" i="1"/>
  <c r="M15" i="1"/>
  <c r="L15" i="1"/>
  <c r="K15" i="1"/>
  <c r="P15" i="1"/>
  <c r="N15" i="1"/>
  <c r="P14" i="1"/>
  <c r="O14" i="1"/>
  <c r="N14" i="1"/>
  <c r="S14" i="1"/>
  <c r="R14" i="1"/>
  <c r="Q14" i="1"/>
  <c r="U14" i="1"/>
  <c r="T14" i="1"/>
  <c r="D14" i="1"/>
  <c r="C14" i="1"/>
  <c r="B14" i="1"/>
  <c r="G14" i="1"/>
  <c r="F14" i="1"/>
  <c r="E14" i="1"/>
  <c r="J14" i="1"/>
  <c r="I14" i="1"/>
  <c r="M14" i="1"/>
  <c r="L14" i="1"/>
  <c r="K14" i="1"/>
  <c r="M13" i="1"/>
  <c r="L13" i="1"/>
  <c r="P13" i="1"/>
  <c r="O13" i="1"/>
  <c r="N13" i="1"/>
  <c r="S13" i="1"/>
  <c r="R13" i="1"/>
  <c r="Q13" i="1"/>
  <c r="U13" i="1"/>
  <c r="T13" i="1"/>
  <c r="D13" i="1"/>
  <c r="C13" i="1"/>
  <c r="B13" i="1"/>
  <c r="G13" i="1"/>
  <c r="F13" i="1"/>
  <c r="E13" i="1"/>
  <c r="J13" i="1"/>
  <c r="I13" i="1"/>
  <c r="H13" i="1"/>
  <c r="J12" i="1"/>
  <c r="I12" i="1"/>
  <c r="M12" i="1"/>
  <c r="L12" i="1"/>
  <c r="K12" i="1"/>
  <c r="P12" i="1"/>
  <c r="O12" i="1"/>
  <c r="N12" i="1"/>
  <c r="S12" i="1"/>
  <c r="Q12" i="1"/>
  <c r="U12" i="1"/>
  <c r="T12" i="1"/>
  <c r="D12" i="1"/>
  <c r="C12" i="1"/>
  <c r="G12" i="1"/>
  <c r="F12" i="1"/>
  <c r="E12" i="1"/>
  <c r="G11" i="1"/>
  <c r="F11" i="1"/>
  <c r="E11" i="1"/>
  <c r="J11" i="1"/>
  <c r="I11" i="1"/>
  <c r="H11" i="1"/>
  <c r="M11" i="1"/>
  <c r="L11" i="1"/>
  <c r="K11" i="1"/>
  <c r="P11" i="1"/>
  <c r="O11" i="1"/>
  <c r="N11" i="1"/>
  <c r="S11" i="1"/>
  <c r="R11" i="1"/>
  <c r="Q11" i="1"/>
  <c r="U11" i="1"/>
  <c r="T11" i="1"/>
  <c r="D11" i="1"/>
  <c r="C11" i="1"/>
  <c r="B11" i="1"/>
  <c r="S19" i="1"/>
  <c r="R28" i="1"/>
  <c r="R30" i="1"/>
  <c r="S35" i="1"/>
  <c r="R38" i="1"/>
  <c r="R50" i="1"/>
  <c r="R52" i="1"/>
  <c r="R56" i="1"/>
  <c r="R58" i="1"/>
  <c r="S59" i="1"/>
  <c r="R62" i="1"/>
  <c r="R64" i="1"/>
  <c r="R70" i="1"/>
  <c r="R72" i="1"/>
  <c r="S73" i="1"/>
  <c r="R74" i="1"/>
  <c r="R76" i="1"/>
  <c r="R80" i="1"/>
  <c r="R84" i="1"/>
  <c r="R88" i="1"/>
  <c r="N23" i="1"/>
  <c r="N28" i="1"/>
  <c r="N31" i="1"/>
  <c r="N37" i="1"/>
  <c r="N38" i="1"/>
  <c r="O38" i="1"/>
  <c r="O40" i="1"/>
  <c r="P41" i="1"/>
  <c r="N42" i="1"/>
  <c r="O42" i="1"/>
  <c r="P43" i="1"/>
  <c r="O44" i="1"/>
  <c r="O48" i="1"/>
  <c r="O50" i="1"/>
  <c r="N52" i="1"/>
  <c r="O52" i="1"/>
  <c r="P53" i="1"/>
  <c r="N54" i="1"/>
  <c r="O54" i="1"/>
  <c r="O56" i="1"/>
  <c r="P57" i="1"/>
  <c r="O58" i="1"/>
  <c r="O62" i="1"/>
  <c r="O64" i="1"/>
  <c r="P67" i="1"/>
  <c r="N68" i="1"/>
  <c r="O70" i="1"/>
  <c r="O72" i="1"/>
  <c r="P74" i="1"/>
  <c r="N75" i="1"/>
  <c r="O76" i="1"/>
  <c r="O78" i="1"/>
  <c r="O80" i="1"/>
  <c r="O82" i="1"/>
  <c r="O84" i="1"/>
  <c r="O86" i="1"/>
  <c r="K13" i="1"/>
  <c r="M19" i="1"/>
  <c r="L24" i="1"/>
  <c r="K25" i="1"/>
  <c r="M31" i="1"/>
  <c r="K32" i="1"/>
  <c r="K34" i="1"/>
  <c r="K36" i="1"/>
  <c r="L40" i="1"/>
  <c r="L44" i="1"/>
  <c r="K46" i="1"/>
  <c r="K48" i="1"/>
  <c r="L48" i="1"/>
  <c r="L50" i="1"/>
  <c r="M51" i="1"/>
  <c r="K53" i="1"/>
  <c r="L54" i="1"/>
  <c r="K55" i="1"/>
  <c r="L56" i="1"/>
  <c r="M56" i="1"/>
  <c r="M58" i="1"/>
  <c r="K62" i="1"/>
  <c r="L62" i="1"/>
  <c r="M63" i="1"/>
  <c r="L64" i="1"/>
  <c r="M65" i="1"/>
  <c r="M66" i="1"/>
  <c r="M68" i="1"/>
  <c r="L70" i="1"/>
  <c r="M70" i="1"/>
  <c r="L74" i="1"/>
  <c r="L76" i="1"/>
  <c r="M77" i="1"/>
  <c r="L78" i="1"/>
  <c r="K81" i="1"/>
  <c r="K84" i="1"/>
  <c r="L84" i="1"/>
  <c r="K85" i="1"/>
  <c r="M87" i="1"/>
  <c r="K88" i="1"/>
  <c r="L88" i="1"/>
  <c r="H21" i="1"/>
  <c r="I26" i="1"/>
  <c r="J27" i="1"/>
  <c r="J29" i="1"/>
  <c r="H31" i="1"/>
  <c r="J32" i="1"/>
  <c r="H33" i="1"/>
  <c r="I34" i="1"/>
  <c r="H35" i="1"/>
  <c r="J36" i="1"/>
  <c r="I38" i="1"/>
  <c r="I42" i="1"/>
  <c r="J43" i="1"/>
  <c r="I44" i="1"/>
  <c r="H45" i="1"/>
  <c r="I46" i="1"/>
  <c r="H47" i="1"/>
  <c r="I48" i="1"/>
  <c r="H49" i="1"/>
  <c r="J50" i="1"/>
  <c r="H51" i="1"/>
  <c r="I52" i="1"/>
  <c r="H54" i="1"/>
  <c r="I54" i="1"/>
  <c r="J55" i="1"/>
  <c r="I56" i="1"/>
  <c r="J57" i="1"/>
  <c r="I58" i="1"/>
  <c r="I60" i="1"/>
  <c r="J60" i="1"/>
  <c r="H61" i="1"/>
  <c r="J62" i="1"/>
  <c r="J64" i="1"/>
  <c r="H65" i="1"/>
  <c r="H66" i="1"/>
  <c r="I66" i="1"/>
  <c r="J67" i="1"/>
  <c r="H68" i="1"/>
  <c r="I68" i="1"/>
  <c r="J69" i="1"/>
  <c r="I70" i="1"/>
  <c r="J71" i="1"/>
  <c r="J74" i="1"/>
  <c r="I76" i="1"/>
  <c r="I78" i="1"/>
  <c r="H79" i="1"/>
  <c r="I80" i="1"/>
  <c r="I82" i="1"/>
  <c r="I88" i="1"/>
  <c r="F16" i="1"/>
  <c r="E20" i="1"/>
  <c r="G24" i="1"/>
  <c r="G26" i="1"/>
  <c r="E29" i="1"/>
  <c r="E36" i="1"/>
  <c r="G38" i="1"/>
  <c r="F40" i="1"/>
  <c r="G40" i="1"/>
  <c r="G42" i="1"/>
  <c r="E43" i="1"/>
  <c r="F44" i="1"/>
  <c r="G45" i="1"/>
  <c r="F46" i="1"/>
  <c r="E48" i="1"/>
  <c r="F48" i="1"/>
  <c r="G49" i="1"/>
  <c r="F50" i="1"/>
  <c r="F52" i="1"/>
  <c r="E53" i="1"/>
  <c r="F54" i="1"/>
  <c r="G56" i="1"/>
  <c r="E57" i="1"/>
  <c r="F58" i="1"/>
  <c r="G58" i="1"/>
  <c r="G59" i="1"/>
  <c r="F60" i="1"/>
  <c r="E62" i="1"/>
  <c r="F62" i="1"/>
  <c r="F64" i="1"/>
  <c r="F66" i="1"/>
  <c r="F68" i="1"/>
  <c r="G68" i="1"/>
  <c r="E69" i="1"/>
  <c r="F70" i="1"/>
  <c r="E71" i="1"/>
  <c r="G72" i="1"/>
  <c r="G73" i="1"/>
  <c r="E74" i="1"/>
  <c r="F74" i="1"/>
  <c r="F76" i="1"/>
  <c r="G77" i="1"/>
  <c r="F80" i="1"/>
  <c r="F82" i="1"/>
  <c r="E83" i="1"/>
  <c r="G84" i="1"/>
  <c r="F86" i="1"/>
  <c r="B12" i="1"/>
  <c r="C22" i="1"/>
  <c r="D22" i="1"/>
  <c r="B24" i="1"/>
  <c r="D29" i="1"/>
  <c r="B30" i="1"/>
  <c r="B31" i="1"/>
  <c r="D34" i="1"/>
  <c r="D36" i="1"/>
  <c r="B37" i="1"/>
  <c r="C38" i="1"/>
  <c r="C40" i="1"/>
  <c r="D41" i="1"/>
  <c r="B42" i="1"/>
  <c r="C42" i="1"/>
  <c r="D43" i="1"/>
  <c r="B45" i="1"/>
  <c r="C46" i="1"/>
  <c r="D48" i="1"/>
  <c r="B49" i="1"/>
  <c r="C50" i="1"/>
  <c r="C52" i="1"/>
  <c r="B54" i="1"/>
  <c r="C54" i="1"/>
  <c r="C56" i="1"/>
  <c r="D57" i="1"/>
  <c r="C58" i="1"/>
  <c r="D60" i="1"/>
  <c r="B63" i="1"/>
  <c r="C64" i="1"/>
  <c r="B66" i="1"/>
  <c r="C66" i="1"/>
  <c r="C68" i="1"/>
  <c r="C70" i="1"/>
  <c r="C72" i="1"/>
  <c r="C74" i="1"/>
  <c r="B75" i="1"/>
  <c r="B77" i="1"/>
  <c r="C78" i="1"/>
  <c r="D78" i="1"/>
  <c r="C82" i="1"/>
  <c r="B84" i="1"/>
  <c r="C84" i="1"/>
  <c r="C86" i="1"/>
  <c r="B87" i="1"/>
  <c r="D88" i="1"/>
  <c r="R10" i="1"/>
  <c r="P10" i="1"/>
  <c r="H12" i="1"/>
  <c r="H14" i="1"/>
  <c r="F15" i="1"/>
  <c r="O15" i="1"/>
  <c r="S16" i="1"/>
  <c r="B17" i="1"/>
  <c r="L17" i="1"/>
  <c r="D18" i="1"/>
  <c r="T18" i="1"/>
  <c r="K20" i="1"/>
  <c r="T20" i="1"/>
  <c r="N21" i="1"/>
  <c r="S21" i="1"/>
  <c r="J22" i="1"/>
  <c r="Q22" i="1"/>
  <c r="M23" i="1"/>
  <c r="S23" i="1"/>
  <c r="M24" i="1"/>
  <c r="D25" i="1"/>
  <c r="E25" i="1"/>
  <c r="J25" i="1"/>
  <c r="U25" i="1"/>
  <c r="H26" i="1"/>
  <c r="M26" i="1"/>
  <c r="E27" i="1"/>
  <c r="K27" i="1"/>
  <c r="Q27" i="1"/>
  <c r="T27" i="1"/>
  <c r="B28" i="1"/>
  <c r="M28" i="1"/>
  <c r="S28" i="1"/>
  <c r="U28" i="1"/>
  <c r="C29" i="1"/>
  <c r="K29" i="1"/>
  <c r="P29" i="1"/>
  <c r="Q29" i="1"/>
  <c r="U29" i="1"/>
  <c r="F30" i="1"/>
  <c r="M30" i="1"/>
  <c r="S30" i="1"/>
  <c r="C31" i="1"/>
  <c r="S31" i="1"/>
  <c r="P32" i="1"/>
  <c r="Q32" i="1"/>
  <c r="U32" i="1"/>
  <c r="B33" i="1"/>
  <c r="G33" i="1"/>
  <c r="I33" i="1"/>
  <c r="N33" i="1"/>
  <c r="R33" i="1"/>
  <c r="E34" i="1"/>
  <c r="J34" i="1"/>
  <c r="P34" i="1"/>
  <c r="T34" i="1"/>
  <c r="B35" i="1"/>
  <c r="C35" i="1"/>
  <c r="M35" i="1"/>
  <c r="N35" i="1"/>
  <c r="O35" i="1"/>
  <c r="T36" i="1"/>
  <c r="C37" i="1"/>
  <c r="F37" i="1"/>
  <c r="G37" i="1"/>
  <c r="H37" i="1"/>
  <c r="I37" i="1"/>
  <c r="L37" i="1"/>
  <c r="M37" i="1"/>
  <c r="U37" i="1"/>
  <c r="H38" i="1"/>
  <c r="S38" i="1"/>
  <c r="U38" i="1"/>
  <c r="D39" i="1"/>
  <c r="E39" i="1"/>
  <c r="F39" i="1"/>
  <c r="K39" i="1"/>
  <c r="L39" i="1"/>
  <c r="O39" i="1"/>
  <c r="R39" i="1"/>
  <c r="T39" i="1"/>
  <c r="U39" i="1"/>
  <c r="B40" i="1"/>
  <c r="H40" i="1"/>
  <c r="I40" i="1"/>
  <c r="M40" i="1"/>
  <c r="N40" i="1"/>
  <c r="S40" i="1"/>
  <c r="C41" i="1"/>
  <c r="E41" i="1"/>
  <c r="F41" i="1"/>
  <c r="I41" i="1"/>
  <c r="J41" i="1"/>
  <c r="K41" i="1"/>
  <c r="L41" i="1"/>
  <c r="Q41" i="1"/>
  <c r="R41" i="1"/>
  <c r="T41" i="1"/>
  <c r="U41" i="1"/>
  <c r="H42" i="1"/>
  <c r="L42" i="1"/>
  <c r="M42" i="1"/>
  <c r="R42" i="1"/>
  <c r="S42" i="1"/>
  <c r="U42" i="1"/>
  <c r="C43" i="1"/>
  <c r="F43" i="1"/>
  <c r="I43" i="1"/>
  <c r="K43" i="1"/>
  <c r="L43" i="1"/>
  <c r="Q43" i="1"/>
  <c r="R43" i="1"/>
  <c r="T43" i="1"/>
  <c r="U43" i="1"/>
  <c r="B44" i="1"/>
  <c r="C44" i="1"/>
  <c r="G44" i="1"/>
  <c r="H44" i="1"/>
  <c r="M44" i="1"/>
  <c r="N44" i="1"/>
  <c r="R44" i="1"/>
  <c r="S44" i="1"/>
  <c r="C45" i="1"/>
  <c r="I45" i="1"/>
  <c r="L45" i="1"/>
  <c r="M45" i="1"/>
  <c r="N45" i="1"/>
  <c r="O45" i="1"/>
  <c r="S45" i="1"/>
  <c r="D46" i="1"/>
  <c r="E46" i="1"/>
  <c r="J46" i="1"/>
  <c r="L46" i="1"/>
  <c r="P46" i="1"/>
  <c r="Q46" i="1"/>
  <c r="R46" i="1"/>
  <c r="T46" i="1"/>
  <c r="U46" i="1"/>
  <c r="B47" i="1"/>
  <c r="C47" i="1"/>
  <c r="F47" i="1"/>
  <c r="G47" i="1"/>
  <c r="I47" i="1"/>
  <c r="M47" i="1"/>
  <c r="N47" i="1"/>
  <c r="O47" i="1"/>
  <c r="R47" i="1"/>
  <c r="S47" i="1"/>
  <c r="U47" i="1"/>
  <c r="J48" i="1"/>
  <c r="P48" i="1"/>
  <c r="Q48" i="1"/>
  <c r="R48" i="1"/>
  <c r="T48" i="1"/>
  <c r="U48" i="1"/>
  <c r="C49" i="1"/>
  <c r="F49" i="1"/>
  <c r="I49" i="1"/>
  <c r="M49" i="1"/>
  <c r="N49" i="1"/>
  <c r="O49" i="1"/>
  <c r="R49" i="1"/>
  <c r="S49" i="1"/>
  <c r="D50" i="1"/>
  <c r="E50" i="1"/>
  <c r="K50" i="1"/>
  <c r="P50" i="1"/>
  <c r="Q50" i="1"/>
  <c r="T50" i="1"/>
  <c r="U50" i="1"/>
  <c r="B51" i="1"/>
  <c r="C51" i="1"/>
  <c r="G51" i="1"/>
  <c r="I51" i="1"/>
  <c r="L51" i="1"/>
  <c r="N51" i="1"/>
  <c r="O51" i="1"/>
  <c r="S51" i="1"/>
  <c r="U51" i="1"/>
  <c r="B52" i="1"/>
  <c r="G52" i="1"/>
  <c r="H52" i="1"/>
  <c r="L52" i="1"/>
  <c r="M52" i="1"/>
  <c r="S52" i="1"/>
  <c r="U52" i="1"/>
  <c r="D53" i="1"/>
  <c r="F53" i="1"/>
  <c r="J53" i="1"/>
  <c r="L53" i="1"/>
  <c r="O53" i="1"/>
  <c r="Q53" i="1"/>
  <c r="R53" i="1"/>
  <c r="T53" i="1"/>
  <c r="U53" i="1"/>
  <c r="G54" i="1"/>
  <c r="M54" i="1"/>
  <c r="R54" i="1"/>
  <c r="S54" i="1"/>
  <c r="C55" i="1"/>
  <c r="D55" i="1"/>
  <c r="E55" i="1"/>
  <c r="F55" i="1"/>
  <c r="I55" i="1"/>
  <c r="L55" i="1"/>
  <c r="P55" i="1"/>
  <c r="Q55" i="1"/>
  <c r="R55" i="1"/>
  <c r="T55" i="1"/>
  <c r="U55" i="1"/>
  <c r="B56" i="1"/>
  <c r="F56" i="1"/>
  <c r="H56" i="1"/>
  <c r="N56" i="1"/>
  <c r="S56" i="1"/>
  <c r="U56" i="1"/>
  <c r="F57" i="1"/>
  <c r="I57" i="1"/>
  <c r="K57" i="1"/>
  <c r="L57" i="1"/>
  <c r="Q57" i="1"/>
  <c r="R57" i="1"/>
  <c r="T57" i="1"/>
  <c r="U57" i="1"/>
  <c r="B58" i="1"/>
  <c r="H58" i="1"/>
  <c r="N58" i="1"/>
  <c r="S58" i="1"/>
  <c r="B59" i="1"/>
  <c r="C59" i="1"/>
  <c r="H59" i="1"/>
  <c r="I59" i="1"/>
  <c r="L59" i="1"/>
  <c r="M59" i="1"/>
  <c r="N59" i="1"/>
  <c r="O59" i="1"/>
  <c r="C60" i="1"/>
  <c r="E60" i="1"/>
  <c r="K60" i="1"/>
  <c r="L60" i="1"/>
  <c r="P60" i="1"/>
  <c r="Q60" i="1"/>
  <c r="R60" i="1"/>
  <c r="T60" i="1"/>
  <c r="U60" i="1"/>
  <c r="B61" i="1"/>
  <c r="C61" i="1"/>
  <c r="G61" i="1"/>
  <c r="I61" i="1"/>
  <c r="M61" i="1"/>
  <c r="N61" i="1"/>
  <c r="O61" i="1"/>
  <c r="R61" i="1"/>
  <c r="S61" i="1"/>
  <c r="U61" i="1"/>
  <c r="D62" i="1"/>
  <c r="I62" i="1"/>
  <c r="P62" i="1"/>
  <c r="Q62" i="1"/>
  <c r="T62" i="1"/>
  <c r="U62" i="1"/>
  <c r="C63" i="1"/>
  <c r="F63" i="1"/>
  <c r="G63" i="1"/>
  <c r="I63" i="1"/>
  <c r="N63" i="1"/>
  <c r="O63" i="1"/>
  <c r="S63" i="1"/>
  <c r="D64" i="1"/>
  <c r="E64" i="1"/>
  <c r="K64" i="1"/>
  <c r="P64" i="1"/>
  <c r="Q64" i="1"/>
  <c r="T64" i="1"/>
  <c r="U64" i="1"/>
  <c r="B65" i="1"/>
  <c r="C65" i="1"/>
  <c r="G65" i="1"/>
  <c r="I65" i="1"/>
  <c r="L65" i="1"/>
  <c r="N65" i="1"/>
  <c r="O65" i="1"/>
  <c r="S65" i="1"/>
  <c r="U65" i="1"/>
  <c r="G66" i="1"/>
  <c r="L66" i="1"/>
  <c r="N66" i="1"/>
  <c r="O66" i="1"/>
  <c r="R66" i="1"/>
  <c r="S66" i="1"/>
  <c r="U66" i="1"/>
  <c r="D67" i="1"/>
  <c r="E67" i="1"/>
  <c r="F67" i="1"/>
  <c r="K67" i="1"/>
  <c r="L67" i="1"/>
  <c r="O67" i="1"/>
  <c r="Q67" i="1"/>
  <c r="R67" i="1"/>
  <c r="T67" i="1"/>
  <c r="U67" i="1"/>
  <c r="B68" i="1"/>
  <c r="L68" i="1"/>
  <c r="O68" i="1"/>
  <c r="S68" i="1"/>
  <c r="C69" i="1"/>
  <c r="D69" i="1"/>
  <c r="F69" i="1"/>
  <c r="K69" i="1"/>
  <c r="L69" i="1"/>
  <c r="P69" i="1"/>
  <c r="Q69" i="1"/>
  <c r="R69" i="1"/>
  <c r="T69" i="1"/>
  <c r="U69" i="1"/>
  <c r="B70" i="1"/>
  <c r="G70" i="1"/>
  <c r="H70" i="1"/>
  <c r="N70" i="1"/>
  <c r="S70" i="1"/>
  <c r="U70" i="1"/>
  <c r="D71" i="1"/>
  <c r="F71" i="1"/>
  <c r="I71" i="1"/>
  <c r="K71" i="1"/>
  <c r="L71" i="1"/>
  <c r="O71" i="1"/>
  <c r="P71" i="1"/>
  <c r="Q71" i="1"/>
  <c r="R71" i="1"/>
  <c r="T71" i="1"/>
  <c r="U71" i="1"/>
  <c r="B72" i="1"/>
  <c r="F72" i="1"/>
  <c r="H72" i="1"/>
  <c r="I72" i="1"/>
  <c r="M72" i="1"/>
  <c r="N72" i="1"/>
  <c r="S72" i="1"/>
  <c r="B73" i="1"/>
  <c r="C73" i="1"/>
  <c r="F73" i="1"/>
  <c r="H73" i="1"/>
  <c r="I73" i="1"/>
  <c r="L73" i="1"/>
  <c r="M73" i="1"/>
  <c r="N73" i="1"/>
  <c r="O73" i="1"/>
  <c r="U73" i="1"/>
  <c r="D74" i="1"/>
  <c r="I74" i="1"/>
  <c r="K74" i="1"/>
  <c r="Q74" i="1"/>
  <c r="T74" i="1"/>
  <c r="U74" i="1"/>
  <c r="C75" i="1"/>
  <c r="F75" i="1"/>
  <c r="G75" i="1"/>
  <c r="H75" i="1"/>
  <c r="I75" i="1"/>
  <c r="M75" i="1"/>
  <c r="O75" i="1"/>
  <c r="R75" i="1"/>
  <c r="S75" i="1"/>
  <c r="U75" i="1"/>
  <c r="D76" i="1"/>
  <c r="E76" i="1"/>
  <c r="J76" i="1"/>
  <c r="K76" i="1"/>
  <c r="P76" i="1"/>
  <c r="Q76" i="1"/>
  <c r="T76" i="1"/>
  <c r="U76" i="1"/>
  <c r="C77" i="1"/>
  <c r="F77" i="1"/>
  <c r="H77" i="1"/>
  <c r="I77" i="1"/>
  <c r="N77" i="1"/>
  <c r="O77" i="1"/>
  <c r="S77" i="1"/>
  <c r="E78" i="1"/>
  <c r="F78" i="1"/>
  <c r="J78" i="1"/>
  <c r="K78" i="1"/>
  <c r="P78" i="1"/>
  <c r="Q78" i="1"/>
  <c r="R78" i="1"/>
  <c r="T78" i="1"/>
  <c r="U78" i="1"/>
  <c r="B79" i="1"/>
  <c r="C79" i="1"/>
  <c r="F79" i="1"/>
  <c r="G79" i="1"/>
  <c r="I79" i="1"/>
  <c r="J79" i="1"/>
  <c r="L79" i="1"/>
  <c r="M79" i="1"/>
  <c r="N79" i="1"/>
  <c r="O79" i="1"/>
  <c r="R79" i="1"/>
  <c r="S79" i="1"/>
  <c r="U79" i="1"/>
  <c r="B80" i="1"/>
  <c r="C80" i="1"/>
  <c r="G80" i="1"/>
  <c r="H80" i="1"/>
  <c r="M80" i="1"/>
  <c r="N80" i="1"/>
  <c r="S80" i="1"/>
  <c r="U80" i="1"/>
  <c r="D81" i="1"/>
  <c r="E81" i="1"/>
  <c r="F81" i="1"/>
  <c r="I81" i="1"/>
  <c r="J81" i="1"/>
  <c r="L81" i="1"/>
  <c r="O81" i="1"/>
  <c r="P81" i="1"/>
  <c r="Q81" i="1"/>
  <c r="R81" i="1"/>
  <c r="T81" i="1"/>
  <c r="U81" i="1"/>
  <c r="B82" i="1"/>
  <c r="G82" i="1"/>
  <c r="H82" i="1"/>
  <c r="L82" i="1"/>
  <c r="M82" i="1"/>
  <c r="N82" i="1"/>
  <c r="R82" i="1"/>
  <c r="S82" i="1"/>
  <c r="D83" i="1"/>
  <c r="F83" i="1"/>
  <c r="J83" i="1"/>
  <c r="K83" i="1"/>
  <c r="L83" i="1"/>
  <c r="P83" i="1"/>
  <c r="Q83" i="1"/>
  <c r="R83" i="1"/>
  <c r="T83" i="1"/>
  <c r="U83" i="1"/>
  <c r="H84" i="1"/>
  <c r="I84" i="1"/>
  <c r="M84" i="1"/>
  <c r="N84" i="1"/>
  <c r="S84" i="1"/>
  <c r="U84" i="1"/>
  <c r="D85" i="1"/>
  <c r="E85" i="1"/>
  <c r="F85" i="1"/>
  <c r="I85" i="1"/>
  <c r="J85" i="1"/>
  <c r="L85" i="1"/>
  <c r="P85" i="1"/>
  <c r="Q85" i="1"/>
  <c r="R85" i="1"/>
  <c r="T85" i="1"/>
  <c r="U85" i="1"/>
  <c r="B86" i="1"/>
  <c r="G86" i="1"/>
  <c r="H86" i="1"/>
  <c r="I86" i="1"/>
  <c r="M86" i="1"/>
  <c r="N86" i="1"/>
  <c r="S86" i="1"/>
  <c r="C87" i="1"/>
  <c r="F87" i="1"/>
  <c r="G87" i="1"/>
  <c r="H87" i="1"/>
  <c r="I87" i="1"/>
  <c r="L87" i="1"/>
  <c r="N87" i="1"/>
  <c r="O87" i="1"/>
  <c r="S87" i="1"/>
  <c r="U87" i="1"/>
  <c r="C88" i="1"/>
  <c r="E88" i="1"/>
  <c r="F88" i="1"/>
  <c r="J88" i="1"/>
  <c r="P88" i="1"/>
  <c r="Q88" i="1"/>
  <c r="T88" i="1"/>
  <c r="U88" i="1"/>
  <c r="D90" i="12"/>
  <c r="C90" i="13"/>
  <c r="B90" i="12"/>
  <c r="R12" i="1"/>
  <c r="N10" i="1"/>
  <c r="D90" i="13"/>
  <c r="C90" i="14"/>
  <c r="U10" i="1"/>
  <c r="B90" i="14"/>
  <c r="T10" i="1"/>
  <c r="S10" i="1"/>
  <c r="B90" i="13"/>
  <c r="Q10" i="1"/>
  <c r="C90" i="12"/>
  <c r="O10" i="1"/>
  <c r="B10" i="1"/>
  <c r="B90" i="8"/>
  <c r="D90" i="8"/>
  <c r="D10" i="1"/>
  <c r="C10" i="1"/>
  <c r="C90" i="8"/>
  <c r="D90" i="10"/>
  <c r="J10" i="1"/>
  <c r="B90" i="10"/>
  <c r="H10" i="1"/>
  <c r="G10" i="1"/>
  <c r="D90" i="9"/>
  <c r="B90" i="9"/>
  <c r="E10" i="1"/>
  <c r="C90" i="11"/>
  <c r="L10" i="1"/>
  <c r="I10" i="1"/>
  <c r="C90" i="10"/>
  <c r="C90" i="9"/>
  <c r="F10" i="1"/>
  <c r="D90" i="11"/>
  <c r="M10" i="1"/>
  <c r="K10" i="1"/>
  <c r="B90" i="11"/>
  <c r="A3" i="14"/>
  <c r="A3" i="13"/>
  <c r="A3" i="12"/>
  <c r="A3" i="11"/>
  <c r="A3" i="10"/>
  <c r="A3" i="9"/>
  <c r="A3" i="8"/>
  <c r="AG90" i="14"/>
  <c r="E90" i="14"/>
  <c r="Y90" i="14"/>
  <c r="AB90" i="13"/>
  <c r="AL90" i="13"/>
  <c r="AN90" i="13"/>
  <c r="AQ90" i="12"/>
  <c r="AH90" i="12"/>
  <c r="I90" i="12"/>
  <c r="X90" i="11"/>
  <c r="AR90" i="11"/>
  <c r="V90" i="10"/>
  <c r="Y90" i="10"/>
  <c r="S90" i="10"/>
  <c r="AH90" i="10"/>
  <c r="AS90" i="10"/>
  <c r="E90" i="10"/>
  <c r="AU90" i="9"/>
  <c r="AE90" i="9"/>
  <c r="S90" i="9"/>
  <c r="G90" i="9"/>
  <c r="O90" i="9"/>
  <c r="AC90" i="9"/>
  <c r="K90" i="9"/>
  <c r="E90" i="11"/>
  <c r="T90" i="11"/>
  <c r="U90" i="10"/>
  <c r="AN90" i="11"/>
  <c r="AH90" i="13"/>
  <c r="Y90" i="13"/>
  <c r="AF90" i="9"/>
  <c r="AL90" i="10"/>
  <c r="AF90" i="11"/>
  <c r="Z90" i="11"/>
  <c r="R90" i="11"/>
  <c r="P90" i="12"/>
  <c r="AD90" i="13"/>
  <c r="V90" i="13"/>
  <c r="AS90" i="13"/>
  <c r="AT90" i="13"/>
  <c r="AQ90" i="9"/>
  <c r="AP90" i="9"/>
  <c r="AP90" i="13"/>
  <c r="AQ90" i="13"/>
  <c r="AP90" i="10"/>
  <c r="AP90" i="12"/>
  <c r="AM90" i="10"/>
  <c r="AM90" i="12"/>
  <c r="AL90" i="11"/>
  <c r="AM90" i="9"/>
  <c r="AK90" i="10"/>
  <c r="AL90" i="9"/>
  <c r="AL90" i="12"/>
  <c r="AG90" i="10"/>
  <c r="AI90" i="12"/>
  <c r="AC90" i="10"/>
  <c r="AB90" i="12"/>
  <c r="Z90" i="10"/>
  <c r="AB90" i="11"/>
  <c r="AA90" i="12"/>
  <c r="Z90" i="9"/>
  <c r="AA90" i="9"/>
  <c r="Z90" i="12"/>
  <c r="Z90" i="13"/>
  <c r="W90" i="9"/>
  <c r="Y90" i="11"/>
  <c r="W90" i="13"/>
  <c r="W90" i="12"/>
  <c r="T90" i="13"/>
  <c r="T90" i="9"/>
  <c r="V90" i="12"/>
  <c r="T90" i="10"/>
  <c r="M90" i="14"/>
  <c r="Q90" i="10"/>
  <c r="R90" i="13"/>
  <c r="Q90" i="12"/>
  <c r="P90" i="11"/>
  <c r="O90" i="12"/>
  <c r="O90" i="13"/>
  <c r="L90" i="12"/>
  <c r="M90" i="10"/>
  <c r="H90" i="14"/>
  <c r="M90" i="11"/>
  <c r="K90" i="12"/>
  <c r="L90" i="11"/>
  <c r="H90" i="9"/>
  <c r="I90" i="10"/>
  <c r="AJ90" i="9"/>
  <c r="F90" i="13"/>
  <c r="F90" i="9"/>
  <c r="AI90" i="9"/>
  <c r="R90" i="10"/>
  <c r="AT90" i="10"/>
  <c r="AC90" i="12"/>
  <c r="H90" i="13"/>
  <c r="I90" i="14"/>
  <c r="Q90" i="14"/>
  <c r="U90" i="14"/>
  <c r="L90" i="13"/>
  <c r="P90" i="13"/>
  <c r="X90" i="13"/>
  <c r="E90" i="12"/>
  <c r="M90" i="12"/>
  <c r="U90" i="12"/>
  <c r="Y90" i="12"/>
  <c r="AK90" i="12"/>
  <c r="F90" i="11"/>
  <c r="N90" i="11"/>
  <c r="AD90" i="11"/>
  <c r="AP90" i="11"/>
  <c r="AT90" i="11"/>
  <c r="G90" i="10"/>
  <c r="K90" i="10"/>
  <c r="O90" i="10"/>
  <c r="W90" i="10"/>
  <c r="AA90" i="10"/>
  <c r="AE90" i="10"/>
  <c r="AQ90" i="10"/>
  <c r="AU90" i="10"/>
  <c r="L90" i="9"/>
  <c r="X90" i="9"/>
  <c r="AN90" i="9"/>
  <c r="AR90" i="9"/>
  <c r="T90" i="12"/>
  <c r="J90" i="13"/>
  <c r="F90" i="10"/>
  <c r="AD90" i="10"/>
  <c r="H90" i="11"/>
  <c r="AH90" i="11"/>
  <c r="AS90" i="12"/>
  <c r="P90" i="9"/>
  <c r="AB90" i="9"/>
  <c r="AJ90" i="11"/>
  <c r="G90" i="12"/>
  <c r="S90" i="12"/>
  <c r="AE90" i="12"/>
  <c r="AU90" i="12"/>
  <c r="N90" i="13"/>
  <c r="AI90" i="10"/>
  <c r="J90" i="11"/>
  <c r="V90" i="11"/>
  <c r="AO90" i="12"/>
  <c r="AC90" i="14"/>
  <c r="AG90" i="12"/>
  <c r="AF90" i="13"/>
  <c r="AR90" i="13"/>
  <c r="AJ90" i="13"/>
  <c r="AO90" i="10"/>
  <c r="AN90" i="12"/>
  <c r="I90" i="11"/>
  <c r="U90" i="11"/>
  <c r="AF90" i="12"/>
  <c r="V90" i="9"/>
  <c r="AI90" i="13"/>
  <c r="J90" i="9"/>
  <c r="N90" i="9"/>
  <c r="R90" i="9"/>
  <c r="AD90" i="9"/>
  <c r="AH90" i="9"/>
  <c r="AT90" i="9"/>
  <c r="L90" i="14"/>
  <c r="P90" i="14"/>
  <c r="X90" i="14"/>
  <c r="AF90" i="14"/>
  <c r="K90" i="13"/>
  <c r="S90" i="13"/>
  <c r="AA90" i="13"/>
  <c r="AE90" i="13"/>
  <c r="AM90" i="13"/>
  <c r="H90" i="12"/>
  <c r="X90" i="12"/>
  <c r="Q90" i="11"/>
  <c r="AC90" i="11"/>
  <c r="AG90" i="11"/>
  <c r="AK90" i="11"/>
  <c r="AO90" i="11"/>
  <c r="AS90" i="11"/>
  <c r="N90" i="10"/>
  <c r="AR90" i="12"/>
  <c r="G90" i="13"/>
  <c r="AU90" i="13"/>
  <c r="J90" i="10"/>
  <c r="AJ90" i="12"/>
  <c r="AB90" i="14"/>
  <c r="D90" i="14"/>
  <c r="T90" i="14"/>
  <c r="AI90" i="11"/>
  <c r="AN90" i="10"/>
  <c r="W90" i="11"/>
  <c r="E90" i="13"/>
  <c r="U90" i="13"/>
  <c r="AC90" i="13"/>
  <c r="AK90" i="13"/>
  <c r="J90" i="12"/>
  <c r="N90" i="12"/>
  <c r="K90" i="11"/>
  <c r="AE90" i="11"/>
  <c r="AQ90" i="11"/>
  <c r="AU90" i="11"/>
  <c r="H90" i="10"/>
  <c r="E90" i="9"/>
  <c r="I90" i="9"/>
  <c r="M90" i="9"/>
  <c r="Q90" i="9"/>
  <c r="U90" i="9"/>
  <c r="Y90" i="9"/>
  <c r="AS90" i="9"/>
  <c r="AG90" i="9"/>
  <c r="AJ90" i="10"/>
  <c r="L90" i="10"/>
  <c r="X90" i="10"/>
  <c r="Q90" i="13"/>
  <c r="G90" i="11"/>
  <c r="S90" i="11"/>
  <c r="F90" i="12"/>
  <c r="R90" i="12"/>
  <c r="AD90" i="12"/>
  <c r="AT90" i="12"/>
  <c r="AG90" i="13"/>
  <c r="I90" i="13"/>
  <c r="AO90" i="9"/>
  <c r="AK90" i="9"/>
  <c r="AF90" i="10"/>
  <c r="AR90" i="10"/>
  <c r="P90" i="10"/>
  <c r="AB90" i="10"/>
  <c r="O90" i="11"/>
  <c r="AA90" i="11"/>
  <c r="AM90" i="11"/>
  <c r="AO90" i="13"/>
  <c r="M90" i="13"/>
  <c r="K90" i="14"/>
  <c r="S90" i="14"/>
  <c r="W90" i="14"/>
  <c r="AA90" i="14"/>
  <c r="AE90" i="14"/>
  <c r="J90" i="14"/>
  <c r="R90" i="14"/>
  <c r="G90" i="14"/>
  <c r="O90" i="14"/>
  <c r="F90" i="14"/>
  <c r="N90" i="14"/>
  <c r="V90" i="14"/>
  <c r="Z90" i="14"/>
  <c r="AD90" i="14"/>
  <c r="AI90" i="8"/>
  <c r="AE90" i="8"/>
  <c r="O90" i="8"/>
  <c r="G90" i="8"/>
  <c r="L90" i="8"/>
  <c r="X90" i="8"/>
  <c r="K90" i="8"/>
  <c r="AP90" i="8"/>
  <c r="E90" i="8"/>
  <c r="P90" i="8"/>
  <c r="AN90" i="8"/>
  <c r="S90" i="8"/>
  <c r="AH90" i="8"/>
  <c r="AS90" i="8"/>
  <c r="AO90" i="8"/>
  <c r="AQ90" i="8"/>
  <c r="AK90" i="8"/>
  <c r="AL90" i="8"/>
  <c r="AM90" i="8"/>
  <c r="Y90" i="8"/>
  <c r="U90" i="8"/>
  <c r="M90" i="8"/>
  <c r="H90" i="8"/>
  <c r="I90" i="8"/>
  <c r="AF90" i="8"/>
  <c r="F90" i="8"/>
  <c r="N90" i="8"/>
  <c r="V90" i="8"/>
  <c r="AD90" i="8"/>
  <c r="AT90" i="8"/>
  <c r="T90" i="8"/>
  <c r="Q90" i="8"/>
  <c r="J90" i="8"/>
  <c r="R90" i="8"/>
  <c r="Z90" i="8"/>
  <c r="W90" i="8"/>
  <c r="AB90" i="8"/>
  <c r="AJ90" i="8"/>
  <c r="AR90" i="8"/>
  <c r="AC90" i="8"/>
  <c r="AG90" i="8"/>
  <c r="AA90" i="8"/>
  <c r="AU90" i="8"/>
  <c r="X90" i="1"/>
  <c r="V90" i="1"/>
  <c r="U90" i="1"/>
  <c r="S90" i="1"/>
  <c r="R90" i="1"/>
  <c r="Q90" i="1"/>
  <c r="N90" i="1"/>
  <c r="M90" i="1"/>
  <c r="K90" i="1"/>
  <c r="J90" i="1"/>
  <c r="I90" i="1"/>
  <c r="G90" i="1"/>
  <c r="F90" i="1"/>
  <c r="E90" i="1"/>
  <c r="D90" i="1"/>
  <c r="H90" i="1"/>
  <c r="L90" i="1"/>
  <c r="O90" i="1"/>
  <c r="P90" i="1"/>
  <c r="T90" i="1"/>
  <c r="W90" i="1"/>
  <c r="B90" i="1"/>
  <c r="C90" i="1"/>
</calcChain>
</file>

<file path=xl/sharedStrings.xml><?xml version="1.0" encoding="utf-8"?>
<sst xmlns="http://schemas.openxmlformats.org/spreadsheetml/2006/main" count="1618" uniqueCount="239">
  <si>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</si>
  <si>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</si>
  <si>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</si>
  <si>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</si>
  <si>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</si>
  <si>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</si>
  <si>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</si>
  <si>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</si>
  <si>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</si>
  <si>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</si>
  <si>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</si>
  <si>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</si>
  <si>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</si>
  <si>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</si>
  <si>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</si>
  <si>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</si>
  <si>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</si>
  <si>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</si>
  <si>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</si>
  <si>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</si>
  <si>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</si>
  <si>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</si>
  <si>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</si>
  <si>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</si>
  <si>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</si>
  <si>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</si>
  <si>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</si>
  <si>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</si>
  <si>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</si>
  <si>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</si>
  <si>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</si>
  <si>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</si>
  <si>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</si>
  <si>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</si>
  <si>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</si>
  <si>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</si>
  <si>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</si>
  <si>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</si>
  <si>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</si>
  <si>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</si>
  <si>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</si>
  <si>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</si>
  <si>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</si>
  <si>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</si>
  <si>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</si>
  <si>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</si>
  <si>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</si>
  <si>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</si>
  <si>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</si>
  <si>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</si>
  <si>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</si>
  <si>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</si>
  <si>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</si>
  <si>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</si>
  <si>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</si>
  <si>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</si>
  <si>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</si>
  <si>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</si>
  <si>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</si>
  <si>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</si>
  <si>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</si>
  <si>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</si>
  <si>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</si>
  <si>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</si>
  <si>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</si>
  <si>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</si>
  <si>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</si>
  <si>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</si>
  <si>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</si>
  <si>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</si>
  <si>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</si>
  <si>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</si>
  <si>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</si>
  <si>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</si>
  <si>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</si>
  <si>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</si>
  <si>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</si>
  <si>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</si>
  <si>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</si>
  <si>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</si>
  <si>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LGV1  Council Employment</t>
  </si>
  <si>
    <t>Governance</t>
  </si>
  <si>
    <t>Employment Numbers</t>
  </si>
  <si>
    <t>Staff Movement (b)</t>
  </si>
  <si>
    <t>Family &amp; Community Services</t>
  </si>
  <si>
    <t>Aged &amp; Disabled Services</t>
  </si>
  <si>
    <t>Recreation &amp; Culture</t>
  </si>
  <si>
    <t>Waste Management</t>
  </si>
  <si>
    <t>Traffic &amp; Street Management</t>
  </si>
  <si>
    <t>Environment</t>
  </si>
  <si>
    <t>Business &amp; Economic Services</t>
  </si>
  <si>
    <t>Local Roads &amp; Bridges</t>
  </si>
  <si>
    <t>Other 1</t>
  </si>
  <si>
    <t>Other 2</t>
  </si>
  <si>
    <t>Other 3</t>
  </si>
  <si>
    <t>Other 4</t>
  </si>
  <si>
    <t>LGV1</t>
  </si>
  <si>
    <t>Code</t>
  </si>
  <si>
    <t>Full Time</t>
  </si>
  <si>
    <t>Part Time</t>
  </si>
  <si>
    <t>Staff Leaving</t>
  </si>
  <si>
    <t>New appoint-ments</t>
  </si>
  <si>
    <t>M</t>
  </si>
  <si>
    <t>F</t>
  </si>
  <si>
    <t>EFT</t>
  </si>
  <si>
    <t>Employment by Functional Groupings</t>
  </si>
  <si>
    <t xml:space="preserve">Total </t>
  </si>
  <si>
    <t>COMMENTS - Please add any comments and explanatory notes to the Comments tab.</t>
  </si>
  <si>
    <t xml:space="preserve">Council Employment </t>
  </si>
  <si>
    <t>Volunteers</t>
  </si>
  <si>
    <r>
      <t xml:space="preserve">Other </t>
    </r>
    <r>
      <rPr>
        <i/>
        <sz val="10"/>
        <color theme="1"/>
        <rFont val="Arial"/>
        <family val="2"/>
      </rPr>
      <t xml:space="preserve"> (please specify)</t>
    </r>
  </si>
  <si>
    <t>Council Name</t>
  </si>
  <si>
    <t>Part Time 
E.F.T (a)</t>
  </si>
  <si>
    <t>Total 
E.F.T. (a)</t>
  </si>
  <si>
    <t>Aboriginal or Torres Strait Islander</t>
  </si>
  <si>
    <t>(a)  The E.F.T. is calculated as the total hours worked by staff in a week divided by the Council's standard full-time hours per week.</t>
  </si>
  <si>
    <t>(b)  If staff movement data cannot be broken down by functional groupings, use 'Other'.</t>
  </si>
  <si>
    <t>NOTE: Local Government Victoria (LGV - DELWP) has requested this data.  Data is not used in the VGC allocations.</t>
  </si>
  <si>
    <t>Staff Movement</t>
  </si>
  <si>
    <t>Council staff who identify as being from an Aboriginal or Torres Strait Islander background.</t>
  </si>
  <si>
    <t>X (c)</t>
  </si>
  <si>
    <t xml:space="preserve"> (1) </t>
  </si>
  <si>
    <t xml:space="preserve"> (2) </t>
  </si>
  <si>
    <t xml:space="preserve"> (3)</t>
  </si>
  <si>
    <t xml:space="preserve"> (4) </t>
  </si>
  <si>
    <t xml:space="preserve"> (5) </t>
  </si>
  <si>
    <t xml:space="preserve"> (6)</t>
  </si>
  <si>
    <t xml:space="preserve"> (7) </t>
  </si>
  <si>
    <t xml:space="preserve"> (8) </t>
  </si>
  <si>
    <t xml:space="preserve"> (9)</t>
  </si>
  <si>
    <t xml:space="preserve"> (10) </t>
  </si>
  <si>
    <t xml:space="preserve"> (11) </t>
  </si>
  <si>
    <t xml:space="preserve"> (12)</t>
  </si>
  <si>
    <t xml:space="preserve"> (13) </t>
  </si>
  <si>
    <t xml:space="preserve"> (14) </t>
  </si>
  <si>
    <t xml:space="preserve"> (15)</t>
  </si>
  <si>
    <t xml:space="preserve"> (16) </t>
  </si>
  <si>
    <t xml:space="preserve"> (17) </t>
  </si>
  <si>
    <t xml:space="preserve"> (18)</t>
  </si>
  <si>
    <t>(19)</t>
  </si>
  <si>
    <t>(20)</t>
  </si>
  <si>
    <t>(c)  Persons who have mixed or non-binary biological characteristics (if known), or a non-binary sex assigned at birth.</t>
  </si>
  <si>
    <t>Total  (EFT)</t>
  </si>
  <si>
    <t>X</t>
  </si>
  <si>
    <t>Part Time 
EFT</t>
  </si>
  <si>
    <t>Casual</t>
  </si>
  <si>
    <t>Voluntary Staff</t>
  </si>
  <si>
    <t>Total 
EFT</t>
  </si>
  <si>
    <t xml:space="preserve">Casual 
EFT </t>
  </si>
  <si>
    <t>Casual 
EFT</t>
  </si>
  <si>
    <t xml:space="preserve">  </t>
  </si>
  <si>
    <t>or Torres Strait Islander</t>
  </si>
  <si>
    <t>Aboriginal</t>
  </si>
  <si>
    <t>New Appointments</t>
  </si>
  <si>
    <t xml:space="preserve">Casual Staff </t>
  </si>
  <si>
    <t xml:space="preserve">Previous year total  </t>
  </si>
  <si>
    <t>Casual Staff</t>
  </si>
  <si>
    <t>Staff Movements</t>
  </si>
  <si>
    <t>Employment Numbers  --  Full Time</t>
  </si>
  <si>
    <t>Employment Numbers  --  Part Time</t>
  </si>
  <si>
    <t>EFT  --  Part Time</t>
  </si>
  <si>
    <t>EFT  --  TOTAL EMPLOYMENT</t>
  </si>
  <si>
    <t xml:space="preserve">
Full Time</t>
  </si>
  <si>
    <t xml:space="preserve">
Part Time</t>
  </si>
  <si>
    <t>Totals  --  Full Time</t>
  </si>
  <si>
    <t>Totals  --  Part Time</t>
  </si>
  <si>
    <t>Totals  -- EFT Part Time</t>
  </si>
  <si>
    <t>Totals  --  EFT</t>
  </si>
  <si>
    <t>Totals  --  Casual</t>
  </si>
  <si>
    <t>Totals  --  Volunteers</t>
  </si>
  <si>
    <t>Totals  --  Movement</t>
  </si>
  <si>
    <t>as at 30 June 2020</t>
  </si>
  <si>
    <t>2019-20</t>
  </si>
  <si>
    <t>Victorian Local Government Grants Commission</t>
  </si>
  <si>
    <t>Capital Deliveries Projects</t>
  </si>
  <si>
    <t>Revenue</t>
  </si>
  <si>
    <t>Risk &amp; Safety</t>
  </si>
  <si>
    <t>Building &amp; Planning</t>
  </si>
  <si>
    <t>Local Laws</t>
  </si>
  <si>
    <t>General Admin</t>
  </si>
  <si>
    <t>Working for Victoria</t>
  </si>
  <si>
    <t>Commercial Operations</t>
  </si>
  <si>
    <t>Assets including buildings</t>
  </si>
  <si>
    <t>Community relations and planning</t>
  </si>
  <si>
    <t>Corporate services</t>
  </si>
  <si>
    <t>Planning and Building</t>
  </si>
  <si>
    <t>All Staff Movement</t>
  </si>
  <si>
    <t xml:space="preserve">Cleaners </t>
  </si>
  <si>
    <t>Mechanics</t>
  </si>
  <si>
    <t>Administration</t>
  </si>
  <si>
    <t>Innovation Cont Imp</t>
  </si>
  <si>
    <t>Corporate Services</t>
  </si>
  <si>
    <t>Community</t>
  </si>
  <si>
    <t>Infrastructure</t>
  </si>
  <si>
    <t>Sustainable Development</t>
  </si>
  <si>
    <t>Planning &amp; Development</t>
  </si>
  <si>
    <t>Customer Service &amp; Communications</t>
  </si>
  <si>
    <t>Compliance &amp; Amenity</t>
  </si>
  <si>
    <t>Executive &amp; Corporate Services</t>
  </si>
  <si>
    <t>Other Infrastructure Services</t>
  </si>
  <si>
    <t>Volunteers across all of KCC</t>
  </si>
  <si>
    <t>Rates</t>
  </si>
  <si>
    <t>New appointments</t>
  </si>
  <si>
    <t xml:space="preserve">Other   </t>
  </si>
  <si>
    <t>Asset Management</t>
  </si>
  <si>
    <t>Asset  Management Fleet</t>
  </si>
  <si>
    <t>NA</t>
  </si>
  <si>
    <t>Communications</t>
  </si>
  <si>
    <t>Corportae Services</t>
  </si>
  <si>
    <t>Customer Services</t>
  </si>
  <si>
    <t>Development Services</t>
  </si>
  <si>
    <t>Assets and Property (General)</t>
  </si>
  <si>
    <t>Other - Municipal Emergency</t>
  </si>
  <si>
    <t>Project Management Office</t>
  </si>
  <si>
    <t xml:space="preserve">Revenue </t>
  </si>
  <si>
    <t xml:space="preserve">Corporate Strategies </t>
  </si>
  <si>
    <t>Community Development</t>
  </si>
  <si>
    <t>City Infrastructure</t>
  </si>
  <si>
    <t>City Growth</t>
  </si>
  <si>
    <t>Emergency Relief Centre</t>
  </si>
  <si>
    <t>Admin</t>
  </si>
  <si>
    <t>Ranger/Livestock Exchange</t>
  </si>
  <si>
    <t>Building</t>
  </si>
  <si>
    <t>Risk</t>
  </si>
  <si>
    <t>Local Government Accounting &amp; General Information</t>
  </si>
  <si>
    <t>Council Employment</t>
  </si>
  <si>
    <t>Description</t>
  </si>
  <si>
    <t xml:space="preserve">The data in these spreadsheet represents the Council's determination of :
</t>
  </si>
  <si>
    <r>
      <rPr>
        <b/>
        <sz val="11"/>
        <color theme="1"/>
        <rFont val="Arial"/>
        <family val="2"/>
      </rPr>
      <t>Employment Type</t>
    </r>
    <r>
      <rPr>
        <sz val="11"/>
        <color theme="1"/>
        <rFont val="Arial"/>
        <family val="2"/>
      </rPr>
      <t xml:space="preserve">
- number of employees in council based on 
  full-time, part-time, EFT, Casual and Volunteers..
</t>
    </r>
  </si>
  <si>
    <t xml:space="preserve">More Information
</t>
  </si>
  <si>
    <t xml:space="preserve">Refer to Manual pages 54.
</t>
  </si>
  <si>
    <t>TABS</t>
  </si>
  <si>
    <r>
      <rPr>
        <b/>
        <sz val="11"/>
        <color theme="1"/>
        <rFont val="Arial"/>
        <family val="2"/>
      </rPr>
      <t>LGV1</t>
    </r>
    <r>
      <rPr>
        <sz val="11"/>
        <color theme="1"/>
        <rFont val="Arial"/>
        <family val="2"/>
      </rPr>
      <t xml:space="preserve"> 
- Questionnaire tab showing data requested.
</t>
    </r>
  </si>
  <si>
    <r>
      <rPr>
        <b/>
        <sz val="11"/>
        <color theme="1"/>
        <rFont val="Arial"/>
        <family val="2"/>
      </rPr>
      <t>Employment Totals</t>
    </r>
    <r>
      <rPr>
        <sz val="11"/>
        <color theme="1"/>
        <rFont val="Arial"/>
        <family val="2"/>
      </rPr>
      <t xml:space="preserve">
- Council data in responses to questionnaire.
</t>
    </r>
  </si>
  <si>
    <t>Conditions 
of Use</t>
  </si>
  <si>
    <t xml:space="preserve">Disclaimer </t>
  </si>
  <si>
    <t xml:space="preserve">Content from this spreadsheet should be attributed as Victorian Local Government Grants Commission data collection.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</si>
  <si>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Victorian Local Government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</si>
  <si>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for the year ending 30 June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</si>
</sst>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64" formatCode="#,##0_ ;[Red]\-#,##0\ "/>
    <numFmt numFmtId="165" formatCode="_(* #,##0_);_(* \(#,##0\);_(* &quot;-&quot;_);_(@_)"/>
    <numFmt numFmtId="166" formatCode="_(&quot;$&quot;* #,##0_);_(&quot;$&quot;* \(#,##0\);_(&quot;$&quot;* &quot;-&quot;??_);_(@_)"/>
    <numFmt numFmtId="167" formatCode="#,##0.0_ ;[Red]\-#,##0.0\ "/>
    <numFmt numFmtId="168" formatCode="#,##0.0"/>
  </numFmts>
  <fonts count="26" x14ac:knownFonts="1">
    <font>
      <sz val="11"/>
      <color theme="1"/>
      <name val="Calibri"/>
      <family val="2"/>
      <scheme val="minor"/>
    </font>
    <font>
      <b/>
      <sz val="10"/>
      <name val="Arial"/>
      <family val="2"/>
    </font>
    <font>
      <b/>
      <sz val="12"/>
      <name val="Arial"/>
      <family val="2"/>
    </font>
    <font>
      <b/>
      <sz val="12"/>
      <color theme="0"/>
      <name val="Arial"/>
      <family val="2"/>
    </font>
    <font>
      <b/>
      <sz val="10"/>
      <color theme="0"/>
      <name val="Arial"/>
      <family val="2"/>
    </font>
    <font>
      <i/>
      <sz val="9"/>
      <name val="Arial"/>
      <family val="2"/>
    </font>
    <font>
      <sz val="11"/>
      <color theme="1"/>
      <name val="Arial"/>
      <family val="2"/>
    </font>
    <font>
      <sz val="10"/>
      <name val="Arial"/>
      <family val="2"/>
    </font>
    <font>
      <b/>
      <sz val="8"/>
      <color theme="0"/>
      <name val="Arial"/>
      <family val="2"/>
    </font>
    <font>
      <sz val="8"/>
      <color theme="1"/>
      <name val="Arial"/>
      <family val="2"/>
    </font>
    <font>
      <sz val="12"/>
      <color theme="9" tint="-0.249977111117893"/>
      <name val="Arial"/>
      <family val="2"/>
    </font>
    <font>
      <b/>
      <sz val="14"/>
      <color theme="9" tint="-0.249977111117893"/>
      <name val="Arial"/>
      <family val="2"/>
    </font>
    <font>
      <b/>
      <sz val="12"/>
      <color theme="1"/>
      <name val="Arial"/>
      <family val="2"/>
    </font>
    <font>
      <sz val="12"/>
      <color theme="1"/>
      <name val="Arial"/>
      <family val="2"/>
    </font>
    <font>
      <i/>
      <sz val="10"/>
      <color theme="1"/>
      <name val="Arial"/>
      <family val="2"/>
    </font>
    <font>
      <b/>
      <sz val="12"/>
      <color theme="9" tint="-0.249977111117893"/>
      <name val="Arial"/>
      <family val="2"/>
    </font>
    <font>
      <b/>
      <sz val="14"/>
      <color theme="1"/>
      <name val="Arial"/>
      <family val="2"/>
    </font>
    <font>
      <sz val="9"/>
      <name val="Arial"/>
      <family val="2"/>
    </font>
    <font>
      <b/>
      <sz val="10"/>
      <color rgb="FFFF0000"/>
      <name val="Arial"/>
      <family val="2"/>
    </font>
    <font>
      <sz val="8"/>
      <color theme="0"/>
      <name val="Arial"/>
      <family val="2"/>
    </font>
    <font>
      <i/>
      <sz val="9"/>
      <color theme="1"/>
      <name val="Arial"/>
      <family val="2"/>
    </font>
    <font>
      <b/>
      <sz val="11"/>
      <color theme="9" tint="-0.249977111117893"/>
      <name val="Arial"/>
      <family val="2"/>
    </font>
    <font>
      <b/>
      <sz val="11"/>
      <color theme="1"/>
      <name val="Arial"/>
      <family val="2"/>
    </font>
    <font>
      <sz val="20"/>
      <color theme="1"/>
      <name val="Arial"/>
      <family val="2"/>
    </font>
    <font>
      <sz val="9"/>
      <color theme="1"/>
      <name val="Arial"/>
      <family val="2"/>
    </font>
    <font>
      <b/>
      <sz val="9"/>
      <color theme="1"/>
      <name val="Arial"/>
      <family val="2"/>
    </font>
  </fonts>
  <fills count="14">
    <fill>
      <patternFill patternType="none"/>
    </fill>
    <fill>
      <patternFill patternType="gray125"/>
    </fill>
    <fill>
      <patternFill patternType="gray06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solid">
        <fgColor rgb="FF6E6464"/>
        <bgColor indexed="64"/>
      </patternFill>
    </fill>
    <fill>
      <patternFill patternType="solid">
        <fgColor rgb="FFFFC000"/>
        <bgColor indexed="64"/>
      </patternFill>
    </fill>
    <fill>
      <patternFill patternType="solid">
        <fgColor rgb="FFFAF0B4"/>
        <bgColor indexed="64"/>
      </patternFill>
    </fill>
    <fill>
      <patternFill patternType="mediumGray">
        <fgColor indexed="19"/>
        <bgColor indexed="26"/>
      </patternFill>
    </fill>
    <fill>
      <patternFill patternType="lightGray"/>
    </fill>
    <fill>
      <patternFill patternType="solid">
        <fgColor rgb="FFFAE682"/>
        <bgColor indexed="64"/>
      </patternFill>
    </fill>
    <fill>
      <patternFill patternType="solid">
        <fgColor theme="9" tint="0.39997558519241921"/>
        <bgColor indexed="64"/>
      </patternFill>
    </fill>
    <fill>
      <patternFill patternType="solid">
        <fgColor theme="9" tint="0.59999389629810485"/>
        <bgColor indexed="64"/>
      </patternFill>
    </fill>
  </fills>
  <borders count="4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22"/>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diagonal/>
    </border>
    <border>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indexed="64"/>
      </right>
      <top/>
      <bottom style="thin">
        <color indexed="22"/>
      </bottom>
      <diagonal/>
    </border>
    <border>
      <left style="thin">
        <color indexed="64"/>
      </left>
      <right style="thin">
        <color indexed="64"/>
      </right>
      <top style="thin">
        <color indexed="64"/>
      </top>
      <bottom/>
      <diagonal/>
    </border>
    <border>
      <left style="thin">
        <color indexed="64"/>
      </left>
      <right/>
      <top style="thin">
        <color indexed="22"/>
      </top>
      <bottom/>
      <diagonal/>
    </border>
    <border>
      <left/>
      <right/>
      <top style="thin">
        <color indexed="22"/>
      </top>
      <bottom/>
      <diagonal/>
    </border>
    <border>
      <left style="thin">
        <color indexed="64"/>
      </left>
      <right style="thin">
        <color indexed="64"/>
      </right>
      <top style="thin">
        <color indexed="22"/>
      </top>
      <bottom/>
      <diagonal/>
    </border>
    <border>
      <left/>
      <right style="thin">
        <color indexed="64"/>
      </right>
      <top style="thin">
        <color indexed="22"/>
      </top>
      <bottom/>
      <diagonal/>
    </border>
    <border>
      <left/>
      <right style="thin">
        <color indexed="64"/>
      </right>
      <top style="thin">
        <color indexed="64"/>
      </top>
      <bottom style="thin">
        <color indexed="22"/>
      </bottom>
      <diagonal/>
    </border>
  </borders>
  <cellStyleXfs count="8">
    <xf numFmtId="0" fontId="0" fillId="0" borderId="0"/>
    <xf numFmtId="165" fontId="2" fillId="0" borderId="0" applyFill="0" applyBorder="0">
      <protection locked="0"/>
    </xf>
    <xf numFmtId="41" fontId="2" fillId="0" borderId="0" applyFill="0" applyBorder="0">
      <protection locked="0"/>
    </xf>
    <xf numFmtId="0" fontId="2" fillId="2" borderId="0" applyBorder="0"/>
    <xf numFmtId="41" fontId="2" fillId="9" borderId="0" applyBorder="0"/>
    <xf numFmtId="0" fontId="2" fillId="9" borderId="0" applyFill="0" applyBorder="0">
      <alignment horizontal="left"/>
    </xf>
    <xf numFmtId="166" fontId="2" fillId="10" borderId="0"/>
    <xf numFmtId="0" fontId="7" fillId="0" borderId="0"/>
  </cellStyleXfs>
  <cellXfs count="173">
    <xf numFmtId="0" fontId="0" fillId="0" borderId="0" xfId="0"/>
    <xf numFmtId="0" fontId="10" fillId="0" borderId="0" xfId="0" applyFont="1"/>
    <xf numFmtId="0" fontId="10" fillId="0" borderId="0" xfId="0" applyFont="1" applyAlignment="1">
      <alignment horizontal="center"/>
    </xf>
    <xf numFmtId="3" fontId="10" fillId="0" borderId="0" xfId="0" applyNumberFormat="1" applyFont="1"/>
    <xf numFmtId="0" fontId="11" fillId="0" borderId="0" xfId="0" applyFont="1"/>
    <xf numFmtId="0" fontId="11" fillId="0" borderId="0" xfId="0" applyFont="1" applyAlignment="1">
      <alignment horizontal="center"/>
    </xf>
    <xf numFmtId="3" fontId="11" fillId="0" borderId="0" xfId="0" applyNumberFormat="1" applyFont="1"/>
    <xf numFmtId="0" fontId="11" fillId="0" borderId="0" xfId="0" applyFont="1" applyAlignment="1">
      <alignment horizontal="right"/>
    </xf>
    <xf numFmtId="3" fontId="11" fillId="0" borderId="0" xfId="0" applyNumberFormat="1" applyFont="1" applyAlignment="1">
      <alignment horizontal="right"/>
    </xf>
    <xf numFmtId="0" fontId="11" fillId="0" borderId="27" xfId="0" applyFont="1" applyBorder="1"/>
    <xf numFmtId="0" fontId="11" fillId="0" borderId="27" xfId="0" applyFont="1" applyBorder="1" applyAlignment="1">
      <alignment horizontal="center"/>
    </xf>
    <xf numFmtId="3" fontId="11" fillId="0" borderId="27" xfId="0" applyNumberFormat="1" applyFont="1" applyBorder="1"/>
    <xf numFmtId="0" fontId="12" fillId="3" borderId="0" xfId="0" applyFont="1" applyFill="1" applyAlignment="1">
      <alignment horizontal="left"/>
    </xf>
    <xf numFmtId="3" fontId="12" fillId="3" borderId="0" xfId="0" applyNumberFormat="1" applyFont="1" applyFill="1" applyAlignment="1">
      <alignment horizontal="left"/>
    </xf>
    <xf numFmtId="3" fontId="12" fillId="3" borderId="10" xfId="0" applyNumberFormat="1" applyFont="1" applyFill="1" applyBorder="1" applyAlignment="1">
      <alignment horizontal="left"/>
    </xf>
    <xf numFmtId="0" fontId="12" fillId="0" borderId="0" xfId="0" applyFont="1" applyAlignment="1">
      <alignment horizontal="left"/>
    </xf>
    <xf numFmtId="0" fontId="12" fillId="3" borderId="0" xfId="0" applyFont="1" applyFill="1" applyAlignment="1">
      <alignment horizontal="center" wrapText="1"/>
    </xf>
    <xf numFmtId="3" fontId="12" fillId="3" borderId="0" xfId="0" applyNumberFormat="1" applyFont="1" applyFill="1" applyAlignment="1">
      <alignment horizontal="center" wrapText="1"/>
    </xf>
    <xf numFmtId="0" fontId="12" fillId="0" borderId="0" xfId="0" applyFont="1" applyAlignment="1">
      <alignment horizontal="center" wrapText="1"/>
    </xf>
    <xf numFmtId="0" fontId="12" fillId="3" borderId="0" xfId="0" applyFont="1" applyFill="1" applyAlignment="1">
      <alignment horizontal="center"/>
    </xf>
    <xf numFmtId="3" fontId="12" fillId="3" borderId="0" xfId="0" applyNumberFormat="1" applyFont="1" applyFill="1" applyAlignment="1">
      <alignment horizontal="center"/>
    </xf>
    <xf numFmtId="0" fontId="12" fillId="0" borderId="0" xfId="0" applyFont="1" applyAlignment="1">
      <alignment horizontal="center"/>
    </xf>
    <xf numFmtId="3" fontId="12" fillId="3" borderId="0" xfId="0" quotePrefix="1" applyNumberFormat="1" applyFont="1" applyFill="1" applyAlignment="1">
      <alignment horizontal="center"/>
    </xf>
    <xf numFmtId="0" fontId="12" fillId="0" borderId="0" xfId="0" applyFont="1"/>
    <xf numFmtId="3" fontId="13" fillId="0" borderId="0" xfId="0" applyNumberFormat="1" applyFont="1"/>
    <xf numFmtId="0" fontId="13" fillId="0" borderId="0" xfId="0" applyFont="1"/>
    <xf numFmtId="3" fontId="13" fillId="4" borderId="28" xfId="0" applyNumberFormat="1" applyFont="1" applyFill="1" applyBorder="1"/>
    <xf numFmtId="0" fontId="15" fillId="0" borderId="0" xfId="0" applyFont="1"/>
    <xf numFmtId="0" fontId="10" fillId="0" borderId="0" xfId="0" applyFont="1" applyAlignment="1">
      <alignment vertical="top" wrapText="1"/>
    </xf>
    <xf numFmtId="0" fontId="16" fillId="0" borderId="27" xfId="0" applyFont="1" applyBorder="1"/>
    <xf numFmtId="0" fontId="16" fillId="0" borderId="27" xfId="0" applyFont="1" applyBorder="1" applyAlignment="1">
      <alignment vertical="top" wrapText="1"/>
    </xf>
    <xf numFmtId="0" fontId="16" fillId="0" borderId="27" xfId="0" applyFont="1" applyBorder="1" applyAlignment="1">
      <alignment horizontal="center"/>
    </xf>
    <xf numFmtId="3" fontId="16" fillId="0" borderId="27" xfId="0" applyNumberFormat="1" applyFont="1" applyBorder="1"/>
    <xf numFmtId="0" fontId="13" fillId="0" borderId="0" xfId="0" applyFont="1" applyAlignment="1">
      <alignment horizontal="center"/>
    </xf>
    <xf numFmtId="0" fontId="12" fillId="0" borderId="0" xfId="0" applyFont="1" applyAlignment="1">
      <alignment wrapText="1"/>
    </xf>
    <xf numFmtId="164" fontId="4" fillId="6" borderId="0" xfId="0" applyNumberFormat="1" applyFont="1" applyFill="1" applyBorder="1" applyAlignment="1">
      <alignment vertical="center"/>
    </xf>
    <xf numFmtId="164" fontId="4" fillId="6" borderId="8" xfId="0" applyNumberFormat="1" applyFont="1" applyFill="1" applyBorder="1" applyAlignment="1">
      <alignment vertical="center"/>
    </xf>
    <xf numFmtId="164" fontId="19" fillId="6" borderId="8" xfId="0" applyNumberFormat="1" applyFont="1" applyFill="1" applyBorder="1" applyAlignment="1">
      <alignment horizontal="center" vertical="center" wrapText="1"/>
    </xf>
    <xf numFmtId="164" fontId="19" fillId="6" borderId="0" xfId="0" applyNumberFormat="1" applyFont="1" applyFill="1" applyBorder="1" applyAlignment="1">
      <alignment horizontal="center" vertical="center" wrapText="1"/>
    </xf>
    <xf numFmtId="164" fontId="19" fillId="6" borderId="11" xfId="0" quotePrefix="1" applyNumberFormat="1" applyFont="1" applyFill="1" applyBorder="1" applyAlignment="1">
      <alignment horizontal="center" vertical="center" wrapText="1"/>
    </xf>
    <xf numFmtId="164" fontId="19" fillId="6" borderId="10" xfId="0" quotePrefix="1" applyNumberFormat="1" applyFont="1" applyFill="1" applyBorder="1" applyAlignment="1">
      <alignment horizontal="center" vertical="center" wrapText="1"/>
    </xf>
    <xf numFmtId="0" fontId="4" fillId="6" borderId="23" xfId="0" quotePrefix="1" applyNumberFormat="1" applyFont="1" applyFill="1" applyBorder="1" applyAlignment="1">
      <alignment horizontal="left" vertical="center" wrapText="1"/>
    </xf>
    <xf numFmtId="0" fontId="4" fillId="6" borderId="24" xfId="0" quotePrefix="1" applyNumberFormat="1" applyFont="1" applyFill="1" applyBorder="1" applyAlignment="1">
      <alignment horizontal="left" vertical="center" wrapText="1"/>
    </xf>
    <xf numFmtId="0" fontId="4" fillId="6" borderId="24" xfId="0" applyNumberFormat="1" applyFont="1" applyFill="1" applyBorder="1" applyAlignment="1">
      <alignment horizontal="left" vertical="center" wrapText="1"/>
    </xf>
    <xf numFmtId="0" fontId="12" fillId="0" borderId="0" xfId="0" applyFont="1" applyAlignment="1">
      <alignment vertical="center"/>
    </xf>
    <xf numFmtId="0" fontId="13" fillId="0" borderId="0" xfId="0" applyFont="1" applyAlignment="1">
      <alignment vertical="center"/>
    </xf>
    <xf numFmtId="3" fontId="13" fillId="3" borderId="0" xfId="0" applyNumberFormat="1" applyFont="1" applyFill="1" applyAlignment="1">
      <alignment horizontal="center" wrapText="1"/>
    </xf>
    <xf numFmtId="164" fontId="19" fillId="6" borderId="29" xfId="0" applyNumberFormat="1" applyFont="1" applyFill="1" applyBorder="1" applyAlignment="1">
      <alignment horizontal="center" vertical="center" wrapText="1"/>
    </xf>
    <xf numFmtId="164" fontId="19" fillId="6" borderId="30" xfId="0" quotePrefix="1" applyNumberFormat="1" applyFont="1" applyFill="1" applyBorder="1" applyAlignment="1">
      <alignment horizontal="center" vertical="center" wrapText="1"/>
    </xf>
    <xf numFmtId="164" fontId="19" fillId="6" borderId="31" xfId="0" applyNumberFormat="1" applyFont="1" applyFill="1" applyBorder="1" applyAlignment="1">
      <alignment horizontal="center" vertical="center" wrapText="1"/>
    </xf>
    <xf numFmtId="164" fontId="19" fillId="6" borderId="32" xfId="0" quotePrefix="1" applyNumberFormat="1" applyFont="1" applyFill="1" applyBorder="1" applyAlignment="1">
      <alignment horizontal="center" vertical="center" wrapText="1"/>
    </xf>
    <xf numFmtId="164" fontId="4" fillId="6" borderId="31" xfId="0" applyNumberFormat="1" applyFont="1" applyFill="1" applyBorder="1" applyAlignment="1">
      <alignment vertical="center"/>
    </xf>
    <xf numFmtId="164" fontId="4" fillId="6" borderId="29" xfId="0" applyNumberFormat="1" applyFont="1" applyFill="1" applyBorder="1" applyAlignment="1">
      <alignment vertical="center"/>
    </xf>
    <xf numFmtId="0" fontId="4" fillId="6" borderId="25" xfId="0" applyNumberFormat="1" applyFont="1" applyFill="1" applyBorder="1" applyAlignment="1">
      <alignment horizontal="left" vertical="center" wrapText="1"/>
    </xf>
    <xf numFmtId="0" fontId="4" fillId="6" borderId="31" xfId="0" applyNumberFormat="1" applyFont="1" applyFill="1" applyBorder="1" applyAlignment="1">
      <alignment horizontal="left" vertical="center"/>
    </xf>
    <xf numFmtId="164" fontId="4" fillId="6" borderId="31" xfId="0" applyNumberFormat="1" applyFont="1" applyFill="1" applyBorder="1" applyAlignment="1">
      <alignment horizontal="left" vertical="center"/>
    </xf>
    <xf numFmtId="164" fontId="19" fillId="6" borderId="0" xfId="0" applyNumberFormat="1" applyFont="1" applyFill="1" applyBorder="1" applyAlignment="1">
      <alignment horizontal="left" vertical="center"/>
    </xf>
    <xf numFmtId="164" fontId="19" fillId="6" borderId="29" xfId="0" applyNumberFormat="1" applyFont="1" applyFill="1" applyBorder="1" applyAlignment="1">
      <alignment horizontal="left" vertical="center"/>
    </xf>
    <xf numFmtId="164" fontId="19" fillId="6" borderId="8" xfId="0" applyNumberFormat="1" applyFont="1" applyFill="1" applyBorder="1" applyAlignment="1">
      <alignment horizontal="left" vertical="center"/>
    </xf>
    <xf numFmtId="0" fontId="4" fillId="6" borderId="0" xfId="0" applyNumberFormat="1" applyFont="1" applyFill="1" applyBorder="1" applyAlignment="1">
      <alignment horizontal="left" vertical="center"/>
    </xf>
    <xf numFmtId="164" fontId="4" fillId="6" borderId="0" xfId="0" applyNumberFormat="1" applyFont="1" applyFill="1" applyBorder="1" applyAlignment="1">
      <alignment horizontal="left" vertical="center"/>
    </xf>
    <xf numFmtId="164" fontId="13" fillId="0" borderId="0" xfId="0" applyNumberFormat="1" applyFont="1"/>
    <xf numFmtId="167" fontId="13" fillId="0" borderId="0" xfId="0" applyNumberFormat="1" applyFont="1"/>
    <xf numFmtId="164" fontId="13" fillId="4" borderId="28" xfId="0" applyNumberFormat="1" applyFont="1" applyFill="1" applyBorder="1"/>
    <xf numFmtId="167" fontId="12" fillId="5" borderId="28" xfId="0" applyNumberFormat="1" applyFont="1" applyFill="1" applyBorder="1"/>
    <xf numFmtId="164" fontId="12" fillId="5" borderId="28" xfId="0" applyNumberFormat="1" applyFont="1" applyFill="1" applyBorder="1"/>
    <xf numFmtId="3" fontId="20" fillId="0" borderId="0" xfId="0" applyNumberFormat="1" applyFont="1" applyAlignment="1">
      <alignment horizontal="right"/>
    </xf>
    <xf numFmtId="164" fontId="12" fillId="12" borderId="28" xfId="0" applyNumberFormat="1" applyFont="1" applyFill="1" applyBorder="1"/>
    <xf numFmtId="167" fontId="12" fillId="12" borderId="28" xfId="0" applyNumberFormat="1" applyFont="1" applyFill="1" applyBorder="1"/>
    <xf numFmtId="164" fontId="13" fillId="0" borderId="0" xfId="0" applyNumberFormat="1" applyFont="1" applyAlignment="1">
      <alignment vertical="center"/>
    </xf>
    <xf numFmtId="164" fontId="13" fillId="4" borderId="28" xfId="0" applyNumberFormat="1" applyFont="1" applyFill="1" applyBorder="1" applyAlignment="1">
      <alignment vertical="center"/>
    </xf>
    <xf numFmtId="164" fontId="12"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Border="1" applyAlignment="1">
      <alignment vertical="center"/>
    </xf>
    <xf numFmtId="0" fontId="0" fillId="0" borderId="0" xfId="0" applyAlignment="1">
      <alignment vertical="center"/>
    </xf>
    <xf numFmtId="0" fontId="6" fillId="0" borderId="0" xfId="0" applyFont="1" applyAlignment="1">
      <alignment vertical="center"/>
    </xf>
    <xf numFmtId="0" fontId="2" fillId="0" borderId="0" xfId="0" applyFont="1" applyAlignment="1">
      <alignment vertical="center"/>
    </xf>
    <xf numFmtId="164" fontId="2" fillId="0" borderId="0" xfId="0" applyNumberFormat="1" applyFont="1" applyBorder="1" applyAlignment="1">
      <alignment vertical="center"/>
    </xf>
    <xf numFmtId="0" fontId="18" fillId="0" borderId="0" xfId="0" applyFont="1" applyAlignment="1">
      <alignment vertical="center"/>
    </xf>
    <xf numFmtId="164" fontId="6" fillId="0" borderId="0" xfId="0" applyNumberFormat="1" applyFont="1" applyBorder="1" applyAlignment="1">
      <alignment vertical="center"/>
    </xf>
    <xf numFmtId="0" fontId="3" fillId="6" borderId="23" xfId="0" applyFont="1" applyFill="1" applyBorder="1" applyAlignment="1">
      <alignment vertical="center"/>
    </xf>
    <xf numFmtId="164" fontId="2" fillId="7" borderId="20" xfId="0" applyNumberFormat="1" applyFont="1" applyFill="1" applyBorder="1" applyAlignment="1">
      <alignment vertical="center"/>
    </xf>
    <xf numFmtId="164" fontId="2" fillId="7" borderId="21" xfId="0" applyNumberFormat="1" applyFont="1" applyFill="1" applyBorder="1" applyAlignment="1">
      <alignment vertical="center"/>
    </xf>
    <xf numFmtId="164" fontId="2" fillId="7" borderId="22" xfId="0" applyNumberFormat="1" applyFont="1" applyFill="1" applyBorder="1" applyAlignment="1">
      <alignment vertical="center"/>
    </xf>
    <xf numFmtId="0" fontId="4" fillId="6" borderId="1" xfId="0" applyFont="1" applyFill="1" applyBorder="1" applyAlignment="1">
      <alignment horizontal="left" vertical="center"/>
    </xf>
    <xf numFmtId="0" fontId="6" fillId="0" borderId="0" xfId="0" applyFont="1" applyAlignment="1">
      <alignment horizontal="left" vertical="center"/>
    </xf>
    <xf numFmtId="0" fontId="4" fillId="6" borderId="7" xfId="0" applyFont="1" applyFill="1" applyBorder="1" applyAlignment="1">
      <alignment vertical="center"/>
    </xf>
    <xf numFmtId="0" fontId="8" fillId="6" borderId="7" xfId="0" applyFont="1" applyFill="1" applyBorder="1" applyAlignment="1">
      <alignment vertical="center"/>
    </xf>
    <xf numFmtId="0" fontId="9" fillId="0" borderId="0" xfId="0" applyFont="1" applyAlignment="1">
      <alignment vertical="center"/>
    </xf>
    <xf numFmtId="0" fontId="4" fillId="6" borderId="9" xfId="0" applyFont="1" applyFill="1" applyBorder="1" applyAlignment="1">
      <alignment vertical="center"/>
    </xf>
    <xf numFmtId="3" fontId="1" fillId="0" borderId="3" xfId="0" applyNumberFormat="1" applyFont="1" applyBorder="1" applyAlignment="1">
      <alignment vertical="center"/>
    </xf>
    <xf numFmtId="164" fontId="1" fillId="8" borderId="12" xfId="0" applyNumberFormat="1" applyFont="1" applyFill="1" applyBorder="1" applyAlignment="1">
      <alignment vertical="center"/>
    </xf>
    <xf numFmtId="164" fontId="1" fillId="8" borderId="13" xfId="0" applyNumberFormat="1" applyFont="1" applyFill="1" applyBorder="1" applyAlignment="1">
      <alignment vertical="center"/>
    </xf>
    <xf numFmtId="164" fontId="1" fillId="8" borderId="26" xfId="0" applyNumberFormat="1" applyFont="1" applyFill="1" applyBorder="1" applyAlignment="1">
      <alignment vertical="center"/>
    </xf>
    <xf numFmtId="164" fontId="1" fillId="11" borderId="26" xfId="0" applyNumberFormat="1" applyFont="1" applyFill="1" applyBorder="1" applyAlignment="1">
      <alignment vertical="center"/>
    </xf>
    <xf numFmtId="3" fontId="1" fillId="0" borderId="4" xfId="0" applyNumberFormat="1" applyFont="1" applyBorder="1" applyAlignment="1">
      <alignment vertical="center"/>
    </xf>
    <xf numFmtId="164" fontId="1" fillId="8" borderId="14" xfId="0" applyNumberFormat="1" applyFont="1" applyFill="1" applyBorder="1" applyAlignment="1">
      <alignment vertical="center"/>
    </xf>
    <xf numFmtId="164" fontId="1" fillId="8" borderId="15" xfId="0" applyNumberFormat="1" applyFont="1" applyFill="1" applyBorder="1" applyAlignment="1">
      <alignment vertical="center"/>
    </xf>
    <xf numFmtId="164" fontId="1" fillId="11" borderId="15" xfId="0" applyNumberFormat="1" applyFont="1" applyFill="1" applyBorder="1" applyAlignment="1">
      <alignment vertical="center"/>
    </xf>
    <xf numFmtId="164" fontId="1" fillId="8" borderId="16" xfId="0" applyNumberFormat="1" applyFont="1" applyFill="1" applyBorder="1" applyAlignment="1">
      <alignment vertical="center"/>
    </xf>
    <xf numFmtId="3" fontId="1" fillId="0" borderId="5" xfId="0" applyNumberFormat="1" applyFont="1" applyBorder="1" applyAlignment="1">
      <alignment vertical="center"/>
    </xf>
    <xf numFmtId="164" fontId="1" fillId="8" borderId="17" xfId="0" applyNumberFormat="1" applyFont="1" applyFill="1" applyBorder="1" applyAlignment="1">
      <alignment vertical="center"/>
    </xf>
    <xf numFmtId="164" fontId="1" fillId="8" borderId="18" xfId="0" applyNumberFormat="1" applyFont="1" applyFill="1" applyBorder="1" applyAlignment="1">
      <alignment vertical="center"/>
    </xf>
    <xf numFmtId="164" fontId="1" fillId="11" borderId="18" xfId="0" applyNumberFormat="1" applyFont="1" applyFill="1" applyBorder="1" applyAlignment="1">
      <alignment vertical="center"/>
    </xf>
    <xf numFmtId="164" fontId="1" fillId="8" borderId="19" xfId="0" applyNumberFormat="1" applyFont="1" applyFill="1" applyBorder="1" applyAlignment="1">
      <alignment vertical="center"/>
    </xf>
    <xf numFmtId="3" fontId="4" fillId="6" borderId="6" xfId="0" applyNumberFormat="1" applyFont="1" applyFill="1" applyBorder="1" applyAlignment="1">
      <alignment horizontal="right" vertical="center"/>
    </xf>
    <xf numFmtId="164" fontId="4" fillId="6" borderId="20" xfId="0" applyNumberFormat="1" applyFont="1" applyFill="1" applyBorder="1" applyAlignment="1">
      <alignment horizontal="right" vertical="center"/>
    </xf>
    <xf numFmtId="164" fontId="4" fillId="6" borderId="21" xfId="0" applyNumberFormat="1" applyFont="1" applyFill="1" applyBorder="1" applyAlignment="1">
      <alignment horizontal="right" vertical="center"/>
    </xf>
    <xf numFmtId="164" fontId="4" fillId="6" borderId="22" xfId="0" applyNumberFormat="1" applyFont="1" applyFill="1" applyBorder="1" applyAlignment="1">
      <alignment horizontal="right" vertical="center"/>
    </xf>
    <xf numFmtId="0" fontId="17" fillId="0" borderId="0" xfId="0" applyFont="1" applyAlignment="1">
      <alignment vertical="center"/>
    </xf>
    <xf numFmtId="164" fontId="5" fillId="0" borderId="0" xfId="0" applyNumberFormat="1" applyFont="1" applyBorder="1" applyAlignment="1">
      <alignment vertical="center"/>
    </xf>
    <xf numFmtId="0" fontId="3" fillId="6" borderId="34" xfId="0" applyFont="1" applyFill="1" applyBorder="1" applyAlignment="1">
      <alignment vertical="center"/>
    </xf>
    <xf numFmtId="164" fontId="2" fillId="7" borderId="23" xfId="0" applyNumberFormat="1" applyFont="1" applyFill="1" applyBorder="1" applyAlignment="1">
      <alignment vertical="center"/>
    </xf>
    <xf numFmtId="164" fontId="2" fillId="7" borderId="24" xfId="0" applyNumberFormat="1" applyFont="1" applyFill="1" applyBorder="1" applyAlignment="1">
      <alignment vertical="center"/>
    </xf>
    <xf numFmtId="164" fontId="2" fillId="7" borderId="25" xfId="0" applyNumberFormat="1" applyFont="1" applyFill="1" applyBorder="1" applyAlignment="1">
      <alignment vertical="center"/>
    </xf>
    <xf numFmtId="0" fontId="4" fillId="6" borderId="1" xfId="0" applyFont="1" applyFill="1" applyBorder="1" applyAlignment="1">
      <alignment vertical="center"/>
    </xf>
    <xf numFmtId="0" fontId="8" fillId="6" borderId="1" xfId="0" applyFont="1" applyFill="1" applyBorder="1" applyAlignment="1">
      <alignment vertical="center"/>
    </xf>
    <xf numFmtId="0" fontId="4" fillId="6" borderId="2" xfId="0" applyFont="1" applyFill="1" applyBorder="1" applyAlignment="1">
      <alignment vertical="center"/>
    </xf>
    <xf numFmtId="164" fontId="7" fillId="0" borderId="12" xfId="0" applyNumberFormat="1" applyFont="1" applyBorder="1" applyAlignment="1">
      <alignment vertical="center"/>
    </xf>
    <xf numFmtId="164" fontId="7" fillId="0" borderId="13" xfId="0" applyNumberFormat="1" applyFont="1" applyBorder="1" applyAlignment="1">
      <alignment vertical="center"/>
    </xf>
    <xf numFmtId="164" fontId="7" fillId="0" borderId="26" xfId="0" applyNumberFormat="1" applyFont="1" applyBorder="1" applyAlignment="1">
      <alignment vertical="center"/>
    </xf>
    <xf numFmtId="164" fontId="7" fillId="0" borderId="33" xfId="0" applyNumberFormat="1" applyFont="1" applyBorder="1" applyAlignment="1">
      <alignment vertical="center"/>
    </xf>
    <xf numFmtId="164" fontId="7" fillId="0" borderId="14" xfId="0" applyNumberFormat="1" applyFont="1" applyBorder="1" applyAlignment="1">
      <alignment vertical="center"/>
    </xf>
    <xf numFmtId="164" fontId="7" fillId="0" borderId="15" xfId="0" applyNumberFormat="1" applyFont="1" applyBorder="1" applyAlignment="1">
      <alignment vertical="center"/>
    </xf>
    <xf numFmtId="164" fontId="7" fillId="0" borderId="16" xfId="0" applyNumberFormat="1" applyFont="1" applyBorder="1" applyAlignment="1">
      <alignment vertical="center"/>
    </xf>
    <xf numFmtId="3" fontId="1" fillId="0" borderId="37" xfId="0" applyNumberFormat="1" applyFont="1" applyBorder="1" applyAlignment="1">
      <alignment vertical="center"/>
    </xf>
    <xf numFmtId="164" fontId="7" fillId="0" borderId="35" xfId="0" applyNumberFormat="1" applyFont="1" applyBorder="1" applyAlignment="1">
      <alignment vertical="center"/>
    </xf>
    <xf numFmtId="164" fontId="7" fillId="0" borderId="36" xfId="0" applyNumberFormat="1" applyFont="1" applyBorder="1" applyAlignment="1">
      <alignment vertical="center"/>
    </xf>
    <xf numFmtId="164" fontId="7" fillId="0" borderId="38" xfId="0" applyNumberFormat="1" applyFont="1" applyBorder="1" applyAlignment="1">
      <alignment vertical="center"/>
    </xf>
    <xf numFmtId="3" fontId="4" fillId="6" borderId="20" xfId="0" applyNumberFormat="1" applyFont="1" applyFill="1" applyBorder="1" applyAlignment="1">
      <alignment horizontal="right" vertical="center"/>
    </xf>
    <xf numFmtId="168" fontId="1" fillId="0" borderId="4" xfId="0" applyNumberFormat="1" applyFont="1" applyBorder="1" applyAlignment="1">
      <alignment vertical="center"/>
    </xf>
    <xf numFmtId="168" fontId="1" fillId="11" borderId="15" xfId="0" applyNumberFormat="1" applyFont="1" applyFill="1" applyBorder="1" applyAlignment="1">
      <alignment vertical="center"/>
    </xf>
    <xf numFmtId="168" fontId="7" fillId="0" borderId="14" xfId="0" applyNumberFormat="1" applyFont="1" applyBorder="1" applyAlignment="1">
      <alignment vertical="center"/>
    </xf>
    <xf numFmtId="168" fontId="7" fillId="0" borderId="15" xfId="0" applyNumberFormat="1" applyFont="1" applyBorder="1" applyAlignment="1">
      <alignment vertical="center"/>
    </xf>
    <xf numFmtId="168" fontId="7" fillId="0" borderId="16" xfId="0" applyNumberFormat="1" applyFont="1" applyBorder="1" applyAlignment="1">
      <alignment vertical="center"/>
    </xf>
    <xf numFmtId="168" fontId="0" fillId="0" borderId="0" xfId="0" applyNumberFormat="1" applyAlignment="1">
      <alignment vertical="center"/>
    </xf>
    <xf numFmtId="168" fontId="6" fillId="0" borderId="0" xfId="0" applyNumberFormat="1" applyFont="1" applyAlignment="1">
      <alignment vertical="center"/>
    </xf>
    <xf numFmtId="168" fontId="1" fillId="8" borderId="15" xfId="0" applyNumberFormat="1" applyFont="1" applyFill="1" applyBorder="1" applyAlignment="1">
      <alignment vertical="center"/>
    </xf>
    <xf numFmtId="164" fontId="1" fillId="8" borderId="39" xfId="0" applyNumberFormat="1" applyFont="1" applyFill="1" applyBorder="1" applyAlignment="1">
      <alignment vertical="center"/>
    </xf>
    <xf numFmtId="0" fontId="13" fillId="0" borderId="0" xfId="0" applyFont="1" applyAlignment="1">
      <alignment vertical="top" wrapText="1"/>
    </xf>
    <xf numFmtId="164" fontId="13" fillId="0" borderId="0" xfId="0" applyNumberFormat="1" applyFont="1" applyAlignment="1">
      <alignment horizontal="center"/>
    </xf>
    <xf numFmtId="167" fontId="13" fillId="4" borderId="28" xfId="0" applyNumberFormat="1" applyFont="1" applyFill="1" applyBorder="1"/>
    <xf numFmtId="167" fontId="13" fillId="0" borderId="0" xfId="0" applyNumberFormat="1" applyFont="1" applyAlignment="1">
      <alignment horizontal="center"/>
    </xf>
    <xf numFmtId="0" fontId="12" fillId="0" borderId="0" xfId="0" applyFont="1" applyAlignment="1">
      <alignment horizontal="right" vertical="top" wrapText="1"/>
    </xf>
    <xf numFmtId="164" fontId="12" fillId="0" borderId="0" xfId="0" applyNumberFormat="1" applyFont="1" applyAlignment="1">
      <alignment horizontal="center"/>
    </xf>
    <xf numFmtId="164" fontId="12" fillId="12" borderId="0" xfId="0" applyNumberFormat="1" applyFont="1" applyFill="1"/>
    <xf numFmtId="167" fontId="12" fillId="12" borderId="0" xfId="0" applyNumberFormat="1" applyFont="1" applyFill="1"/>
    <xf numFmtId="0" fontId="13" fillId="0" borderId="0" xfId="0" applyFont="1" applyAlignment="1">
      <alignment horizontal="center" vertical="center"/>
    </xf>
    <xf numFmtId="164" fontId="13" fillId="0" borderId="0" xfId="0" applyNumberFormat="1" applyFont="1" applyAlignment="1">
      <alignment horizontal="left" vertical="center" wrapText="1"/>
    </xf>
    <xf numFmtId="164" fontId="13" fillId="0" borderId="0" xfId="0" applyNumberFormat="1" applyFont="1" applyAlignment="1">
      <alignment horizontal="center" vertical="center"/>
    </xf>
    <xf numFmtId="0" fontId="15" fillId="0" borderId="0" xfId="0" applyFont="1" applyAlignment="1">
      <alignment horizontal="right"/>
    </xf>
    <xf numFmtId="0" fontId="21" fillId="0" borderId="0" xfId="0" applyFont="1"/>
    <xf numFmtId="0" fontId="15" fillId="0" borderId="27" xfId="0" applyFont="1" applyBorder="1"/>
    <xf numFmtId="0" fontId="22" fillId="3" borderId="0" xfId="0" applyFont="1" applyFill="1"/>
    <xf numFmtId="0" fontId="6" fillId="3" borderId="0" xfId="0" applyFont="1" applyFill="1" applyAlignment="1">
      <alignment vertical="top"/>
    </xf>
    <xf numFmtId="0" fontId="6" fillId="0" borderId="0" xfId="0" applyFont="1"/>
    <xf numFmtId="3" fontId="23" fillId="3" borderId="0" xfId="0" applyNumberFormat="1" applyFont="1" applyFill="1" applyAlignment="1">
      <alignment vertical="top"/>
    </xf>
    <xf numFmtId="0" fontId="22"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13" borderId="0" xfId="0" applyFont="1" applyFill="1" applyAlignment="1">
      <alignment vertical="top" wrapText="1"/>
    </xf>
    <xf numFmtId="0" fontId="6" fillId="3" borderId="0" xfId="0" applyFont="1" applyFill="1" applyAlignment="1">
      <alignment vertical="top" wrapText="1"/>
    </xf>
    <xf numFmtId="0" fontId="24" fillId="0" borderId="0" xfId="0" applyFont="1"/>
    <xf numFmtId="0" fontId="25" fillId="0" borderId="0" xfId="0" applyFont="1" applyAlignment="1">
      <alignment vertical="top" wrapText="1"/>
    </xf>
    <xf numFmtId="0" fontId="24" fillId="0" borderId="0" xfId="0" applyFont="1" applyAlignment="1">
      <alignment horizontal="left" vertical="top" wrapText="1"/>
    </xf>
    <xf numFmtId="0" fontId="24" fillId="0" borderId="0" xfId="0" applyFont="1" applyAlignment="1">
      <alignment horizontal="left" vertical="distributed" wrapText="1"/>
    </xf>
    <xf numFmtId="0" fontId="25" fillId="3" borderId="0" xfId="0" applyFont="1" applyFill="1"/>
    <xf numFmtId="0" fontId="24" fillId="3" borderId="0" xfId="0" applyFont="1" applyFill="1" applyAlignment="1">
      <alignment vertical="top"/>
    </xf>
    <xf numFmtId="0" fontId="25" fillId="0" borderId="27" xfId="0" applyFont="1" applyBorder="1"/>
    <xf numFmtId="0" fontId="25" fillId="0" borderId="27" xfId="0" applyFont="1" applyBorder="1" applyAlignment="1">
      <alignment vertical="top" wrapText="1"/>
    </xf>
    <xf numFmtId="3" fontId="6" fillId="0" borderId="0" xfId="0" applyNumberFormat="1" applyFont="1"/>
    <xf numFmtId="3" fontId="12" fillId="3" borderId="10" xfId="0" applyNumberFormat="1" applyFont="1" applyFill="1" applyBorder="1" applyAlignment="1">
      <alignment horizontal="center" wrapText="1"/>
    </xf>
    <xf numFmtId="164" fontId="13" fillId="0" borderId="0" xfId="0" applyNumberFormat="1" applyFont="1" applyAlignment="1">
      <alignment horizontal="left" vertical="center" wrapText="1"/>
    </xf>
  </cellXfs>
  <cellStyles count="8">
    <cellStyle name="Data" xfId="1" xr:uid="{00000000-0005-0000-0000-000000000000}"/>
    <cellStyle name="Data 2" xfId="2" xr:uid="{00000000-0005-0000-0000-000001000000}"/>
    <cellStyle name="Formula" xfId="4" xr:uid="{00000000-0005-0000-0000-000002000000}"/>
    <cellStyle name="FormulaNoNumber" xfId="5" xr:uid="{00000000-0005-0000-0000-000003000000}"/>
    <cellStyle name="Heading" xfId="3" xr:uid="{00000000-0005-0000-0000-000004000000}"/>
    <cellStyle name="NoData" xfId="6" xr:uid="{00000000-0005-0000-0000-000005000000}"/>
    <cellStyle name="Normal" xfId="0" builtinId="0"/>
    <cellStyle name="Normal 2" xfId="7" xr:uid="{00000000-0005-0000-0000-000007000000}"/>
  </cellStyles>
  <dxfs count="0"/>
  <tableStyles count="0" defaultTableStyle="TableStyleMedium9" defaultPivotStyle="PivotStyleLight16"/>
  <colors>
    <mruColors>
      <color rgb="FFFAE682"/>
      <color rgb="FFFAF0B4"/>
      <color rgb="FF6E646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A8C19-41B1-4EC2-8A25-48A4EB32E732}">
  <sheetPr>
    <tabColor theme="6" tint="0.39997558519241921"/>
  </sheetPr>
  <dimension ref="A1:I187"/>
  <sheetViews>
    <sheetView showGridLines="0" tabSelected="1" zoomScale="80" zoomScaleNormal="80" zoomScalePageLayoutView="50" workbookViewId="0">
      <pane ySplit="6" topLeftCell="A7" activePane="bottomLeft" state="frozen"/>
      <selection pane="bottomLeft"/>
    </sheetView>
  </sheetViews>
  <sheetFormatPr defaultColWidth="12.7265625" defaultRowHeight="14" x14ac:dyDescent="0.3"/>
  <cols>
    <col min="1" max="1" width="20.7265625" style="155" customWidth="1"/>
    <col min="2" max="2" width="14.7265625" style="155" customWidth="1"/>
    <col min="3" max="3" width="70.7265625" style="155" customWidth="1"/>
    <col min="4" max="16384" width="12.7265625" style="155"/>
  </cols>
  <sheetData>
    <row r="1" spans="2:3" s="1" customFormat="1" ht="15.5" x14ac:dyDescent="0.35">
      <c r="C1" s="150" t="s">
        <v>172</v>
      </c>
    </row>
    <row r="2" spans="2:3" s="1" customFormat="1" ht="15.5" x14ac:dyDescent="0.35">
      <c r="B2" s="151" t="s">
        <v>173</v>
      </c>
      <c r="C2" s="27"/>
    </row>
    <row r="3" spans="2:3" s="1" customFormat="1" ht="18" x14ac:dyDescent="0.4">
      <c r="B3" s="4" t="s">
        <v>224</v>
      </c>
      <c r="C3" s="27"/>
    </row>
    <row r="4" spans="2:3" s="1" customFormat="1" ht="15.5" x14ac:dyDescent="0.35">
      <c r="B4" s="151" t="s">
        <v>238</v>
      </c>
      <c r="C4" s="27"/>
    </row>
    <row r="5" spans="2:3" s="1" customFormat="1" ht="16" thickBot="1" x14ac:dyDescent="0.4">
      <c r="B5" s="152"/>
      <c r="C5" s="152"/>
    </row>
    <row r="7" spans="2:3" x14ac:dyDescent="0.3">
      <c r="B7" s="153"/>
      <c r="C7" s="154"/>
    </row>
    <row r="8" spans="2:3" ht="25" x14ac:dyDescent="0.3">
      <c r="B8" s="153" t="s">
        <v>96</v>
      </c>
      <c r="C8" s="156" t="s">
        <v>225</v>
      </c>
    </row>
    <row r="9" spans="2:3" x14ac:dyDescent="0.3">
      <c r="B9" s="153"/>
      <c r="C9" s="154"/>
    </row>
    <row r="10" spans="2:3" x14ac:dyDescent="0.3">
      <c r="B10" s="157"/>
      <c r="C10" s="158"/>
    </row>
    <row r="11" spans="2:3" x14ac:dyDescent="0.3">
      <c r="B11" s="157"/>
      <c r="C11" s="158"/>
    </row>
    <row r="12" spans="2:3" ht="28" x14ac:dyDescent="0.3">
      <c r="B12" s="157" t="s">
        <v>226</v>
      </c>
      <c r="C12" s="159" t="s">
        <v>227</v>
      </c>
    </row>
    <row r="13" spans="2:3" ht="56" x14ac:dyDescent="0.3">
      <c r="B13" s="157"/>
      <c r="C13" s="159" t="s">
        <v>228</v>
      </c>
    </row>
    <row r="14" spans="2:3" ht="42" x14ac:dyDescent="0.3">
      <c r="B14" s="157" t="s">
        <v>229</v>
      </c>
      <c r="C14" s="158" t="s">
        <v>230</v>
      </c>
    </row>
    <row r="15" spans="2:3" ht="42" x14ac:dyDescent="0.3">
      <c r="B15" s="157" t="s">
        <v>231</v>
      </c>
      <c r="C15" s="160" t="s">
        <v>232</v>
      </c>
    </row>
    <row r="16" spans="2:3" ht="42" x14ac:dyDescent="0.3">
      <c r="B16" s="157"/>
      <c r="C16" s="161" t="s">
        <v>233</v>
      </c>
    </row>
    <row r="17" spans="2:3" s="1" customFormat="1" ht="16" thickBot="1" x14ac:dyDescent="0.4">
      <c r="B17" s="152"/>
      <c r="C17" s="152"/>
    </row>
    <row r="18" spans="2:3" s="162" customFormat="1" ht="11.5" x14ac:dyDescent="0.25"/>
    <row r="19" spans="2:3" s="162" customFormat="1" ht="34.5" x14ac:dyDescent="0.25">
      <c r="B19" s="163" t="s">
        <v>234</v>
      </c>
      <c r="C19" s="164" t="s">
        <v>236</v>
      </c>
    </row>
    <row r="20" spans="2:3" s="162" customFormat="1" ht="126.5" x14ac:dyDescent="0.25">
      <c r="B20" s="163" t="s">
        <v>235</v>
      </c>
      <c r="C20" s="165" t="s">
        <v>237</v>
      </c>
    </row>
    <row r="21" spans="2:3" s="162" customFormat="1" ht="11.5" x14ac:dyDescent="0.25">
      <c r="B21" s="166"/>
      <c r="C21" s="167"/>
    </row>
    <row r="22" spans="2:3" s="162" customFormat="1" ht="12" thickBot="1" x14ac:dyDescent="0.3">
      <c r="B22" s="168"/>
      <c r="C22" s="169"/>
    </row>
    <row r="187" spans="1:9" s="170" customFormat="1" ht="15.5" x14ac:dyDescent="0.35">
      <c r="A187" s="155"/>
      <c r="B187" s="155"/>
      <c r="C187" s="34"/>
      <c r="D187" s="155"/>
      <c r="E187" s="155"/>
      <c r="F187" s="155"/>
      <c r="G187" s="155"/>
      <c r="H187" s="155"/>
      <c r="I187" s="155"/>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AL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3" width="10.6328125" style="79" customWidth="1"/>
    <col min="4" max="4" width="8.6328125" style="79" customWidth="1"/>
    <col min="5" max="5" width="10.6328125" style="79" customWidth="1"/>
    <col min="6" max="6" width="8.6328125" style="79" customWidth="1"/>
    <col min="7" max="7" width="10.6328125" style="79" customWidth="1"/>
    <col min="8" max="8" width="8.6328125" style="79" customWidth="1"/>
    <col min="9" max="9" width="10.6328125" style="79" customWidth="1"/>
    <col min="10" max="10" width="8.6328125" style="79" customWidth="1"/>
    <col min="11" max="11" width="10.6328125" style="79" customWidth="1"/>
    <col min="12" max="12" width="8.6328125" style="79" customWidth="1"/>
    <col min="13" max="13" width="10.6328125" style="79" customWidth="1"/>
    <col min="14" max="14" width="8.6328125" style="79" customWidth="1"/>
    <col min="15" max="15" width="10.6328125" style="79" customWidth="1"/>
    <col min="16" max="16" width="8.6328125" style="79" customWidth="1"/>
    <col min="17" max="17" width="10.6328125" style="79" customWidth="1"/>
    <col min="18" max="18" width="8.6328125" style="79" customWidth="1"/>
    <col min="19" max="19" width="10.6328125" style="79" customWidth="1"/>
    <col min="20" max="20" width="8.6328125" style="79" customWidth="1"/>
    <col min="21" max="21" width="10.6328125" style="79" customWidth="1"/>
    <col min="22" max="23" width="8.6328125" style="79" customWidth="1"/>
    <col min="24" max="24" width="10.6328125" style="79" customWidth="1"/>
    <col min="25" max="26" width="8.6328125" style="79" customWidth="1"/>
    <col min="27" max="27" width="10.6328125" style="79" customWidth="1"/>
    <col min="28" max="29" width="8.6328125" style="79" customWidth="1"/>
    <col min="30" max="30" width="10.6328125" style="79" customWidth="1"/>
    <col min="31" max="32" width="8.6328125" style="79" customWidth="1"/>
    <col min="33" max="33" width="10.6328125" style="79" customWidth="1"/>
    <col min="34" max="38" width="12.6328125" style="74"/>
    <col min="39" max="16384" width="12.6328125" style="75"/>
  </cols>
  <sheetData>
    <row r="1" spans="1:38" x14ac:dyDescent="0.35">
      <c r="A1" s="72" t="s">
        <v>173</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row>
    <row r="2" spans="1:38" ht="15.5" x14ac:dyDescent="0.35">
      <c r="A2" s="76" t="s">
        <v>80</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row>
    <row r="3" spans="1:38" x14ac:dyDescent="0.35">
      <c r="A3" s="78" t="str">
        <f>'Employment Totals'!$A$3</f>
        <v>2019-20</v>
      </c>
    </row>
    <row r="4" spans="1:38" ht="15.5" x14ac:dyDescent="0.35">
      <c r="A4" s="111"/>
      <c r="B4" s="82" t="s">
        <v>170</v>
      </c>
      <c r="C4" s="82"/>
      <c r="D4" s="112" t="s">
        <v>157</v>
      </c>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4" t="s">
        <v>150</v>
      </c>
    </row>
    <row r="5" spans="1:38" s="85" customFormat="1" ht="14" x14ac:dyDescent="0.35">
      <c r="A5" s="84"/>
      <c r="B5" s="42"/>
      <c r="C5" s="43"/>
      <c r="D5" s="41"/>
      <c r="E5" s="42"/>
      <c r="F5" s="42"/>
      <c r="G5" s="42"/>
      <c r="H5" s="42"/>
      <c r="I5" s="43"/>
      <c r="J5" s="42"/>
      <c r="K5" s="43"/>
      <c r="L5" s="42"/>
      <c r="M5" s="43"/>
      <c r="N5" s="42"/>
      <c r="O5" s="43"/>
      <c r="P5" s="42"/>
      <c r="Q5" s="43"/>
      <c r="R5" s="42"/>
      <c r="S5" s="43"/>
      <c r="T5" s="42"/>
      <c r="U5" s="43"/>
      <c r="V5" s="42"/>
      <c r="W5" s="42"/>
      <c r="X5" s="43"/>
      <c r="Y5" s="42"/>
      <c r="Z5" s="42"/>
      <c r="AA5" s="43"/>
      <c r="AB5" s="42"/>
      <c r="AC5" s="42"/>
      <c r="AD5" s="43"/>
      <c r="AE5" s="42"/>
      <c r="AF5" s="42"/>
      <c r="AG5" s="53"/>
    </row>
    <row r="6" spans="1:38" ht="14" x14ac:dyDescent="0.35">
      <c r="A6" s="115"/>
      <c r="B6" s="51"/>
      <c r="C6" s="35"/>
      <c r="D6" s="54">
        <v>23050</v>
      </c>
      <c r="E6" s="52"/>
      <c r="F6" s="54">
        <v>23100</v>
      </c>
      <c r="G6" s="52"/>
      <c r="H6" s="54">
        <v>23110</v>
      </c>
      <c r="I6" s="52"/>
      <c r="J6" s="54">
        <v>23135</v>
      </c>
      <c r="K6" s="52"/>
      <c r="L6" s="54">
        <v>23150</v>
      </c>
      <c r="M6" s="52"/>
      <c r="N6" s="54">
        <v>23200</v>
      </c>
      <c r="O6" s="52"/>
      <c r="P6" s="54">
        <v>23250</v>
      </c>
      <c r="Q6" s="52"/>
      <c r="R6" s="54">
        <v>23300</v>
      </c>
      <c r="S6" s="52"/>
      <c r="T6" s="54">
        <v>23350</v>
      </c>
      <c r="U6" s="52"/>
      <c r="V6" s="54">
        <v>23600</v>
      </c>
      <c r="W6" s="59"/>
      <c r="X6" s="52"/>
      <c r="Y6" s="54">
        <v>23605</v>
      </c>
      <c r="Z6" s="59"/>
      <c r="AA6" s="52"/>
      <c r="AB6" s="54">
        <v>23610</v>
      </c>
      <c r="AC6" s="59"/>
      <c r="AD6" s="52"/>
      <c r="AE6" s="54">
        <v>23615</v>
      </c>
      <c r="AF6" s="59"/>
      <c r="AG6" s="36"/>
      <c r="AH6" s="75"/>
      <c r="AI6" s="75"/>
      <c r="AJ6" s="75"/>
      <c r="AK6" s="75"/>
      <c r="AL6" s="75"/>
    </row>
    <row r="7" spans="1:38" s="88" customFormat="1" ht="20" x14ac:dyDescent="0.35">
      <c r="A7" s="116"/>
      <c r="B7" s="49" t="s">
        <v>100</v>
      </c>
      <c r="C7" s="38" t="s">
        <v>153</v>
      </c>
      <c r="D7" s="55" t="s">
        <v>81</v>
      </c>
      <c r="E7" s="57"/>
      <c r="F7" s="55" t="s">
        <v>84</v>
      </c>
      <c r="G7" s="57"/>
      <c r="H7" s="55" t="s">
        <v>85</v>
      </c>
      <c r="I7" s="57"/>
      <c r="J7" s="55" t="s">
        <v>86</v>
      </c>
      <c r="K7" s="57"/>
      <c r="L7" s="55" t="s">
        <v>87</v>
      </c>
      <c r="M7" s="57"/>
      <c r="N7" s="55" t="s">
        <v>88</v>
      </c>
      <c r="O7" s="57"/>
      <c r="P7" s="55" t="s">
        <v>89</v>
      </c>
      <c r="Q7" s="57"/>
      <c r="R7" s="55" t="s">
        <v>90</v>
      </c>
      <c r="S7" s="57"/>
      <c r="T7" s="55" t="s">
        <v>91</v>
      </c>
      <c r="U7" s="57"/>
      <c r="V7" s="55" t="s">
        <v>92</v>
      </c>
      <c r="W7" s="60"/>
      <c r="X7" s="57"/>
      <c r="Y7" s="55" t="s">
        <v>93</v>
      </c>
      <c r="Z7" s="60"/>
      <c r="AA7" s="57"/>
      <c r="AB7" s="55" t="s">
        <v>94</v>
      </c>
      <c r="AC7" s="60"/>
      <c r="AD7" s="57"/>
      <c r="AE7" s="55" t="s">
        <v>95</v>
      </c>
      <c r="AF7" s="60"/>
      <c r="AG7" s="58"/>
    </row>
    <row r="8" spans="1:38" ht="20" x14ac:dyDescent="0.35">
      <c r="A8" s="117"/>
      <c r="B8" s="50" t="s">
        <v>104</v>
      </c>
      <c r="C8" s="40" t="s">
        <v>104</v>
      </c>
      <c r="D8" s="50" t="s">
        <v>100</v>
      </c>
      <c r="E8" s="48" t="s">
        <v>153</v>
      </c>
      <c r="F8" s="50" t="s">
        <v>100</v>
      </c>
      <c r="G8" s="48" t="s">
        <v>153</v>
      </c>
      <c r="H8" s="50" t="s">
        <v>100</v>
      </c>
      <c r="I8" s="48" t="s">
        <v>153</v>
      </c>
      <c r="J8" s="50" t="s">
        <v>100</v>
      </c>
      <c r="K8" s="48" t="s">
        <v>153</v>
      </c>
      <c r="L8" s="50" t="s">
        <v>100</v>
      </c>
      <c r="M8" s="48" t="s">
        <v>153</v>
      </c>
      <c r="N8" s="50" t="s">
        <v>100</v>
      </c>
      <c r="O8" s="48" t="s">
        <v>153</v>
      </c>
      <c r="P8" s="50" t="s">
        <v>100</v>
      </c>
      <c r="Q8" s="48" t="s">
        <v>153</v>
      </c>
      <c r="R8" s="50" t="s">
        <v>100</v>
      </c>
      <c r="S8" s="48" t="s">
        <v>153</v>
      </c>
      <c r="T8" s="50" t="s">
        <v>100</v>
      </c>
      <c r="U8" s="48" t="s">
        <v>153</v>
      </c>
      <c r="V8" s="50"/>
      <c r="W8" s="40" t="s">
        <v>100</v>
      </c>
      <c r="X8" s="48" t="s">
        <v>153</v>
      </c>
      <c r="Y8" s="50"/>
      <c r="Z8" s="40" t="s">
        <v>100</v>
      </c>
      <c r="AA8" s="48" t="s">
        <v>153</v>
      </c>
      <c r="AB8" s="50"/>
      <c r="AC8" s="40" t="s">
        <v>100</v>
      </c>
      <c r="AD8" s="48" t="s">
        <v>153</v>
      </c>
      <c r="AE8" s="50"/>
      <c r="AF8" s="40" t="s">
        <v>100</v>
      </c>
      <c r="AG8" s="39" t="s">
        <v>153</v>
      </c>
    </row>
    <row r="9" spans="1:38" x14ac:dyDescent="0.35">
      <c r="A9" s="90"/>
      <c r="B9" s="93"/>
      <c r="C9" s="93"/>
      <c r="D9" s="118"/>
      <c r="E9" s="119"/>
      <c r="F9" s="119"/>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1"/>
    </row>
    <row r="10" spans="1:38" x14ac:dyDescent="0.35">
      <c r="A10" s="95" t="s">
        <v>0</v>
      </c>
      <c r="B10" s="97">
        <v>15.099999999999998</v>
      </c>
      <c r="C10" s="97">
        <v>23.3</v>
      </c>
      <c r="D10" s="122">
        <v>2.6526315789473682</v>
      </c>
      <c r="E10" s="123">
        <v>3</v>
      </c>
      <c r="F10" s="123">
        <v>2.1052631578947367</v>
      </c>
      <c r="G10" s="123">
        <v>6</v>
      </c>
      <c r="H10" s="123">
        <v>0</v>
      </c>
      <c r="I10" s="123">
        <v>0</v>
      </c>
      <c r="J10" s="123">
        <v>5.5</v>
      </c>
      <c r="K10" s="123">
        <v>9.6999999999999993</v>
      </c>
      <c r="L10" s="123">
        <v>0</v>
      </c>
      <c r="M10" s="123">
        <v>0</v>
      </c>
      <c r="N10" s="123">
        <v>0</v>
      </c>
      <c r="O10" s="123">
        <v>0</v>
      </c>
      <c r="P10" s="123">
        <v>0</v>
      </c>
      <c r="Q10" s="123">
        <v>0</v>
      </c>
      <c r="R10" s="123">
        <v>0</v>
      </c>
      <c r="S10" s="123">
        <v>0.6</v>
      </c>
      <c r="T10" s="123">
        <v>4.8421052631578947</v>
      </c>
      <c r="U10" s="123">
        <v>4</v>
      </c>
      <c r="V10" s="123">
        <v>0</v>
      </c>
      <c r="W10" s="123">
        <v>0</v>
      </c>
      <c r="X10" s="123">
        <v>0</v>
      </c>
      <c r="Y10" s="123">
        <v>0</v>
      </c>
      <c r="Z10" s="123">
        <v>0</v>
      </c>
      <c r="AA10" s="123">
        <v>0</v>
      </c>
      <c r="AB10" s="123">
        <v>0</v>
      </c>
      <c r="AC10" s="123">
        <v>0</v>
      </c>
      <c r="AD10" s="123">
        <v>0</v>
      </c>
      <c r="AE10" s="123">
        <v>0</v>
      </c>
      <c r="AF10" s="123">
        <v>0</v>
      </c>
      <c r="AG10" s="124">
        <v>0</v>
      </c>
    </row>
    <row r="11" spans="1:38" x14ac:dyDescent="0.35">
      <c r="A11" s="95" t="s">
        <v>1</v>
      </c>
      <c r="B11" s="97">
        <v>12.22</v>
      </c>
      <c r="C11" s="97">
        <v>17.95</v>
      </c>
      <c r="D11" s="122">
        <v>1.47</v>
      </c>
      <c r="E11" s="123">
        <v>9.3000000000000007</v>
      </c>
      <c r="F11" s="123">
        <v>0</v>
      </c>
      <c r="G11" s="123">
        <v>0</v>
      </c>
      <c r="H11" s="123">
        <v>1.72</v>
      </c>
      <c r="I11" s="123">
        <v>0.51</v>
      </c>
      <c r="J11" s="123">
        <v>3.8</v>
      </c>
      <c r="K11" s="123">
        <v>5.77</v>
      </c>
      <c r="L11" s="123">
        <v>0</v>
      </c>
      <c r="M11" s="123">
        <v>0.11</v>
      </c>
      <c r="N11" s="123">
        <v>0</v>
      </c>
      <c r="O11" s="123">
        <v>0</v>
      </c>
      <c r="P11" s="123">
        <v>1</v>
      </c>
      <c r="Q11" s="123">
        <v>1</v>
      </c>
      <c r="R11" s="123">
        <v>1.1299999999999999</v>
      </c>
      <c r="S11" s="123">
        <v>0.25</v>
      </c>
      <c r="T11" s="123">
        <v>3.1</v>
      </c>
      <c r="U11" s="123">
        <v>1.01</v>
      </c>
      <c r="V11" s="123">
        <v>0</v>
      </c>
      <c r="W11" s="123">
        <v>0</v>
      </c>
      <c r="X11" s="123">
        <v>0</v>
      </c>
      <c r="Y11" s="123">
        <v>0</v>
      </c>
      <c r="Z11" s="123">
        <v>0</v>
      </c>
      <c r="AA11" s="123">
        <v>0</v>
      </c>
      <c r="AB11" s="123">
        <v>0</v>
      </c>
      <c r="AC11" s="123">
        <v>0</v>
      </c>
      <c r="AD11" s="123">
        <v>0</v>
      </c>
      <c r="AE11" s="123">
        <v>0</v>
      </c>
      <c r="AF11" s="123">
        <v>0</v>
      </c>
      <c r="AG11" s="124">
        <v>0</v>
      </c>
    </row>
    <row r="12" spans="1:38" x14ac:dyDescent="0.35">
      <c r="A12" s="95" t="s">
        <v>2</v>
      </c>
      <c r="B12" s="97">
        <v>71</v>
      </c>
      <c r="C12" s="97">
        <v>79</v>
      </c>
      <c r="D12" s="122">
        <v>14</v>
      </c>
      <c r="E12" s="123">
        <v>19</v>
      </c>
      <c r="F12" s="123">
        <v>8</v>
      </c>
      <c r="G12" s="123">
        <v>9</v>
      </c>
      <c r="H12" s="123">
        <v>10</v>
      </c>
      <c r="I12" s="123">
        <v>0</v>
      </c>
      <c r="J12" s="123">
        <v>15</v>
      </c>
      <c r="K12" s="123">
        <v>17</v>
      </c>
      <c r="L12" s="123">
        <v>1</v>
      </c>
      <c r="M12" s="123">
        <v>1</v>
      </c>
      <c r="N12" s="123">
        <v>4</v>
      </c>
      <c r="O12" s="123">
        <v>4</v>
      </c>
      <c r="P12" s="123">
        <v>1</v>
      </c>
      <c r="Q12" s="123">
        <v>1</v>
      </c>
      <c r="R12" s="123">
        <v>10</v>
      </c>
      <c r="S12" s="123">
        <v>17</v>
      </c>
      <c r="T12" s="123">
        <v>8</v>
      </c>
      <c r="U12" s="123">
        <v>11</v>
      </c>
      <c r="V12" s="123">
        <v>0</v>
      </c>
      <c r="W12" s="123">
        <v>0</v>
      </c>
      <c r="X12" s="123">
        <v>0</v>
      </c>
      <c r="Y12" s="123">
        <v>0</v>
      </c>
      <c r="Z12" s="123">
        <v>0</v>
      </c>
      <c r="AA12" s="123">
        <v>0</v>
      </c>
      <c r="AB12" s="123">
        <v>0</v>
      </c>
      <c r="AC12" s="123">
        <v>0</v>
      </c>
      <c r="AD12" s="123">
        <v>0</v>
      </c>
      <c r="AE12" s="123">
        <v>0</v>
      </c>
      <c r="AF12" s="123">
        <v>0</v>
      </c>
      <c r="AG12" s="124">
        <v>0</v>
      </c>
    </row>
    <row r="13" spans="1:38" x14ac:dyDescent="0.35">
      <c r="A13" s="95" t="s">
        <v>3</v>
      </c>
      <c r="B13" s="97">
        <v>63.89</v>
      </c>
      <c r="C13" s="97">
        <v>75.569999999999993</v>
      </c>
      <c r="D13" s="122">
        <v>14.11</v>
      </c>
      <c r="E13" s="123">
        <v>24.24</v>
      </c>
      <c r="F13" s="123">
        <v>12.12</v>
      </c>
      <c r="G13" s="123">
        <v>16.37</v>
      </c>
      <c r="H13" s="123">
        <v>3.59</v>
      </c>
      <c r="I13" s="123">
        <v>5.75</v>
      </c>
      <c r="J13" s="123">
        <v>14.08</v>
      </c>
      <c r="K13" s="123">
        <v>7.6</v>
      </c>
      <c r="L13" s="123">
        <v>2</v>
      </c>
      <c r="M13" s="123">
        <v>4</v>
      </c>
      <c r="N13" s="123">
        <v>9.57</v>
      </c>
      <c r="O13" s="123">
        <v>4.3600000000000003</v>
      </c>
      <c r="P13" s="123">
        <v>4</v>
      </c>
      <c r="Q13" s="123">
        <v>5.43</v>
      </c>
      <c r="R13" s="123">
        <v>4.42</v>
      </c>
      <c r="S13" s="123">
        <v>7.82</v>
      </c>
      <c r="T13" s="123">
        <v>0</v>
      </c>
      <c r="U13" s="123">
        <v>0</v>
      </c>
      <c r="V13" s="123">
        <v>0</v>
      </c>
      <c r="W13" s="123">
        <v>0</v>
      </c>
      <c r="X13" s="123">
        <v>0</v>
      </c>
      <c r="Y13" s="123">
        <v>0</v>
      </c>
      <c r="Z13" s="123">
        <v>0</v>
      </c>
      <c r="AA13" s="123">
        <v>0</v>
      </c>
      <c r="AB13" s="123">
        <v>0</v>
      </c>
      <c r="AC13" s="123">
        <v>0</v>
      </c>
      <c r="AD13" s="123">
        <v>0</v>
      </c>
      <c r="AE13" s="123">
        <v>0</v>
      </c>
      <c r="AF13" s="123">
        <v>0</v>
      </c>
      <c r="AG13" s="124">
        <v>0</v>
      </c>
    </row>
    <row r="14" spans="1:38" x14ac:dyDescent="0.35">
      <c r="A14" s="95" t="s">
        <v>4</v>
      </c>
      <c r="B14" s="97">
        <v>79.222399999999993</v>
      </c>
      <c r="C14" s="97">
        <v>74</v>
      </c>
      <c r="D14" s="122">
        <v>8.9339999999999993</v>
      </c>
      <c r="E14" s="123">
        <v>24.440000000000005</v>
      </c>
      <c r="F14" s="123">
        <v>0</v>
      </c>
      <c r="G14" s="123">
        <v>0</v>
      </c>
      <c r="H14" s="123">
        <v>40.425199999999997</v>
      </c>
      <c r="I14" s="123">
        <v>0</v>
      </c>
      <c r="J14" s="123">
        <v>6.8</v>
      </c>
      <c r="K14" s="123">
        <v>16.040000000000003</v>
      </c>
      <c r="L14" s="123">
        <v>1.2631999999999999</v>
      </c>
      <c r="M14" s="123">
        <v>2.6</v>
      </c>
      <c r="N14" s="123">
        <v>3</v>
      </c>
      <c r="O14" s="123">
        <v>3.8</v>
      </c>
      <c r="P14" s="123">
        <v>1</v>
      </c>
      <c r="Q14" s="123">
        <v>2</v>
      </c>
      <c r="R14" s="123">
        <v>7.3999999999999995</v>
      </c>
      <c r="S14" s="123">
        <v>13.6</v>
      </c>
      <c r="T14" s="123">
        <v>10.399999999999999</v>
      </c>
      <c r="U14" s="123">
        <v>11.52</v>
      </c>
      <c r="V14" s="123">
        <v>0</v>
      </c>
      <c r="W14" s="123">
        <v>0</v>
      </c>
      <c r="X14" s="123">
        <v>0</v>
      </c>
      <c r="Y14" s="123">
        <v>0</v>
      </c>
      <c r="Z14" s="123">
        <v>0</v>
      </c>
      <c r="AA14" s="123">
        <v>0</v>
      </c>
      <c r="AB14" s="123">
        <v>0</v>
      </c>
      <c r="AC14" s="123">
        <v>0</v>
      </c>
      <c r="AD14" s="123">
        <v>0</v>
      </c>
      <c r="AE14" s="123">
        <v>0</v>
      </c>
      <c r="AF14" s="123">
        <v>0</v>
      </c>
      <c r="AG14" s="124">
        <v>0</v>
      </c>
    </row>
    <row r="15" spans="1:38" x14ac:dyDescent="0.35">
      <c r="A15" s="95" t="s">
        <v>5</v>
      </c>
      <c r="B15" s="97">
        <v>52.02</v>
      </c>
      <c r="C15" s="97">
        <v>54.54</v>
      </c>
      <c r="D15" s="122">
        <v>21</v>
      </c>
      <c r="E15" s="123">
        <v>15</v>
      </c>
      <c r="F15" s="123">
        <v>3.85</v>
      </c>
      <c r="G15" s="123">
        <v>2</v>
      </c>
      <c r="H15" s="123">
        <v>7.36</v>
      </c>
      <c r="I15" s="123">
        <v>5.31</v>
      </c>
      <c r="J15" s="123">
        <v>5</v>
      </c>
      <c r="K15" s="123">
        <v>7</v>
      </c>
      <c r="L15" s="123">
        <v>0</v>
      </c>
      <c r="M15" s="123">
        <v>0</v>
      </c>
      <c r="N15" s="123">
        <v>2.21</v>
      </c>
      <c r="O15" s="123">
        <v>0.66</v>
      </c>
      <c r="P15" s="123">
        <v>3</v>
      </c>
      <c r="Q15" s="123">
        <v>4</v>
      </c>
      <c r="R15" s="123">
        <v>5</v>
      </c>
      <c r="S15" s="123">
        <v>14.57</v>
      </c>
      <c r="T15" s="123">
        <v>4.5999999999999996</v>
      </c>
      <c r="U15" s="123">
        <v>6</v>
      </c>
      <c r="V15" s="123">
        <v>0</v>
      </c>
      <c r="W15" s="123">
        <v>0</v>
      </c>
      <c r="X15" s="123">
        <v>0</v>
      </c>
      <c r="Y15" s="123">
        <v>0</v>
      </c>
      <c r="Z15" s="123">
        <v>0</v>
      </c>
      <c r="AA15" s="123">
        <v>0</v>
      </c>
      <c r="AB15" s="123">
        <v>0</v>
      </c>
      <c r="AC15" s="123">
        <v>0</v>
      </c>
      <c r="AD15" s="123">
        <v>0</v>
      </c>
      <c r="AE15" s="123">
        <v>0</v>
      </c>
      <c r="AF15" s="123">
        <v>0</v>
      </c>
      <c r="AG15" s="124">
        <v>0</v>
      </c>
    </row>
    <row r="16" spans="1:38" x14ac:dyDescent="0.35">
      <c r="A16" s="95" t="s">
        <v>6</v>
      </c>
      <c r="B16" s="97">
        <v>43.580000000000005</v>
      </c>
      <c r="C16" s="97">
        <v>47.96</v>
      </c>
      <c r="D16" s="122">
        <v>14.29</v>
      </c>
      <c r="E16" s="123">
        <v>19.5</v>
      </c>
      <c r="F16" s="123">
        <v>1</v>
      </c>
      <c r="G16" s="123">
        <v>2.7</v>
      </c>
      <c r="H16" s="123">
        <v>4.3499999999999996</v>
      </c>
      <c r="I16" s="123">
        <v>4.0199999999999996</v>
      </c>
      <c r="J16" s="123">
        <v>3.6</v>
      </c>
      <c r="K16" s="123">
        <v>2.14</v>
      </c>
      <c r="L16" s="123">
        <v>0</v>
      </c>
      <c r="M16" s="123">
        <v>0</v>
      </c>
      <c r="N16" s="123">
        <v>8.35</v>
      </c>
      <c r="O16" s="123">
        <v>5</v>
      </c>
      <c r="P16" s="123">
        <v>1</v>
      </c>
      <c r="Q16" s="123">
        <v>2</v>
      </c>
      <c r="R16" s="123">
        <v>6.99</v>
      </c>
      <c r="S16" s="123">
        <v>8.6</v>
      </c>
      <c r="T16" s="123">
        <v>0</v>
      </c>
      <c r="U16" s="123">
        <v>0</v>
      </c>
      <c r="V16" s="123" t="s">
        <v>174</v>
      </c>
      <c r="W16" s="123">
        <v>2</v>
      </c>
      <c r="X16" s="123">
        <v>3</v>
      </c>
      <c r="Y16" s="123" t="s">
        <v>175</v>
      </c>
      <c r="Z16" s="123">
        <v>0</v>
      </c>
      <c r="AA16" s="123">
        <v>1</v>
      </c>
      <c r="AB16" s="123" t="s">
        <v>176</v>
      </c>
      <c r="AC16" s="123">
        <v>2</v>
      </c>
      <c r="AD16" s="123">
        <v>0</v>
      </c>
      <c r="AE16" s="123">
        <v>0</v>
      </c>
      <c r="AF16" s="123">
        <v>0</v>
      </c>
      <c r="AG16" s="124">
        <v>0</v>
      </c>
    </row>
    <row r="17" spans="1:38" ht="14" x14ac:dyDescent="0.35">
      <c r="A17" s="95" t="s">
        <v>7</v>
      </c>
      <c r="B17" s="97">
        <v>10.31</v>
      </c>
      <c r="C17" s="97">
        <v>1.6099999999999999</v>
      </c>
      <c r="D17" s="122">
        <v>1.4</v>
      </c>
      <c r="E17" s="123">
        <v>0</v>
      </c>
      <c r="F17" s="123">
        <v>2.5</v>
      </c>
      <c r="G17" s="123">
        <v>0</v>
      </c>
      <c r="H17" s="123">
        <v>1.25</v>
      </c>
      <c r="I17" s="123">
        <v>0</v>
      </c>
      <c r="J17" s="123">
        <v>2.52</v>
      </c>
      <c r="K17" s="123">
        <v>0</v>
      </c>
      <c r="L17" s="123">
        <v>0.38</v>
      </c>
      <c r="M17" s="123">
        <v>0.38</v>
      </c>
      <c r="N17" s="123">
        <v>2.2599999999999998</v>
      </c>
      <c r="O17" s="123">
        <v>1.23</v>
      </c>
      <c r="P17" s="123">
        <v>0</v>
      </c>
      <c r="Q17" s="123">
        <v>0</v>
      </c>
      <c r="R17" s="123">
        <v>0</v>
      </c>
      <c r="S17" s="123">
        <v>0</v>
      </c>
      <c r="T17" s="123">
        <v>0</v>
      </c>
      <c r="U17" s="123">
        <v>0</v>
      </c>
      <c r="V17" s="123">
        <v>0</v>
      </c>
      <c r="W17" s="123">
        <v>0</v>
      </c>
      <c r="X17" s="123">
        <v>0</v>
      </c>
      <c r="Y17" s="123">
        <v>0</v>
      </c>
      <c r="Z17" s="123">
        <v>0</v>
      </c>
      <c r="AA17" s="123">
        <v>0</v>
      </c>
      <c r="AB17" s="123">
        <v>0</v>
      </c>
      <c r="AC17" s="123">
        <v>0</v>
      </c>
      <c r="AD17" s="123">
        <v>0</v>
      </c>
      <c r="AE17" s="123">
        <v>0</v>
      </c>
      <c r="AF17" s="123">
        <v>0</v>
      </c>
      <c r="AG17" s="124">
        <v>0</v>
      </c>
      <c r="AH17" s="75"/>
      <c r="AI17" s="75"/>
      <c r="AJ17" s="75"/>
      <c r="AK17" s="75"/>
      <c r="AL17" s="75"/>
    </row>
    <row r="18" spans="1:38" ht="14" x14ac:dyDescent="0.35">
      <c r="A18" s="95" t="s">
        <v>8</v>
      </c>
      <c r="B18" s="97">
        <v>107.94999999999999</v>
      </c>
      <c r="C18" s="97">
        <v>120.53999999999999</v>
      </c>
      <c r="D18" s="122">
        <v>31.25</v>
      </c>
      <c r="E18" s="123">
        <v>40.47</v>
      </c>
      <c r="F18" s="123">
        <v>6.68</v>
      </c>
      <c r="G18" s="123">
        <v>10.62</v>
      </c>
      <c r="H18" s="123">
        <v>16.59</v>
      </c>
      <c r="I18" s="123">
        <v>8.17</v>
      </c>
      <c r="J18" s="123">
        <v>8.17</v>
      </c>
      <c r="K18" s="123">
        <v>4.46</v>
      </c>
      <c r="L18" s="123">
        <v>22.95</v>
      </c>
      <c r="M18" s="123">
        <v>29.64</v>
      </c>
      <c r="N18" s="123">
        <v>1</v>
      </c>
      <c r="O18" s="123">
        <v>3</v>
      </c>
      <c r="P18" s="123">
        <v>0.84</v>
      </c>
      <c r="Q18" s="123">
        <v>5.32</v>
      </c>
      <c r="R18" s="123">
        <v>0</v>
      </c>
      <c r="S18" s="123">
        <v>0</v>
      </c>
      <c r="T18" s="123">
        <v>4.49</v>
      </c>
      <c r="U18" s="123">
        <v>5.49</v>
      </c>
      <c r="V18" s="123" t="s">
        <v>177</v>
      </c>
      <c r="W18" s="123">
        <v>10.88</v>
      </c>
      <c r="X18" s="123">
        <v>9.4600000000000009</v>
      </c>
      <c r="Y18" s="123" t="s">
        <v>178</v>
      </c>
      <c r="Z18" s="123">
        <v>5.0999999999999996</v>
      </c>
      <c r="AA18" s="123">
        <v>3.91</v>
      </c>
      <c r="AB18" s="123">
        <v>0</v>
      </c>
      <c r="AC18" s="123">
        <v>0</v>
      </c>
      <c r="AD18" s="123">
        <v>0</v>
      </c>
      <c r="AE18" s="123">
        <v>0</v>
      </c>
      <c r="AF18" s="123">
        <v>0</v>
      </c>
      <c r="AG18" s="124">
        <v>0</v>
      </c>
      <c r="AH18" s="75"/>
      <c r="AI18" s="75"/>
      <c r="AJ18" s="75"/>
      <c r="AK18" s="75"/>
      <c r="AL18" s="75"/>
    </row>
    <row r="19" spans="1:38" ht="14" x14ac:dyDescent="0.35">
      <c r="A19" s="95" t="s">
        <v>9</v>
      </c>
      <c r="B19" s="97">
        <v>110.14</v>
      </c>
      <c r="C19" s="97">
        <v>81.839999999999989</v>
      </c>
      <c r="D19" s="122">
        <v>17.3</v>
      </c>
      <c r="E19" s="123">
        <v>21.24</v>
      </c>
      <c r="F19" s="123">
        <v>11.71</v>
      </c>
      <c r="G19" s="123">
        <v>12.13</v>
      </c>
      <c r="H19" s="123">
        <v>10.199999999999999</v>
      </c>
      <c r="I19" s="123">
        <v>1.83</v>
      </c>
      <c r="J19" s="123">
        <v>44.9</v>
      </c>
      <c r="K19" s="123">
        <v>22.09</v>
      </c>
      <c r="L19" s="123">
        <v>3</v>
      </c>
      <c r="M19" s="123">
        <v>3</v>
      </c>
      <c r="N19" s="123">
        <v>7.5</v>
      </c>
      <c r="O19" s="123">
        <v>7.2</v>
      </c>
      <c r="P19" s="123">
        <v>1</v>
      </c>
      <c r="Q19" s="123">
        <v>0</v>
      </c>
      <c r="R19" s="123">
        <v>5.33</v>
      </c>
      <c r="S19" s="123">
        <v>9.69</v>
      </c>
      <c r="T19" s="123">
        <v>7.2</v>
      </c>
      <c r="U19" s="123">
        <v>3.66</v>
      </c>
      <c r="V19" s="123" t="s">
        <v>179</v>
      </c>
      <c r="W19" s="123">
        <v>2</v>
      </c>
      <c r="X19" s="123">
        <v>1</v>
      </c>
      <c r="Y19" s="123">
        <v>0</v>
      </c>
      <c r="Z19" s="123">
        <v>0</v>
      </c>
      <c r="AA19" s="123">
        <v>0</v>
      </c>
      <c r="AB19" s="123">
        <v>0</v>
      </c>
      <c r="AC19" s="123">
        <v>0</v>
      </c>
      <c r="AD19" s="123">
        <v>0</v>
      </c>
      <c r="AE19" s="123">
        <v>0</v>
      </c>
      <c r="AF19" s="123">
        <v>0</v>
      </c>
      <c r="AG19" s="124">
        <v>0</v>
      </c>
      <c r="AH19" s="75"/>
      <c r="AI19" s="75"/>
      <c r="AJ19" s="75"/>
      <c r="AK19" s="75"/>
      <c r="AL19" s="75"/>
    </row>
    <row r="20" spans="1:38" ht="14" x14ac:dyDescent="0.35">
      <c r="A20" s="95" t="s">
        <v>10</v>
      </c>
      <c r="B20" s="97">
        <v>0</v>
      </c>
      <c r="C20" s="97">
        <v>0</v>
      </c>
      <c r="D20" s="122">
        <v>0</v>
      </c>
      <c r="E20" s="123">
        <v>0</v>
      </c>
      <c r="F20" s="123">
        <v>0</v>
      </c>
      <c r="G20" s="123">
        <v>0</v>
      </c>
      <c r="H20" s="123">
        <v>0</v>
      </c>
      <c r="I20" s="123">
        <v>0</v>
      </c>
      <c r="J20" s="123">
        <v>0</v>
      </c>
      <c r="K20" s="123">
        <v>0</v>
      </c>
      <c r="L20" s="123">
        <v>0</v>
      </c>
      <c r="M20" s="123">
        <v>0</v>
      </c>
      <c r="N20" s="123">
        <v>0</v>
      </c>
      <c r="O20" s="123">
        <v>0</v>
      </c>
      <c r="P20" s="123">
        <v>0</v>
      </c>
      <c r="Q20" s="123">
        <v>0</v>
      </c>
      <c r="R20" s="123">
        <v>0</v>
      </c>
      <c r="S20" s="123">
        <v>0</v>
      </c>
      <c r="T20" s="123">
        <v>0</v>
      </c>
      <c r="U20" s="123">
        <v>0</v>
      </c>
      <c r="V20" s="123" t="s">
        <v>180</v>
      </c>
      <c r="W20" s="123">
        <v>0</v>
      </c>
      <c r="X20" s="123">
        <v>0</v>
      </c>
      <c r="Y20" s="123">
        <v>0</v>
      </c>
      <c r="Z20" s="123">
        <v>0</v>
      </c>
      <c r="AA20" s="123">
        <v>0</v>
      </c>
      <c r="AB20" s="123">
        <v>0</v>
      </c>
      <c r="AC20" s="123">
        <v>0</v>
      </c>
      <c r="AD20" s="123">
        <v>0</v>
      </c>
      <c r="AE20" s="123">
        <v>0</v>
      </c>
      <c r="AF20" s="123">
        <v>0</v>
      </c>
      <c r="AG20" s="124">
        <v>0</v>
      </c>
      <c r="AH20" s="75"/>
      <c r="AI20" s="75"/>
      <c r="AJ20" s="75"/>
      <c r="AK20" s="75"/>
      <c r="AL20" s="75"/>
    </row>
    <row r="21" spans="1:38" ht="14" x14ac:dyDescent="0.35">
      <c r="A21" s="95" t="s">
        <v>11</v>
      </c>
      <c r="B21" s="97">
        <v>40.583099999999988</v>
      </c>
      <c r="C21" s="97">
        <v>3.6001000000000003</v>
      </c>
      <c r="D21" s="122">
        <v>3.7568000000000001</v>
      </c>
      <c r="E21" s="123">
        <v>2.6</v>
      </c>
      <c r="F21" s="123">
        <v>0.03</v>
      </c>
      <c r="G21" s="123">
        <v>0</v>
      </c>
      <c r="H21" s="123">
        <v>32.470199999999991</v>
      </c>
      <c r="I21" s="123">
        <v>0</v>
      </c>
      <c r="J21" s="123">
        <v>3.3160999999999996</v>
      </c>
      <c r="K21" s="123">
        <v>1E-4</v>
      </c>
      <c r="L21" s="123">
        <v>0.01</v>
      </c>
      <c r="M21" s="123">
        <v>0</v>
      </c>
      <c r="N21" s="123">
        <v>0</v>
      </c>
      <c r="O21" s="123">
        <v>0</v>
      </c>
      <c r="P21" s="123">
        <v>0</v>
      </c>
      <c r="Q21" s="123">
        <v>0</v>
      </c>
      <c r="R21" s="123">
        <v>1</v>
      </c>
      <c r="S21" s="123">
        <v>1</v>
      </c>
      <c r="T21" s="123">
        <v>0</v>
      </c>
      <c r="U21" s="123">
        <v>0</v>
      </c>
      <c r="V21" s="123" t="s">
        <v>181</v>
      </c>
      <c r="W21" s="123">
        <v>0</v>
      </c>
      <c r="X21" s="123">
        <v>0</v>
      </c>
      <c r="Y21" s="123">
        <v>0</v>
      </c>
      <c r="Z21" s="123">
        <v>0</v>
      </c>
      <c r="AA21" s="123">
        <v>0</v>
      </c>
      <c r="AB21" s="123">
        <v>0</v>
      </c>
      <c r="AC21" s="123">
        <v>0</v>
      </c>
      <c r="AD21" s="123">
        <v>0</v>
      </c>
      <c r="AE21" s="123">
        <v>0</v>
      </c>
      <c r="AF21" s="123">
        <v>0</v>
      </c>
      <c r="AG21" s="124">
        <v>0</v>
      </c>
      <c r="AH21" s="75"/>
      <c r="AI21" s="75"/>
      <c r="AJ21" s="75"/>
      <c r="AK21" s="75"/>
      <c r="AL21" s="75"/>
    </row>
    <row r="22" spans="1:38" ht="14" x14ac:dyDescent="0.35">
      <c r="A22" s="95" t="s">
        <v>12</v>
      </c>
      <c r="B22" s="97">
        <v>62.120000000000005</v>
      </c>
      <c r="C22" s="97">
        <v>70.98</v>
      </c>
      <c r="D22" s="122">
        <v>11.2</v>
      </c>
      <c r="E22" s="123">
        <v>17.37</v>
      </c>
      <c r="F22" s="123">
        <v>18.53</v>
      </c>
      <c r="G22" s="123">
        <v>17.11</v>
      </c>
      <c r="H22" s="123">
        <v>0</v>
      </c>
      <c r="I22" s="123">
        <v>0</v>
      </c>
      <c r="J22" s="123">
        <v>4.5999999999999996</v>
      </c>
      <c r="K22" s="123">
        <v>4.9000000000000004</v>
      </c>
      <c r="L22" s="123">
        <v>0.63</v>
      </c>
      <c r="M22" s="123">
        <v>0</v>
      </c>
      <c r="N22" s="123">
        <v>1.1299999999999999</v>
      </c>
      <c r="O22" s="123">
        <v>0</v>
      </c>
      <c r="P22" s="123">
        <v>0.59</v>
      </c>
      <c r="Q22" s="123">
        <v>0</v>
      </c>
      <c r="R22" s="123">
        <v>14.44</v>
      </c>
      <c r="S22" s="123">
        <v>12.6</v>
      </c>
      <c r="T22" s="123">
        <v>11</v>
      </c>
      <c r="U22" s="123">
        <v>19</v>
      </c>
      <c r="V22" s="123" t="s">
        <v>175</v>
      </c>
      <c r="W22" s="123">
        <v>0</v>
      </c>
      <c r="X22" s="123">
        <v>0</v>
      </c>
      <c r="Y22" s="123">
        <v>0</v>
      </c>
      <c r="Z22" s="123">
        <v>0</v>
      </c>
      <c r="AA22" s="123">
        <v>0</v>
      </c>
      <c r="AB22" s="123">
        <v>0</v>
      </c>
      <c r="AC22" s="123">
        <v>0</v>
      </c>
      <c r="AD22" s="123">
        <v>0</v>
      </c>
      <c r="AE22" s="123">
        <v>0</v>
      </c>
      <c r="AF22" s="123">
        <v>0</v>
      </c>
      <c r="AG22" s="124">
        <v>0</v>
      </c>
      <c r="AH22" s="75"/>
      <c r="AI22" s="75"/>
      <c r="AJ22" s="75"/>
      <c r="AK22" s="75"/>
      <c r="AL22" s="75"/>
    </row>
    <row r="23" spans="1:38" ht="14" x14ac:dyDescent="0.35">
      <c r="A23" s="95" t="s">
        <v>13</v>
      </c>
      <c r="B23" s="97">
        <v>119.68</v>
      </c>
      <c r="C23" s="97">
        <v>170.97</v>
      </c>
      <c r="D23" s="122">
        <v>33.65</v>
      </c>
      <c r="E23" s="123">
        <v>62</v>
      </c>
      <c r="F23" s="123">
        <v>28</v>
      </c>
      <c r="G23" s="123">
        <v>33.799999999999997</v>
      </c>
      <c r="H23" s="123">
        <v>16</v>
      </c>
      <c r="I23" s="123">
        <v>19.03</v>
      </c>
      <c r="J23" s="123">
        <v>9.89</v>
      </c>
      <c r="K23" s="123">
        <v>16.68</v>
      </c>
      <c r="L23" s="123">
        <v>0</v>
      </c>
      <c r="M23" s="123">
        <v>0</v>
      </c>
      <c r="N23" s="123">
        <v>9.82</v>
      </c>
      <c r="O23" s="123">
        <v>6.96</v>
      </c>
      <c r="P23" s="123">
        <v>4</v>
      </c>
      <c r="Q23" s="123">
        <v>12</v>
      </c>
      <c r="R23" s="123">
        <v>17.32</v>
      </c>
      <c r="S23" s="123">
        <v>19.5</v>
      </c>
      <c r="T23" s="123">
        <v>1</v>
      </c>
      <c r="U23" s="123">
        <v>1</v>
      </c>
      <c r="V23" s="123">
        <v>0</v>
      </c>
      <c r="W23" s="123">
        <v>0</v>
      </c>
      <c r="X23" s="123">
        <v>0</v>
      </c>
      <c r="Y23" s="123">
        <v>0</v>
      </c>
      <c r="Z23" s="123">
        <v>0</v>
      </c>
      <c r="AA23" s="123">
        <v>0</v>
      </c>
      <c r="AB23" s="123">
        <v>0</v>
      </c>
      <c r="AC23" s="123">
        <v>0</v>
      </c>
      <c r="AD23" s="123">
        <v>0</v>
      </c>
      <c r="AE23" s="123">
        <v>0</v>
      </c>
      <c r="AF23" s="123">
        <v>0</v>
      </c>
      <c r="AG23" s="124">
        <v>0</v>
      </c>
      <c r="AH23" s="75"/>
      <c r="AI23" s="75"/>
      <c r="AJ23" s="75"/>
      <c r="AK23" s="75"/>
      <c r="AL23" s="75"/>
    </row>
    <row r="24" spans="1:38" ht="14" x14ac:dyDescent="0.35">
      <c r="A24" s="95" t="s">
        <v>14</v>
      </c>
      <c r="B24" s="97">
        <v>29</v>
      </c>
      <c r="C24" s="97">
        <v>18</v>
      </c>
      <c r="D24" s="122">
        <v>9</v>
      </c>
      <c r="E24" s="123">
        <v>7</v>
      </c>
      <c r="F24" s="123">
        <v>8</v>
      </c>
      <c r="G24" s="123">
        <v>5</v>
      </c>
      <c r="H24" s="123">
        <v>5</v>
      </c>
      <c r="I24" s="123">
        <v>4</v>
      </c>
      <c r="J24" s="123">
        <v>2</v>
      </c>
      <c r="K24" s="123">
        <v>0</v>
      </c>
      <c r="L24" s="123">
        <v>0</v>
      </c>
      <c r="M24" s="123">
        <v>0</v>
      </c>
      <c r="N24" s="123">
        <v>1</v>
      </c>
      <c r="O24" s="123">
        <v>0</v>
      </c>
      <c r="P24" s="123">
        <v>0</v>
      </c>
      <c r="Q24" s="123">
        <v>0</v>
      </c>
      <c r="R24" s="123">
        <v>2</v>
      </c>
      <c r="S24" s="123">
        <v>2</v>
      </c>
      <c r="T24" s="123">
        <v>2</v>
      </c>
      <c r="U24" s="123">
        <v>0</v>
      </c>
      <c r="V24" s="123">
        <v>0</v>
      </c>
      <c r="W24" s="123">
        <v>0</v>
      </c>
      <c r="X24" s="123">
        <v>0</v>
      </c>
      <c r="Y24" s="123">
        <v>0</v>
      </c>
      <c r="Z24" s="123">
        <v>0</v>
      </c>
      <c r="AA24" s="123">
        <v>0</v>
      </c>
      <c r="AB24" s="123">
        <v>0</v>
      </c>
      <c r="AC24" s="123">
        <v>0</v>
      </c>
      <c r="AD24" s="123">
        <v>0</v>
      </c>
      <c r="AE24" s="123">
        <v>0</v>
      </c>
      <c r="AF24" s="123">
        <v>0</v>
      </c>
      <c r="AG24" s="124">
        <v>0</v>
      </c>
      <c r="AH24" s="75"/>
      <c r="AI24" s="75"/>
      <c r="AJ24" s="75"/>
      <c r="AK24" s="75"/>
      <c r="AL24" s="75"/>
    </row>
    <row r="25" spans="1:38" ht="14" x14ac:dyDescent="0.35">
      <c r="A25" s="95" t="s">
        <v>15</v>
      </c>
      <c r="B25" s="97">
        <v>42</v>
      </c>
      <c r="C25" s="97">
        <v>49</v>
      </c>
      <c r="D25" s="122">
        <v>13</v>
      </c>
      <c r="E25" s="123">
        <v>15</v>
      </c>
      <c r="F25" s="123">
        <v>0</v>
      </c>
      <c r="G25" s="123">
        <v>1</v>
      </c>
      <c r="H25" s="123">
        <v>12</v>
      </c>
      <c r="I25" s="123">
        <v>15</v>
      </c>
      <c r="J25" s="123">
        <v>7</v>
      </c>
      <c r="K25" s="123">
        <v>8</v>
      </c>
      <c r="L25" s="123">
        <v>0</v>
      </c>
      <c r="M25" s="123">
        <v>0</v>
      </c>
      <c r="N25" s="123">
        <v>3</v>
      </c>
      <c r="O25" s="123">
        <v>3</v>
      </c>
      <c r="P25" s="123">
        <v>0</v>
      </c>
      <c r="Q25" s="123">
        <v>0</v>
      </c>
      <c r="R25" s="123">
        <v>3</v>
      </c>
      <c r="S25" s="123">
        <v>5</v>
      </c>
      <c r="T25" s="123">
        <v>4</v>
      </c>
      <c r="U25" s="123">
        <v>2</v>
      </c>
      <c r="V25" s="123">
        <v>0</v>
      </c>
      <c r="W25" s="123">
        <v>0</v>
      </c>
      <c r="X25" s="123">
        <v>0</v>
      </c>
      <c r="Y25" s="123">
        <v>0</v>
      </c>
      <c r="Z25" s="123">
        <v>0</v>
      </c>
      <c r="AA25" s="123">
        <v>0</v>
      </c>
      <c r="AB25" s="123">
        <v>0</v>
      </c>
      <c r="AC25" s="123">
        <v>0</v>
      </c>
      <c r="AD25" s="123">
        <v>0</v>
      </c>
      <c r="AE25" s="123">
        <v>0</v>
      </c>
      <c r="AF25" s="123">
        <v>0</v>
      </c>
      <c r="AG25" s="124">
        <v>0</v>
      </c>
      <c r="AH25" s="75"/>
      <c r="AI25" s="75"/>
      <c r="AJ25" s="75"/>
      <c r="AK25" s="75"/>
      <c r="AL25" s="75"/>
    </row>
    <row r="26" spans="1:38" ht="14" x14ac:dyDescent="0.35">
      <c r="A26" s="95" t="s">
        <v>16</v>
      </c>
      <c r="B26" s="97">
        <v>15.82</v>
      </c>
      <c r="C26" s="97">
        <v>19.93</v>
      </c>
      <c r="D26" s="122">
        <v>0</v>
      </c>
      <c r="E26" s="123">
        <v>0</v>
      </c>
      <c r="F26" s="123">
        <v>1.28</v>
      </c>
      <c r="G26" s="123">
        <v>1.94</v>
      </c>
      <c r="H26" s="123">
        <v>2.0699999999999998</v>
      </c>
      <c r="I26" s="123">
        <v>1</v>
      </c>
      <c r="J26" s="123">
        <v>0</v>
      </c>
      <c r="K26" s="123">
        <v>2.86</v>
      </c>
      <c r="L26" s="123">
        <v>2</v>
      </c>
      <c r="M26" s="123">
        <v>1</v>
      </c>
      <c r="N26" s="123">
        <v>1</v>
      </c>
      <c r="O26" s="123">
        <v>0</v>
      </c>
      <c r="P26" s="123">
        <v>0</v>
      </c>
      <c r="Q26" s="123">
        <v>0</v>
      </c>
      <c r="R26" s="123">
        <v>1</v>
      </c>
      <c r="S26" s="123">
        <v>1</v>
      </c>
      <c r="T26" s="123">
        <v>5.63</v>
      </c>
      <c r="U26" s="123">
        <v>9</v>
      </c>
      <c r="V26" s="123" t="s">
        <v>182</v>
      </c>
      <c r="W26" s="123">
        <v>1</v>
      </c>
      <c r="X26" s="123">
        <v>1</v>
      </c>
      <c r="Y26" s="123" t="s">
        <v>183</v>
      </c>
      <c r="Z26" s="123">
        <v>1</v>
      </c>
      <c r="AA26" s="123">
        <v>0</v>
      </c>
      <c r="AB26" s="123" t="s">
        <v>184</v>
      </c>
      <c r="AC26" s="123">
        <v>0.84</v>
      </c>
      <c r="AD26" s="123">
        <v>2.13</v>
      </c>
      <c r="AE26" s="123" t="s">
        <v>185</v>
      </c>
      <c r="AF26" s="123">
        <v>0</v>
      </c>
      <c r="AG26" s="124">
        <v>0</v>
      </c>
      <c r="AH26" s="75"/>
      <c r="AI26" s="75"/>
      <c r="AJ26" s="75"/>
      <c r="AK26" s="75"/>
      <c r="AL26" s="75"/>
    </row>
    <row r="27" spans="1:38" ht="14" x14ac:dyDescent="0.35">
      <c r="A27" s="95" t="s">
        <v>17</v>
      </c>
      <c r="B27" s="97">
        <v>93.97</v>
      </c>
      <c r="C27" s="97">
        <v>223.39</v>
      </c>
      <c r="D27" s="122">
        <v>7</v>
      </c>
      <c r="E27" s="123">
        <v>12</v>
      </c>
      <c r="F27" s="123">
        <v>15.39</v>
      </c>
      <c r="G27" s="123">
        <v>24.380000000000003</v>
      </c>
      <c r="H27" s="123">
        <v>6.3500000000000005</v>
      </c>
      <c r="I27" s="123">
        <v>16.63</v>
      </c>
      <c r="J27" s="123">
        <v>12.15</v>
      </c>
      <c r="K27" s="123">
        <v>81.05</v>
      </c>
      <c r="L27" s="123">
        <v>5</v>
      </c>
      <c r="M27" s="123">
        <v>0</v>
      </c>
      <c r="N27" s="123">
        <v>2.48</v>
      </c>
      <c r="O27" s="123">
        <v>20</v>
      </c>
      <c r="P27" s="123">
        <v>10.6</v>
      </c>
      <c r="Q27" s="123">
        <v>14</v>
      </c>
      <c r="R27" s="123">
        <v>12</v>
      </c>
      <c r="S27" s="123">
        <v>18.2</v>
      </c>
      <c r="T27" s="123">
        <v>1</v>
      </c>
      <c r="U27" s="123">
        <v>2</v>
      </c>
      <c r="V27" s="123">
        <v>0</v>
      </c>
      <c r="W27" s="123">
        <v>22</v>
      </c>
      <c r="X27" s="123">
        <v>35.130000000000003</v>
      </c>
      <c r="Y27" s="123">
        <v>0</v>
      </c>
      <c r="Z27" s="123">
        <v>0</v>
      </c>
      <c r="AA27" s="123">
        <v>0</v>
      </c>
      <c r="AB27" s="123">
        <v>0</v>
      </c>
      <c r="AC27" s="123">
        <v>0</v>
      </c>
      <c r="AD27" s="123">
        <v>0</v>
      </c>
      <c r="AE27" s="123">
        <v>0</v>
      </c>
      <c r="AF27" s="123">
        <v>0</v>
      </c>
      <c r="AG27" s="124">
        <v>0</v>
      </c>
      <c r="AH27" s="75"/>
      <c r="AI27" s="75"/>
      <c r="AJ27" s="75"/>
      <c r="AK27" s="75"/>
      <c r="AL27" s="75"/>
    </row>
    <row r="28" spans="1:38" ht="14" x14ac:dyDescent="0.35">
      <c r="A28" s="95" t="s">
        <v>18</v>
      </c>
      <c r="B28" s="97">
        <v>34</v>
      </c>
      <c r="C28" s="97">
        <v>50</v>
      </c>
      <c r="D28" s="122">
        <v>0</v>
      </c>
      <c r="E28" s="123">
        <v>0</v>
      </c>
      <c r="F28" s="123">
        <v>0</v>
      </c>
      <c r="G28" s="123">
        <v>0</v>
      </c>
      <c r="H28" s="123">
        <v>0</v>
      </c>
      <c r="I28" s="123">
        <v>0</v>
      </c>
      <c r="J28" s="123">
        <v>0</v>
      </c>
      <c r="K28" s="123">
        <v>0</v>
      </c>
      <c r="L28" s="123">
        <v>0</v>
      </c>
      <c r="M28" s="123">
        <v>0</v>
      </c>
      <c r="N28" s="123">
        <v>0</v>
      </c>
      <c r="O28" s="123">
        <v>0</v>
      </c>
      <c r="P28" s="123">
        <v>0</v>
      </c>
      <c r="Q28" s="123">
        <v>0</v>
      </c>
      <c r="R28" s="123">
        <v>0</v>
      </c>
      <c r="S28" s="123">
        <v>0</v>
      </c>
      <c r="T28" s="123">
        <v>0</v>
      </c>
      <c r="U28" s="123">
        <v>0</v>
      </c>
      <c r="V28" s="123" t="s">
        <v>186</v>
      </c>
      <c r="W28" s="123">
        <v>34</v>
      </c>
      <c r="X28" s="123">
        <v>50</v>
      </c>
      <c r="Y28" s="123">
        <v>0</v>
      </c>
      <c r="Z28" s="123">
        <v>0</v>
      </c>
      <c r="AA28" s="123">
        <v>0</v>
      </c>
      <c r="AB28" s="123">
        <v>0</v>
      </c>
      <c r="AC28" s="123">
        <v>0</v>
      </c>
      <c r="AD28" s="123">
        <v>0</v>
      </c>
      <c r="AE28" s="123">
        <v>0</v>
      </c>
      <c r="AF28" s="123">
        <v>0</v>
      </c>
      <c r="AG28" s="124">
        <v>0</v>
      </c>
      <c r="AH28" s="75"/>
      <c r="AI28" s="75"/>
      <c r="AJ28" s="75"/>
      <c r="AK28" s="75"/>
      <c r="AL28" s="75"/>
    </row>
    <row r="29" spans="1:38" ht="14" x14ac:dyDescent="0.35">
      <c r="A29" s="95" t="s">
        <v>19</v>
      </c>
      <c r="B29" s="97">
        <v>68.91</v>
      </c>
      <c r="C29" s="97">
        <v>63.39</v>
      </c>
      <c r="D29" s="122">
        <v>18.29</v>
      </c>
      <c r="E29" s="123">
        <v>25.19</v>
      </c>
      <c r="F29" s="123">
        <v>7.44</v>
      </c>
      <c r="G29" s="123">
        <v>4.09</v>
      </c>
      <c r="H29" s="123">
        <v>5.61</v>
      </c>
      <c r="I29" s="123">
        <v>3.13</v>
      </c>
      <c r="J29" s="123">
        <v>18.309999999999999</v>
      </c>
      <c r="K29" s="123">
        <v>13.93</v>
      </c>
      <c r="L29" s="123">
        <v>0</v>
      </c>
      <c r="M29" s="123">
        <v>0</v>
      </c>
      <c r="N29" s="123">
        <v>12</v>
      </c>
      <c r="O29" s="123">
        <v>11</v>
      </c>
      <c r="P29" s="123">
        <v>1.74</v>
      </c>
      <c r="Q29" s="123">
        <v>3</v>
      </c>
      <c r="R29" s="123">
        <v>5.52</v>
      </c>
      <c r="S29" s="123">
        <v>3.05</v>
      </c>
      <c r="T29" s="123">
        <v>0</v>
      </c>
      <c r="U29" s="123">
        <v>0</v>
      </c>
      <c r="V29" s="123">
        <v>0</v>
      </c>
      <c r="W29" s="123">
        <v>0</v>
      </c>
      <c r="X29" s="123">
        <v>0</v>
      </c>
      <c r="Y29" s="123">
        <v>0</v>
      </c>
      <c r="Z29" s="123">
        <v>0</v>
      </c>
      <c r="AA29" s="123">
        <v>0</v>
      </c>
      <c r="AB29" s="123">
        <v>0</v>
      </c>
      <c r="AC29" s="123">
        <v>0</v>
      </c>
      <c r="AD29" s="123">
        <v>0</v>
      </c>
      <c r="AE29" s="123">
        <v>0</v>
      </c>
      <c r="AF29" s="123">
        <v>0</v>
      </c>
      <c r="AG29" s="124">
        <v>0</v>
      </c>
      <c r="AH29" s="75"/>
      <c r="AI29" s="75"/>
      <c r="AJ29" s="75"/>
      <c r="AK29" s="75"/>
      <c r="AL29" s="75"/>
    </row>
    <row r="30" spans="1:38" ht="14" x14ac:dyDescent="0.35">
      <c r="A30" s="95" t="s">
        <v>20</v>
      </c>
      <c r="B30" s="97">
        <v>20.21</v>
      </c>
      <c r="C30" s="97">
        <v>16.440000000000001</v>
      </c>
      <c r="D30" s="122">
        <v>7</v>
      </c>
      <c r="E30" s="123">
        <v>3.31</v>
      </c>
      <c r="F30" s="123">
        <v>3</v>
      </c>
      <c r="G30" s="123">
        <v>2</v>
      </c>
      <c r="H30" s="123">
        <v>1</v>
      </c>
      <c r="I30" s="123">
        <v>2.29</v>
      </c>
      <c r="J30" s="123">
        <v>4.04</v>
      </c>
      <c r="K30" s="123">
        <v>4.84</v>
      </c>
      <c r="L30" s="123">
        <v>0</v>
      </c>
      <c r="M30" s="123">
        <v>0</v>
      </c>
      <c r="N30" s="123">
        <v>1</v>
      </c>
      <c r="O30" s="123">
        <v>0</v>
      </c>
      <c r="P30" s="123">
        <v>0</v>
      </c>
      <c r="Q30" s="123">
        <v>1</v>
      </c>
      <c r="R30" s="123">
        <v>0</v>
      </c>
      <c r="S30" s="123">
        <v>1</v>
      </c>
      <c r="T30" s="123">
        <v>2</v>
      </c>
      <c r="U30" s="123">
        <v>1</v>
      </c>
      <c r="V30" s="123" t="s">
        <v>187</v>
      </c>
      <c r="W30" s="123">
        <v>1.17</v>
      </c>
      <c r="X30" s="123">
        <v>0</v>
      </c>
      <c r="Y30" s="123" t="s">
        <v>188</v>
      </c>
      <c r="Z30" s="123">
        <v>1</v>
      </c>
      <c r="AA30" s="123">
        <v>1</v>
      </c>
      <c r="AB30" s="123">
        <v>0</v>
      </c>
      <c r="AC30" s="123">
        <v>0</v>
      </c>
      <c r="AD30" s="123">
        <v>0</v>
      </c>
      <c r="AE30" s="123">
        <v>0</v>
      </c>
      <c r="AF30" s="123">
        <v>0</v>
      </c>
      <c r="AG30" s="124">
        <v>0</v>
      </c>
      <c r="AH30" s="75"/>
      <c r="AI30" s="75"/>
      <c r="AJ30" s="75"/>
      <c r="AK30" s="75"/>
      <c r="AL30" s="75"/>
    </row>
    <row r="31" spans="1:38" x14ac:dyDescent="0.35">
      <c r="A31" s="95" t="s">
        <v>21</v>
      </c>
      <c r="B31" s="97">
        <v>199</v>
      </c>
      <c r="C31" s="97">
        <v>209.92099999999999</v>
      </c>
      <c r="D31" s="122">
        <v>7</v>
      </c>
      <c r="E31" s="123">
        <v>9</v>
      </c>
      <c r="F31" s="123">
        <v>22</v>
      </c>
      <c r="G31" s="123">
        <v>21</v>
      </c>
      <c r="H31" s="123">
        <v>48</v>
      </c>
      <c r="I31" s="123">
        <v>27</v>
      </c>
      <c r="J31" s="123">
        <v>68</v>
      </c>
      <c r="K31" s="123">
        <v>107</v>
      </c>
      <c r="L31" s="123">
        <v>2</v>
      </c>
      <c r="M31" s="123">
        <v>0</v>
      </c>
      <c r="N31" s="123">
        <v>20</v>
      </c>
      <c r="O31" s="123">
        <v>12</v>
      </c>
      <c r="P31" s="123">
        <v>13</v>
      </c>
      <c r="Q31" s="123">
        <v>12</v>
      </c>
      <c r="R31" s="123">
        <v>11</v>
      </c>
      <c r="S31" s="123">
        <v>19</v>
      </c>
      <c r="T31" s="123">
        <v>0</v>
      </c>
      <c r="U31" s="123">
        <v>0.92100000000000004</v>
      </c>
      <c r="V31" s="123" t="s">
        <v>189</v>
      </c>
      <c r="W31" s="123">
        <v>8</v>
      </c>
      <c r="X31" s="123">
        <v>2</v>
      </c>
      <c r="Y31" s="123" t="s">
        <v>190</v>
      </c>
      <c r="Z31" s="123">
        <v>0</v>
      </c>
      <c r="AA31" s="123">
        <v>0</v>
      </c>
      <c r="AB31" s="123">
        <v>0</v>
      </c>
      <c r="AC31" s="123">
        <v>0</v>
      </c>
      <c r="AD31" s="123">
        <v>0</v>
      </c>
      <c r="AE31" s="123">
        <v>0</v>
      </c>
      <c r="AF31" s="123">
        <v>0</v>
      </c>
      <c r="AG31" s="124">
        <v>0</v>
      </c>
    </row>
    <row r="32" spans="1:38" x14ac:dyDescent="0.35">
      <c r="A32" s="95" t="s">
        <v>22</v>
      </c>
      <c r="B32" s="97">
        <v>38.53</v>
      </c>
      <c r="C32" s="97">
        <v>29.98</v>
      </c>
      <c r="D32" s="122">
        <v>8.57</v>
      </c>
      <c r="E32" s="123">
        <v>6.7</v>
      </c>
      <c r="F32" s="123">
        <v>8.81</v>
      </c>
      <c r="G32" s="123">
        <v>8.2799999999999994</v>
      </c>
      <c r="H32" s="123">
        <v>4.28</v>
      </c>
      <c r="I32" s="123">
        <v>3.34</v>
      </c>
      <c r="J32" s="123">
        <v>4.13</v>
      </c>
      <c r="K32" s="123">
        <v>2</v>
      </c>
      <c r="L32" s="123">
        <v>0.84</v>
      </c>
      <c r="M32" s="123">
        <v>0</v>
      </c>
      <c r="N32" s="123">
        <v>1</v>
      </c>
      <c r="O32" s="123">
        <v>2.87</v>
      </c>
      <c r="P32" s="123">
        <v>0</v>
      </c>
      <c r="Q32" s="123">
        <v>0</v>
      </c>
      <c r="R32" s="123">
        <v>5.9</v>
      </c>
      <c r="S32" s="123">
        <v>5.79</v>
      </c>
      <c r="T32" s="123">
        <v>5</v>
      </c>
      <c r="U32" s="123">
        <v>1</v>
      </c>
      <c r="V32" s="123">
        <v>0</v>
      </c>
      <c r="W32" s="123">
        <v>0</v>
      </c>
      <c r="X32" s="123">
        <v>0</v>
      </c>
      <c r="Y32" s="123">
        <v>0</v>
      </c>
      <c r="Z32" s="123">
        <v>0</v>
      </c>
      <c r="AA32" s="123">
        <v>0</v>
      </c>
      <c r="AB32" s="123">
        <v>0</v>
      </c>
      <c r="AC32" s="123">
        <v>0</v>
      </c>
      <c r="AD32" s="123">
        <v>0</v>
      </c>
      <c r="AE32" s="123">
        <v>0</v>
      </c>
      <c r="AF32" s="123">
        <v>0</v>
      </c>
      <c r="AG32" s="124">
        <v>0</v>
      </c>
    </row>
    <row r="33" spans="1:33" x14ac:dyDescent="0.35">
      <c r="A33" s="95" t="s">
        <v>23</v>
      </c>
      <c r="B33" s="97">
        <v>40.61</v>
      </c>
      <c r="C33" s="97">
        <v>36.36</v>
      </c>
      <c r="D33" s="122">
        <v>9.81</v>
      </c>
      <c r="E33" s="123">
        <v>13.84</v>
      </c>
      <c r="F33" s="123">
        <v>12.08</v>
      </c>
      <c r="G33" s="123">
        <v>4.34</v>
      </c>
      <c r="H33" s="123">
        <v>5.19</v>
      </c>
      <c r="I33" s="123">
        <v>0.01</v>
      </c>
      <c r="J33" s="123">
        <v>4.83</v>
      </c>
      <c r="K33" s="123">
        <v>3.45</v>
      </c>
      <c r="L33" s="123">
        <v>0</v>
      </c>
      <c r="M33" s="123">
        <v>1</v>
      </c>
      <c r="N33" s="123">
        <v>0.02</v>
      </c>
      <c r="O33" s="123">
        <v>3.1</v>
      </c>
      <c r="P33" s="123">
        <v>0</v>
      </c>
      <c r="Q33" s="123">
        <v>0.2</v>
      </c>
      <c r="R33" s="123">
        <v>7.49</v>
      </c>
      <c r="S33" s="123">
        <v>7.41</v>
      </c>
      <c r="T33" s="123">
        <v>1.19</v>
      </c>
      <c r="U33" s="123">
        <v>3.01</v>
      </c>
      <c r="V33" s="123">
        <v>0</v>
      </c>
      <c r="W33" s="123">
        <v>0</v>
      </c>
      <c r="X33" s="123">
        <v>0</v>
      </c>
      <c r="Y33" s="123">
        <v>0</v>
      </c>
      <c r="Z33" s="123">
        <v>0</v>
      </c>
      <c r="AA33" s="123">
        <v>0</v>
      </c>
      <c r="AB33" s="123">
        <v>0</v>
      </c>
      <c r="AC33" s="123">
        <v>0</v>
      </c>
      <c r="AD33" s="123">
        <v>0</v>
      </c>
      <c r="AE33" s="123">
        <v>0</v>
      </c>
      <c r="AF33" s="123">
        <v>0</v>
      </c>
      <c r="AG33" s="124">
        <v>0</v>
      </c>
    </row>
    <row r="34" spans="1:33" x14ac:dyDescent="0.35">
      <c r="A34" s="95" t="s">
        <v>24</v>
      </c>
      <c r="B34" s="97">
        <v>44.930000000000007</v>
      </c>
      <c r="C34" s="97">
        <v>68.67</v>
      </c>
      <c r="D34" s="122">
        <v>0</v>
      </c>
      <c r="E34" s="123">
        <v>0</v>
      </c>
      <c r="F34" s="123">
        <v>4.4000000000000004</v>
      </c>
      <c r="G34" s="123">
        <v>3.44</v>
      </c>
      <c r="H34" s="123">
        <v>6.02</v>
      </c>
      <c r="I34" s="123">
        <v>3.84</v>
      </c>
      <c r="J34" s="123">
        <v>5.61</v>
      </c>
      <c r="K34" s="123">
        <v>4.03</v>
      </c>
      <c r="L34" s="123">
        <v>2.85</v>
      </c>
      <c r="M34" s="123">
        <v>4</v>
      </c>
      <c r="N34" s="123">
        <v>1.55</v>
      </c>
      <c r="O34" s="123">
        <v>0.79</v>
      </c>
      <c r="P34" s="123">
        <v>1.6</v>
      </c>
      <c r="Q34" s="123">
        <v>0.8</v>
      </c>
      <c r="R34" s="123">
        <v>0.26</v>
      </c>
      <c r="S34" s="123">
        <v>0.6</v>
      </c>
      <c r="T34" s="123">
        <v>4.5999999999999996</v>
      </c>
      <c r="U34" s="123">
        <v>10</v>
      </c>
      <c r="V34" s="123">
        <v>0</v>
      </c>
      <c r="W34" s="123">
        <v>18.04</v>
      </c>
      <c r="X34" s="123">
        <v>41.17</v>
      </c>
      <c r="Y34" s="123">
        <v>0</v>
      </c>
      <c r="Z34" s="123">
        <v>0</v>
      </c>
      <c r="AA34" s="123">
        <v>0</v>
      </c>
      <c r="AB34" s="123">
        <v>0</v>
      </c>
      <c r="AC34" s="123">
        <v>0</v>
      </c>
      <c r="AD34" s="123">
        <v>0</v>
      </c>
      <c r="AE34" s="123">
        <v>0</v>
      </c>
      <c r="AF34" s="123">
        <v>0</v>
      </c>
      <c r="AG34" s="124">
        <v>0</v>
      </c>
    </row>
    <row r="35" spans="1:33" x14ac:dyDescent="0.35">
      <c r="A35" s="95" t="s">
        <v>25</v>
      </c>
      <c r="B35" s="97">
        <v>70.5</v>
      </c>
      <c r="C35" s="97">
        <v>58.44</v>
      </c>
      <c r="D35" s="122">
        <v>6.06</v>
      </c>
      <c r="E35" s="123">
        <v>9.2899999999999991</v>
      </c>
      <c r="F35" s="123">
        <v>10.8</v>
      </c>
      <c r="G35" s="123">
        <v>11.59</v>
      </c>
      <c r="H35" s="123">
        <v>10.86</v>
      </c>
      <c r="I35" s="123">
        <v>3</v>
      </c>
      <c r="J35" s="123">
        <v>18.16</v>
      </c>
      <c r="K35" s="123">
        <v>20.51</v>
      </c>
      <c r="L35" s="123">
        <v>2</v>
      </c>
      <c r="M35" s="123">
        <v>1</v>
      </c>
      <c r="N35" s="123">
        <v>4.47</v>
      </c>
      <c r="O35" s="123">
        <v>3.05</v>
      </c>
      <c r="P35" s="123">
        <v>1</v>
      </c>
      <c r="Q35" s="123">
        <v>2</v>
      </c>
      <c r="R35" s="123">
        <v>12.15</v>
      </c>
      <c r="S35" s="123">
        <v>6</v>
      </c>
      <c r="T35" s="123">
        <v>5</v>
      </c>
      <c r="U35" s="123">
        <v>2</v>
      </c>
      <c r="V35" s="123">
        <v>0</v>
      </c>
      <c r="W35" s="123">
        <v>0</v>
      </c>
      <c r="X35" s="123">
        <v>0</v>
      </c>
      <c r="Y35" s="123">
        <v>0</v>
      </c>
      <c r="Z35" s="123">
        <v>0</v>
      </c>
      <c r="AA35" s="123">
        <v>0</v>
      </c>
      <c r="AB35" s="123">
        <v>0</v>
      </c>
      <c r="AC35" s="123">
        <v>0</v>
      </c>
      <c r="AD35" s="123">
        <v>0</v>
      </c>
      <c r="AE35" s="123">
        <v>0</v>
      </c>
      <c r="AF35" s="123">
        <v>0</v>
      </c>
      <c r="AG35" s="124">
        <v>0</v>
      </c>
    </row>
    <row r="36" spans="1:33" x14ac:dyDescent="0.35">
      <c r="A36" s="95" t="s">
        <v>26</v>
      </c>
      <c r="B36" s="97">
        <v>181</v>
      </c>
      <c r="C36" s="97">
        <v>265</v>
      </c>
      <c r="D36" s="122">
        <v>0</v>
      </c>
      <c r="E36" s="123">
        <v>0</v>
      </c>
      <c r="F36" s="123">
        <v>0</v>
      </c>
      <c r="G36" s="123">
        <v>0</v>
      </c>
      <c r="H36" s="123">
        <v>0</v>
      </c>
      <c r="I36" s="123">
        <v>0</v>
      </c>
      <c r="J36" s="123">
        <v>0</v>
      </c>
      <c r="K36" s="123">
        <v>0</v>
      </c>
      <c r="L36" s="123">
        <v>0</v>
      </c>
      <c r="M36" s="123">
        <v>0</v>
      </c>
      <c r="N36" s="123">
        <v>0</v>
      </c>
      <c r="O36" s="123">
        <v>0</v>
      </c>
      <c r="P36" s="123">
        <v>0</v>
      </c>
      <c r="Q36" s="123">
        <v>0</v>
      </c>
      <c r="R36" s="123">
        <v>0</v>
      </c>
      <c r="S36" s="123">
        <v>0</v>
      </c>
      <c r="T36" s="123">
        <v>0</v>
      </c>
      <c r="U36" s="123">
        <v>0</v>
      </c>
      <c r="V36" s="123">
        <v>23355</v>
      </c>
      <c r="W36" s="123">
        <v>181</v>
      </c>
      <c r="X36" s="123">
        <v>265</v>
      </c>
      <c r="Y36" s="123">
        <v>0</v>
      </c>
      <c r="Z36" s="123">
        <v>0</v>
      </c>
      <c r="AA36" s="123">
        <v>0</v>
      </c>
      <c r="AB36" s="123">
        <v>0</v>
      </c>
      <c r="AC36" s="123">
        <v>0</v>
      </c>
      <c r="AD36" s="123">
        <v>0</v>
      </c>
      <c r="AE36" s="123">
        <v>0</v>
      </c>
      <c r="AF36" s="123">
        <v>0</v>
      </c>
      <c r="AG36" s="124">
        <v>0</v>
      </c>
    </row>
    <row r="37" spans="1:33" x14ac:dyDescent="0.35">
      <c r="A37" s="95" t="s">
        <v>27</v>
      </c>
      <c r="B37" s="97">
        <v>65</v>
      </c>
      <c r="C37" s="97">
        <v>53</v>
      </c>
      <c r="D37" s="122">
        <v>0</v>
      </c>
      <c r="E37" s="123">
        <v>0</v>
      </c>
      <c r="F37" s="123">
        <v>0</v>
      </c>
      <c r="G37" s="123">
        <v>0</v>
      </c>
      <c r="H37" s="123">
        <v>0</v>
      </c>
      <c r="I37" s="123">
        <v>0</v>
      </c>
      <c r="J37" s="123">
        <v>0</v>
      </c>
      <c r="K37" s="123">
        <v>0</v>
      </c>
      <c r="L37" s="123">
        <v>0</v>
      </c>
      <c r="M37" s="123">
        <v>0</v>
      </c>
      <c r="N37" s="123">
        <v>0</v>
      </c>
      <c r="O37" s="123">
        <v>0</v>
      </c>
      <c r="P37" s="123">
        <v>0</v>
      </c>
      <c r="Q37" s="123">
        <v>0</v>
      </c>
      <c r="R37" s="123">
        <v>0</v>
      </c>
      <c r="S37" s="123">
        <v>0</v>
      </c>
      <c r="T37" s="123">
        <v>0</v>
      </c>
      <c r="U37" s="123">
        <v>0</v>
      </c>
      <c r="V37" s="123" t="s">
        <v>191</v>
      </c>
      <c r="W37" s="123">
        <v>14</v>
      </c>
      <c r="X37" s="123">
        <v>13</v>
      </c>
      <c r="Y37" s="123" t="s">
        <v>192</v>
      </c>
      <c r="Z37" s="123">
        <v>35</v>
      </c>
      <c r="AA37" s="123">
        <v>23</v>
      </c>
      <c r="AB37" s="123" t="s">
        <v>193</v>
      </c>
      <c r="AC37" s="123">
        <v>7</v>
      </c>
      <c r="AD37" s="123">
        <v>9</v>
      </c>
      <c r="AE37" s="123" t="s">
        <v>194</v>
      </c>
      <c r="AF37" s="123">
        <v>9</v>
      </c>
      <c r="AG37" s="124">
        <v>8</v>
      </c>
    </row>
    <row r="38" spans="1:33" x14ac:dyDescent="0.35">
      <c r="A38" s="95" t="s">
        <v>28</v>
      </c>
      <c r="B38" s="97">
        <v>0</v>
      </c>
      <c r="C38" s="97">
        <v>0</v>
      </c>
      <c r="D38" s="122">
        <v>0</v>
      </c>
      <c r="E38" s="123">
        <v>0</v>
      </c>
      <c r="F38" s="123">
        <v>0</v>
      </c>
      <c r="G38" s="123">
        <v>0</v>
      </c>
      <c r="H38" s="123">
        <v>0</v>
      </c>
      <c r="I38" s="123">
        <v>0</v>
      </c>
      <c r="J38" s="123">
        <v>0</v>
      </c>
      <c r="K38" s="123">
        <v>0</v>
      </c>
      <c r="L38" s="123">
        <v>0</v>
      </c>
      <c r="M38" s="123">
        <v>0</v>
      </c>
      <c r="N38" s="123">
        <v>0</v>
      </c>
      <c r="O38" s="123">
        <v>0</v>
      </c>
      <c r="P38" s="123">
        <v>0</v>
      </c>
      <c r="Q38" s="123">
        <v>0</v>
      </c>
      <c r="R38" s="123">
        <v>0</v>
      </c>
      <c r="S38" s="123">
        <v>0</v>
      </c>
      <c r="T38" s="123">
        <v>0</v>
      </c>
      <c r="U38" s="123">
        <v>0</v>
      </c>
      <c r="V38" s="123">
        <v>0</v>
      </c>
      <c r="W38" s="123">
        <v>0</v>
      </c>
      <c r="X38" s="123">
        <v>0</v>
      </c>
      <c r="Y38" s="123">
        <v>0</v>
      </c>
      <c r="Z38" s="123">
        <v>0</v>
      </c>
      <c r="AA38" s="123">
        <v>0</v>
      </c>
      <c r="AB38" s="123">
        <v>0</v>
      </c>
      <c r="AC38" s="123">
        <v>0</v>
      </c>
      <c r="AD38" s="123">
        <v>0</v>
      </c>
      <c r="AE38" s="123">
        <v>0</v>
      </c>
      <c r="AF38" s="123">
        <v>0</v>
      </c>
      <c r="AG38" s="124">
        <v>0</v>
      </c>
    </row>
    <row r="39" spans="1:33" x14ac:dyDescent="0.35">
      <c r="A39" s="95" t="s">
        <v>29</v>
      </c>
      <c r="B39" s="97">
        <v>21</v>
      </c>
      <c r="C39" s="97">
        <v>37</v>
      </c>
      <c r="D39" s="122">
        <v>2</v>
      </c>
      <c r="E39" s="123">
        <v>11</v>
      </c>
      <c r="F39" s="123">
        <v>0</v>
      </c>
      <c r="G39" s="123">
        <v>0</v>
      </c>
      <c r="H39" s="123">
        <v>11</v>
      </c>
      <c r="I39" s="123">
        <v>7</v>
      </c>
      <c r="J39" s="123">
        <v>3</v>
      </c>
      <c r="K39" s="123">
        <v>3</v>
      </c>
      <c r="L39" s="123">
        <v>0</v>
      </c>
      <c r="M39" s="123">
        <v>1</v>
      </c>
      <c r="N39" s="123">
        <v>0</v>
      </c>
      <c r="O39" s="123">
        <v>0</v>
      </c>
      <c r="P39" s="123">
        <v>0</v>
      </c>
      <c r="Q39" s="123">
        <v>0</v>
      </c>
      <c r="R39" s="123">
        <v>3</v>
      </c>
      <c r="S39" s="123">
        <v>2</v>
      </c>
      <c r="T39" s="123">
        <v>2</v>
      </c>
      <c r="U39" s="123">
        <v>13</v>
      </c>
      <c r="V39" s="123">
        <v>0</v>
      </c>
      <c r="W39" s="123">
        <v>0</v>
      </c>
      <c r="X39" s="123">
        <v>0</v>
      </c>
      <c r="Y39" s="123">
        <v>0</v>
      </c>
      <c r="Z39" s="123">
        <v>0</v>
      </c>
      <c r="AA39" s="123">
        <v>0</v>
      </c>
      <c r="AB39" s="123">
        <v>0</v>
      </c>
      <c r="AC39" s="123">
        <v>0</v>
      </c>
      <c r="AD39" s="123">
        <v>0</v>
      </c>
      <c r="AE39" s="123">
        <v>0</v>
      </c>
      <c r="AF39" s="123">
        <v>0</v>
      </c>
      <c r="AG39" s="124">
        <v>0</v>
      </c>
    </row>
    <row r="40" spans="1:33" x14ac:dyDescent="0.35">
      <c r="A40" s="95" t="s">
        <v>30</v>
      </c>
      <c r="B40" s="97">
        <v>34.28</v>
      </c>
      <c r="C40" s="97">
        <v>71.8</v>
      </c>
      <c r="D40" s="122">
        <v>6.6</v>
      </c>
      <c r="E40" s="123">
        <v>9.4</v>
      </c>
      <c r="F40" s="123">
        <v>13.88</v>
      </c>
      <c r="G40" s="123">
        <v>10.9</v>
      </c>
      <c r="H40" s="123">
        <v>2.2000000000000002</v>
      </c>
      <c r="I40" s="123">
        <v>0</v>
      </c>
      <c r="J40" s="123">
        <v>4.5999999999999996</v>
      </c>
      <c r="K40" s="123">
        <v>11</v>
      </c>
      <c r="L40" s="123">
        <v>0</v>
      </c>
      <c r="M40" s="123">
        <v>0</v>
      </c>
      <c r="N40" s="123">
        <v>2.4</v>
      </c>
      <c r="O40" s="123">
        <v>3</v>
      </c>
      <c r="P40" s="123">
        <v>3</v>
      </c>
      <c r="Q40" s="123">
        <v>30.8</v>
      </c>
      <c r="R40" s="123">
        <v>0.6</v>
      </c>
      <c r="S40" s="123">
        <v>6.7</v>
      </c>
      <c r="T40" s="123">
        <v>1</v>
      </c>
      <c r="U40" s="123">
        <v>0</v>
      </c>
      <c r="V40" s="123">
        <v>0</v>
      </c>
      <c r="W40" s="123">
        <v>0</v>
      </c>
      <c r="X40" s="123">
        <v>0</v>
      </c>
      <c r="Y40" s="123" t="s">
        <v>175</v>
      </c>
      <c r="Z40" s="123">
        <v>0</v>
      </c>
      <c r="AA40" s="123">
        <v>0</v>
      </c>
      <c r="AB40" s="123">
        <v>0</v>
      </c>
      <c r="AC40" s="123">
        <v>0</v>
      </c>
      <c r="AD40" s="123">
        <v>0</v>
      </c>
      <c r="AE40" s="123">
        <v>0</v>
      </c>
      <c r="AF40" s="123">
        <v>0</v>
      </c>
      <c r="AG40" s="124">
        <v>0</v>
      </c>
    </row>
    <row r="41" spans="1:33" x14ac:dyDescent="0.35">
      <c r="A41" s="95" t="s">
        <v>31</v>
      </c>
      <c r="B41" s="97">
        <v>27.86</v>
      </c>
      <c r="C41" s="97">
        <v>22.65</v>
      </c>
      <c r="D41" s="122">
        <v>4.5999999999999996</v>
      </c>
      <c r="E41" s="123">
        <v>1</v>
      </c>
      <c r="F41" s="123">
        <v>2.2000000000000002</v>
      </c>
      <c r="G41" s="123">
        <v>2.69</v>
      </c>
      <c r="H41" s="123">
        <v>0.44</v>
      </c>
      <c r="I41" s="123">
        <v>1.63</v>
      </c>
      <c r="J41" s="123">
        <v>5.0199999999999996</v>
      </c>
      <c r="K41" s="123">
        <v>7.33</v>
      </c>
      <c r="L41" s="123">
        <v>0</v>
      </c>
      <c r="M41" s="123">
        <v>1</v>
      </c>
      <c r="N41" s="123">
        <v>0</v>
      </c>
      <c r="O41" s="123">
        <v>1</v>
      </c>
      <c r="P41" s="123">
        <v>6</v>
      </c>
      <c r="Q41" s="123">
        <v>5</v>
      </c>
      <c r="R41" s="123">
        <v>4.5999999999999996</v>
      </c>
      <c r="S41" s="123">
        <v>2</v>
      </c>
      <c r="T41" s="123">
        <v>5</v>
      </c>
      <c r="U41" s="123">
        <v>1</v>
      </c>
      <c r="V41" s="123">
        <v>0</v>
      </c>
      <c r="W41" s="123">
        <v>0</v>
      </c>
      <c r="X41" s="123">
        <v>0</v>
      </c>
      <c r="Y41" s="123">
        <v>0</v>
      </c>
      <c r="Z41" s="123">
        <v>0</v>
      </c>
      <c r="AA41" s="123">
        <v>0</v>
      </c>
      <c r="AB41" s="123">
        <v>0</v>
      </c>
      <c r="AC41" s="123">
        <v>0</v>
      </c>
      <c r="AD41" s="123">
        <v>0</v>
      </c>
      <c r="AE41" s="123">
        <v>0</v>
      </c>
      <c r="AF41" s="123">
        <v>0</v>
      </c>
      <c r="AG41" s="124">
        <v>0</v>
      </c>
    </row>
    <row r="42" spans="1:33" x14ac:dyDescent="0.35">
      <c r="A42" s="95" t="s">
        <v>32</v>
      </c>
      <c r="B42" s="97">
        <v>84.327593984962405</v>
      </c>
      <c r="C42" s="97">
        <v>84.362969924812049</v>
      </c>
      <c r="D42" s="122">
        <v>14.479473684210525</v>
      </c>
      <c r="E42" s="123">
        <v>17.263157894736842</v>
      </c>
      <c r="F42" s="123">
        <v>24.776315789473685</v>
      </c>
      <c r="G42" s="123">
        <v>22.227631578947367</v>
      </c>
      <c r="H42" s="123">
        <v>5.7631578947368416</v>
      </c>
      <c r="I42" s="123">
        <v>2.5</v>
      </c>
      <c r="J42" s="123">
        <v>15.656015037593988</v>
      </c>
      <c r="K42" s="123">
        <v>19.845864661654147</v>
      </c>
      <c r="L42" s="123">
        <v>2</v>
      </c>
      <c r="M42" s="123">
        <v>4</v>
      </c>
      <c r="N42" s="123">
        <v>4.9210526315789469</v>
      </c>
      <c r="O42" s="123">
        <v>3.3947368421052633</v>
      </c>
      <c r="P42" s="123">
        <v>4.5999999999999996</v>
      </c>
      <c r="Q42" s="123">
        <v>2</v>
      </c>
      <c r="R42" s="123">
        <v>9.1315789473684212</v>
      </c>
      <c r="S42" s="123">
        <v>11</v>
      </c>
      <c r="T42" s="123">
        <v>3</v>
      </c>
      <c r="U42" s="123">
        <v>2.1315789473684212</v>
      </c>
      <c r="V42" s="123">
        <v>0</v>
      </c>
      <c r="W42" s="123">
        <v>0</v>
      </c>
      <c r="X42" s="123">
        <v>0</v>
      </c>
      <c r="Y42" s="123">
        <v>0</v>
      </c>
      <c r="Z42" s="123">
        <v>0</v>
      </c>
      <c r="AA42" s="123">
        <v>0</v>
      </c>
      <c r="AB42" s="123">
        <v>0</v>
      </c>
      <c r="AC42" s="123">
        <v>0</v>
      </c>
      <c r="AD42" s="123">
        <v>0</v>
      </c>
      <c r="AE42" s="123">
        <v>0</v>
      </c>
      <c r="AF42" s="123">
        <v>0</v>
      </c>
      <c r="AG42" s="124">
        <v>0</v>
      </c>
    </row>
    <row r="43" spans="1:33" x14ac:dyDescent="0.35">
      <c r="A43" s="95" t="s">
        <v>33</v>
      </c>
      <c r="B43" s="97">
        <v>18.86</v>
      </c>
      <c r="C43" s="97">
        <v>17.59</v>
      </c>
      <c r="D43" s="122">
        <v>6.8</v>
      </c>
      <c r="E43" s="123">
        <v>6.47</v>
      </c>
      <c r="F43" s="123">
        <v>0.21</v>
      </c>
      <c r="G43" s="123">
        <v>1.32</v>
      </c>
      <c r="H43" s="123">
        <v>0</v>
      </c>
      <c r="I43" s="123">
        <v>0</v>
      </c>
      <c r="J43" s="123">
        <v>2.74</v>
      </c>
      <c r="K43" s="123">
        <v>0</v>
      </c>
      <c r="L43" s="123">
        <v>0.84</v>
      </c>
      <c r="M43" s="123">
        <v>0.5</v>
      </c>
      <c r="N43" s="123">
        <v>0</v>
      </c>
      <c r="O43" s="123">
        <v>0</v>
      </c>
      <c r="P43" s="123">
        <v>1</v>
      </c>
      <c r="Q43" s="123">
        <v>0</v>
      </c>
      <c r="R43" s="123">
        <v>3.27</v>
      </c>
      <c r="S43" s="123">
        <v>5.3</v>
      </c>
      <c r="T43" s="123">
        <v>4</v>
      </c>
      <c r="U43" s="123">
        <v>4</v>
      </c>
      <c r="V43" s="123">
        <v>0</v>
      </c>
      <c r="W43" s="123">
        <v>0</v>
      </c>
      <c r="X43" s="123">
        <v>0</v>
      </c>
      <c r="Y43" s="123">
        <v>0</v>
      </c>
      <c r="Z43" s="123">
        <v>0</v>
      </c>
      <c r="AA43" s="123">
        <v>0</v>
      </c>
      <c r="AB43" s="123">
        <v>0</v>
      </c>
      <c r="AC43" s="123">
        <v>0</v>
      </c>
      <c r="AD43" s="123">
        <v>0</v>
      </c>
      <c r="AE43" s="123">
        <v>0</v>
      </c>
      <c r="AF43" s="123">
        <v>0</v>
      </c>
      <c r="AG43" s="124">
        <v>0</v>
      </c>
    </row>
    <row r="44" spans="1:33" x14ac:dyDescent="0.35">
      <c r="A44" s="95" t="s">
        <v>34</v>
      </c>
      <c r="B44" s="97">
        <v>99.18</v>
      </c>
      <c r="C44" s="97">
        <v>94.960000000000008</v>
      </c>
      <c r="D44" s="122">
        <v>0.6</v>
      </c>
      <c r="E44" s="123">
        <v>1</v>
      </c>
      <c r="F44" s="123">
        <v>31.2</v>
      </c>
      <c r="G44" s="123">
        <v>30.56</v>
      </c>
      <c r="H44" s="123">
        <v>19.95</v>
      </c>
      <c r="I44" s="123">
        <v>13.88</v>
      </c>
      <c r="J44" s="123">
        <v>10.35</v>
      </c>
      <c r="K44" s="123">
        <v>11.64</v>
      </c>
      <c r="L44" s="123">
        <v>0</v>
      </c>
      <c r="M44" s="123">
        <v>0</v>
      </c>
      <c r="N44" s="123">
        <v>0</v>
      </c>
      <c r="O44" s="123">
        <v>0</v>
      </c>
      <c r="P44" s="123">
        <v>0</v>
      </c>
      <c r="Q44" s="123">
        <v>0</v>
      </c>
      <c r="R44" s="123">
        <v>1.79</v>
      </c>
      <c r="S44" s="123">
        <v>3.09</v>
      </c>
      <c r="T44" s="123">
        <v>3.73</v>
      </c>
      <c r="U44" s="123">
        <v>1.4</v>
      </c>
      <c r="V44" s="123" t="s">
        <v>195</v>
      </c>
      <c r="W44" s="123">
        <v>9.9</v>
      </c>
      <c r="X44" s="123">
        <v>7.83</v>
      </c>
      <c r="Y44" s="123" t="s">
        <v>196</v>
      </c>
      <c r="Z44" s="123">
        <v>5.6</v>
      </c>
      <c r="AA44" s="123">
        <v>9.26</v>
      </c>
      <c r="AB44" s="123" t="s">
        <v>197</v>
      </c>
      <c r="AC44" s="123">
        <v>5.91</v>
      </c>
      <c r="AD44" s="123">
        <v>6.09</v>
      </c>
      <c r="AE44" s="123" t="s">
        <v>198</v>
      </c>
      <c r="AF44" s="123">
        <v>10.15</v>
      </c>
      <c r="AG44" s="124">
        <v>10.210000000000001</v>
      </c>
    </row>
    <row r="45" spans="1:33" x14ac:dyDescent="0.35">
      <c r="A45" s="95" t="s">
        <v>35</v>
      </c>
      <c r="B45" s="97">
        <v>85</v>
      </c>
      <c r="C45" s="97">
        <v>98.188420000000022</v>
      </c>
      <c r="D45" s="122">
        <v>20</v>
      </c>
      <c r="E45" s="123">
        <v>33.284210000000002</v>
      </c>
      <c r="F45" s="123">
        <v>22</v>
      </c>
      <c r="G45" s="123">
        <v>29.518419999999999</v>
      </c>
      <c r="H45" s="123">
        <v>7</v>
      </c>
      <c r="I45" s="123">
        <v>2.7526299999999999</v>
      </c>
      <c r="J45" s="123">
        <v>11</v>
      </c>
      <c r="K45" s="123">
        <v>14.15</v>
      </c>
      <c r="L45" s="123">
        <v>0</v>
      </c>
      <c r="M45" s="123">
        <v>0</v>
      </c>
      <c r="N45" s="123">
        <v>6</v>
      </c>
      <c r="O45" s="123">
        <v>5.8357900000000003</v>
      </c>
      <c r="P45" s="123">
        <v>7</v>
      </c>
      <c r="Q45" s="123">
        <v>0.44736999999999999</v>
      </c>
      <c r="R45" s="123">
        <v>6</v>
      </c>
      <c r="S45" s="123">
        <v>8.1999999999999993</v>
      </c>
      <c r="T45" s="123">
        <v>2</v>
      </c>
      <c r="U45" s="123">
        <v>2</v>
      </c>
      <c r="V45" s="123" t="s">
        <v>199</v>
      </c>
      <c r="W45" s="123">
        <v>4</v>
      </c>
      <c r="X45" s="123">
        <v>2</v>
      </c>
      <c r="Y45" s="123" t="s">
        <v>200</v>
      </c>
      <c r="Z45" s="123">
        <v>0</v>
      </c>
      <c r="AA45" s="123">
        <v>0</v>
      </c>
      <c r="AB45" s="123">
        <v>0</v>
      </c>
      <c r="AC45" s="123">
        <v>0</v>
      </c>
      <c r="AD45" s="123">
        <v>0</v>
      </c>
      <c r="AE45" s="123">
        <v>0</v>
      </c>
      <c r="AF45" s="123">
        <v>0</v>
      </c>
      <c r="AG45" s="124">
        <v>0</v>
      </c>
    </row>
    <row r="46" spans="1:33" x14ac:dyDescent="0.35">
      <c r="A46" s="95" t="s">
        <v>36</v>
      </c>
      <c r="B46" s="97">
        <v>69.95</v>
      </c>
      <c r="C46" s="97">
        <v>68.259999999999991</v>
      </c>
      <c r="D46" s="122">
        <v>18.649999999999999</v>
      </c>
      <c r="E46" s="123">
        <v>19.399999999999999</v>
      </c>
      <c r="F46" s="123">
        <v>10.46</v>
      </c>
      <c r="G46" s="123">
        <v>14.8</v>
      </c>
      <c r="H46" s="123">
        <v>7.36</v>
      </c>
      <c r="I46" s="123">
        <v>4.13</v>
      </c>
      <c r="J46" s="123">
        <v>15.11</v>
      </c>
      <c r="K46" s="123">
        <v>13.09</v>
      </c>
      <c r="L46" s="123">
        <v>0</v>
      </c>
      <c r="M46" s="123">
        <v>1</v>
      </c>
      <c r="N46" s="123">
        <v>3.27</v>
      </c>
      <c r="O46" s="123">
        <v>2.5499999999999998</v>
      </c>
      <c r="P46" s="123">
        <v>1.6</v>
      </c>
      <c r="Q46" s="123">
        <v>2.66</v>
      </c>
      <c r="R46" s="123">
        <v>8.5</v>
      </c>
      <c r="S46" s="123">
        <v>8.6300000000000008</v>
      </c>
      <c r="T46" s="123">
        <v>5</v>
      </c>
      <c r="U46" s="123">
        <v>2</v>
      </c>
      <c r="V46" s="123">
        <v>0</v>
      </c>
      <c r="W46" s="123">
        <v>0</v>
      </c>
      <c r="X46" s="123">
        <v>0</v>
      </c>
      <c r="Y46" s="123">
        <v>0</v>
      </c>
      <c r="Z46" s="123">
        <v>0</v>
      </c>
      <c r="AA46" s="123">
        <v>0</v>
      </c>
      <c r="AB46" s="123">
        <v>0</v>
      </c>
      <c r="AC46" s="123">
        <v>0</v>
      </c>
      <c r="AD46" s="123">
        <v>0</v>
      </c>
      <c r="AE46" s="123">
        <v>0</v>
      </c>
      <c r="AF46" s="123">
        <v>0</v>
      </c>
      <c r="AG46" s="124">
        <v>0</v>
      </c>
    </row>
    <row r="47" spans="1:33" x14ac:dyDescent="0.35">
      <c r="A47" s="95" t="s">
        <v>37</v>
      </c>
      <c r="B47" s="97">
        <v>8.5399999999999991</v>
      </c>
      <c r="C47" s="97">
        <v>14.84</v>
      </c>
      <c r="D47" s="122">
        <v>1.79</v>
      </c>
      <c r="E47" s="123">
        <v>2.8899999999999997</v>
      </c>
      <c r="F47" s="123">
        <v>0.88</v>
      </c>
      <c r="G47" s="123">
        <v>2.79</v>
      </c>
      <c r="H47" s="123">
        <v>0.93</v>
      </c>
      <c r="I47" s="123">
        <v>0.57999999999999996</v>
      </c>
      <c r="J47" s="123">
        <v>0.49</v>
      </c>
      <c r="K47" s="123">
        <v>0.49</v>
      </c>
      <c r="L47" s="123">
        <v>0</v>
      </c>
      <c r="M47" s="123">
        <v>0</v>
      </c>
      <c r="N47" s="123">
        <v>0</v>
      </c>
      <c r="O47" s="123">
        <v>1</v>
      </c>
      <c r="P47" s="123">
        <v>0.68</v>
      </c>
      <c r="Q47" s="123">
        <v>1</v>
      </c>
      <c r="R47" s="123">
        <v>0.54</v>
      </c>
      <c r="S47" s="123">
        <v>0.77</v>
      </c>
      <c r="T47" s="123">
        <v>1.75</v>
      </c>
      <c r="U47" s="123">
        <v>5</v>
      </c>
      <c r="V47" s="123" t="s">
        <v>189</v>
      </c>
      <c r="W47" s="123">
        <v>1.48</v>
      </c>
      <c r="X47" s="123">
        <v>0.32</v>
      </c>
      <c r="Y47" s="123">
        <v>0</v>
      </c>
      <c r="Z47" s="123">
        <v>0</v>
      </c>
      <c r="AA47" s="123">
        <v>0</v>
      </c>
      <c r="AB47" s="123">
        <v>0</v>
      </c>
      <c r="AC47" s="123">
        <v>0</v>
      </c>
      <c r="AD47" s="123">
        <v>0</v>
      </c>
      <c r="AE47" s="123">
        <v>0</v>
      </c>
      <c r="AF47" s="123">
        <v>0</v>
      </c>
      <c r="AG47" s="124">
        <v>0</v>
      </c>
    </row>
    <row r="48" spans="1:33" x14ac:dyDescent="0.35">
      <c r="A48" s="95" t="s">
        <v>38</v>
      </c>
      <c r="B48" s="97">
        <v>66</v>
      </c>
      <c r="C48" s="97">
        <v>72.123199999999997</v>
      </c>
      <c r="D48" s="122">
        <v>20</v>
      </c>
      <c r="E48" s="123">
        <v>23.074300000000001</v>
      </c>
      <c r="F48" s="123">
        <v>4</v>
      </c>
      <c r="G48" s="123">
        <v>4.5112999999999994</v>
      </c>
      <c r="H48" s="123">
        <v>2</v>
      </c>
      <c r="I48" s="123">
        <v>0.6179</v>
      </c>
      <c r="J48" s="123">
        <v>7</v>
      </c>
      <c r="K48" s="123">
        <v>6.6029000000000044</v>
      </c>
      <c r="L48" s="123">
        <v>1</v>
      </c>
      <c r="M48" s="123">
        <v>4.0000999999999998</v>
      </c>
      <c r="N48" s="123">
        <v>0</v>
      </c>
      <c r="O48" s="123">
        <v>0</v>
      </c>
      <c r="P48" s="123">
        <v>0</v>
      </c>
      <c r="Q48" s="123">
        <v>2.0003000000000002</v>
      </c>
      <c r="R48" s="123">
        <v>19</v>
      </c>
      <c r="S48" s="123">
        <v>18.515999999999998</v>
      </c>
      <c r="T48" s="123">
        <v>13</v>
      </c>
      <c r="U48" s="123">
        <v>12.8004</v>
      </c>
      <c r="V48" s="123">
        <v>0</v>
      </c>
      <c r="W48" s="123">
        <v>0</v>
      </c>
      <c r="X48" s="123">
        <v>0</v>
      </c>
      <c r="Y48" s="123">
        <v>0</v>
      </c>
      <c r="Z48" s="123">
        <v>0</v>
      </c>
      <c r="AA48" s="123">
        <v>0</v>
      </c>
      <c r="AB48" s="123">
        <v>0</v>
      </c>
      <c r="AC48" s="123">
        <v>0</v>
      </c>
      <c r="AD48" s="123">
        <v>0</v>
      </c>
      <c r="AE48" s="123">
        <v>0</v>
      </c>
      <c r="AF48" s="123">
        <v>0</v>
      </c>
      <c r="AG48" s="124">
        <v>0</v>
      </c>
    </row>
    <row r="49" spans="1:33" x14ac:dyDescent="0.35">
      <c r="A49" s="95" t="s">
        <v>39</v>
      </c>
      <c r="B49" s="97">
        <v>62.036842105263162</v>
      </c>
      <c r="C49" s="97">
        <v>72.158026315789428</v>
      </c>
      <c r="D49" s="122">
        <v>21.088157894736845</v>
      </c>
      <c r="E49" s="123">
        <v>25.8</v>
      </c>
      <c r="F49" s="123">
        <v>3.0789473684210522</v>
      </c>
      <c r="G49" s="123">
        <v>0.79999999999999993</v>
      </c>
      <c r="H49" s="123">
        <v>7.227631578947368</v>
      </c>
      <c r="I49" s="123">
        <v>10.1106578947368</v>
      </c>
      <c r="J49" s="123">
        <v>14.56842105263158</v>
      </c>
      <c r="K49" s="123">
        <v>11</v>
      </c>
      <c r="L49" s="123">
        <v>2.7973684210526319</v>
      </c>
      <c r="M49" s="123">
        <v>1</v>
      </c>
      <c r="N49" s="123">
        <v>3.0263157894736841</v>
      </c>
      <c r="O49" s="123">
        <v>4.492105263157895</v>
      </c>
      <c r="P49" s="123">
        <v>8.25</v>
      </c>
      <c r="Q49" s="123">
        <v>2.6</v>
      </c>
      <c r="R49" s="123">
        <v>2</v>
      </c>
      <c r="S49" s="123">
        <v>13.355263157894736</v>
      </c>
      <c r="T49" s="123">
        <v>0</v>
      </c>
      <c r="U49" s="123">
        <v>3</v>
      </c>
      <c r="V49" s="123">
        <v>0</v>
      </c>
      <c r="W49" s="123">
        <v>0</v>
      </c>
      <c r="X49" s="123">
        <v>0</v>
      </c>
      <c r="Y49" s="123">
        <v>0</v>
      </c>
      <c r="Z49" s="123">
        <v>0</v>
      </c>
      <c r="AA49" s="123">
        <v>0</v>
      </c>
      <c r="AB49" s="123">
        <v>0</v>
      </c>
      <c r="AC49" s="123">
        <v>0</v>
      </c>
      <c r="AD49" s="123">
        <v>0</v>
      </c>
      <c r="AE49" s="123">
        <v>0</v>
      </c>
      <c r="AF49" s="123">
        <v>0</v>
      </c>
      <c r="AG49" s="124">
        <v>0</v>
      </c>
    </row>
    <row r="50" spans="1:33" x14ac:dyDescent="0.35">
      <c r="A50" s="95" t="s">
        <v>40</v>
      </c>
      <c r="B50" s="97">
        <v>10</v>
      </c>
      <c r="C50" s="97">
        <v>13.620000000000001</v>
      </c>
      <c r="D50" s="122">
        <v>4</v>
      </c>
      <c r="E50" s="123">
        <v>3.4</v>
      </c>
      <c r="F50" s="123">
        <v>0</v>
      </c>
      <c r="G50" s="123">
        <v>0.7</v>
      </c>
      <c r="H50" s="123">
        <v>0</v>
      </c>
      <c r="I50" s="123">
        <v>0.4</v>
      </c>
      <c r="J50" s="123">
        <v>0</v>
      </c>
      <c r="K50" s="123">
        <v>1</v>
      </c>
      <c r="L50" s="123">
        <v>0</v>
      </c>
      <c r="M50" s="123">
        <v>3.12</v>
      </c>
      <c r="N50" s="123">
        <v>3</v>
      </c>
      <c r="O50" s="123">
        <v>1</v>
      </c>
      <c r="P50" s="123">
        <v>0</v>
      </c>
      <c r="Q50" s="123">
        <v>0</v>
      </c>
      <c r="R50" s="123">
        <v>2</v>
      </c>
      <c r="S50" s="123">
        <v>2</v>
      </c>
      <c r="T50" s="123">
        <v>1</v>
      </c>
      <c r="U50" s="123">
        <v>2</v>
      </c>
      <c r="V50" s="123">
        <v>0</v>
      </c>
      <c r="W50" s="123">
        <v>0</v>
      </c>
      <c r="X50" s="123">
        <v>0</v>
      </c>
      <c r="Y50" s="123">
        <v>0</v>
      </c>
      <c r="Z50" s="123">
        <v>0</v>
      </c>
      <c r="AA50" s="123">
        <v>0</v>
      </c>
      <c r="AB50" s="123">
        <v>0</v>
      </c>
      <c r="AC50" s="123">
        <v>0</v>
      </c>
      <c r="AD50" s="123">
        <v>0</v>
      </c>
      <c r="AE50" s="123">
        <v>0</v>
      </c>
      <c r="AF50" s="123">
        <v>0</v>
      </c>
      <c r="AG50" s="124">
        <v>0</v>
      </c>
    </row>
    <row r="51" spans="1:33" x14ac:dyDescent="0.35">
      <c r="A51" s="95" t="s">
        <v>41</v>
      </c>
      <c r="B51" s="97">
        <v>95</v>
      </c>
      <c r="C51" s="97">
        <v>56</v>
      </c>
      <c r="D51" s="122">
        <v>15</v>
      </c>
      <c r="E51" s="123">
        <v>16</v>
      </c>
      <c r="F51" s="123">
        <v>5</v>
      </c>
      <c r="G51" s="123">
        <v>9</v>
      </c>
      <c r="H51" s="123">
        <v>46</v>
      </c>
      <c r="I51" s="123">
        <v>1</v>
      </c>
      <c r="J51" s="123">
        <v>14</v>
      </c>
      <c r="K51" s="123">
        <v>12</v>
      </c>
      <c r="L51" s="123">
        <v>1</v>
      </c>
      <c r="M51" s="123">
        <v>0</v>
      </c>
      <c r="N51" s="123">
        <v>4</v>
      </c>
      <c r="O51" s="123">
        <v>3</v>
      </c>
      <c r="P51" s="123">
        <v>0</v>
      </c>
      <c r="Q51" s="123">
        <v>2</v>
      </c>
      <c r="R51" s="123">
        <v>8</v>
      </c>
      <c r="S51" s="123">
        <v>9</v>
      </c>
      <c r="T51" s="123">
        <v>1</v>
      </c>
      <c r="U51" s="123">
        <v>4</v>
      </c>
      <c r="V51" s="123" t="s">
        <v>201</v>
      </c>
      <c r="W51" s="123">
        <v>1</v>
      </c>
      <c r="X51" s="123">
        <v>0</v>
      </c>
      <c r="Y51" s="123">
        <v>0</v>
      </c>
      <c r="Z51" s="123">
        <v>0</v>
      </c>
      <c r="AA51" s="123">
        <v>0</v>
      </c>
      <c r="AB51" s="123">
        <v>0</v>
      </c>
      <c r="AC51" s="123">
        <v>0</v>
      </c>
      <c r="AD51" s="123">
        <v>0</v>
      </c>
      <c r="AE51" s="123">
        <v>0</v>
      </c>
      <c r="AF51" s="123">
        <v>0</v>
      </c>
      <c r="AG51" s="124">
        <v>0</v>
      </c>
    </row>
    <row r="52" spans="1:33" x14ac:dyDescent="0.35">
      <c r="A52" s="95" t="s">
        <v>42</v>
      </c>
      <c r="B52" s="97">
        <v>42.009999999999991</v>
      </c>
      <c r="C52" s="97">
        <v>39.400000000000006</v>
      </c>
      <c r="D52" s="122">
        <v>11.27</v>
      </c>
      <c r="E52" s="123">
        <v>7.53</v>
      </c>
      <c r="F52" s="123">
        <v>4.1399999999999997</v>
      </c>
      <c r="G52" s="123">
        <v>2.77</v>
      </c>
      <c r="H52" s="123">
        <v>2</v>
      </c>
      <c r="I52" s="123">
        <v>0</v>
      </c>
      <c r="J52" s="123">
        <v>15.11</v>
      </c>
      <c r="K52" s="123">
        <v>7.45</v>
      </c>
      <c r="L52" s="123">
        <v>0</v>
      </c>
      <c r="M52" s="123">
        <v>1</v>
      </c>
      <c r="N52" s="123">
        <v>1.94</v>
      </c>
      <c r="O52" s="123">
        <v>9.1300000000000008</v>
      </c>
      <c r="P52" s="123">
        <v>1</v>
      </c>
      <c r="Q52" s="123">
        <v>2</v>
      </c>
      <c r="R52" s="123">
        <v>6.55</v>
      </c>
      <c r="S52" s="123">
        <v>9.52</v>
      </c>
      <c r="T52" s="123">
        <v>0</v>
      </c>
      <c r="U52" s="123">
        <v>0</v>
      </c>
      <c r="V52" s="123">
        <v>0</v>
      </c>
      <c r="W52" s="123">
        <v>0</v>
      </c>
      <c r="X52" s="123">
        <v>0</v>
      </c>
      <c r="Y52" s="123">
        <v>0</v>
      </c>
      <c r="Z52" s="123">
        <v>0</v>
      </c>
      <c r="AA52" s="123">
        <v>0</v>
      </c>
      <c r="AB52" s="123">
        <v>0</v>
      </c>
      <c r="AC52" s="123">
        <v>0</v>
      </c>
      <c r="AD52" s="123">
        <v>0</v>
      </c>
      <c r="AE52" s="123">
        <v>0</v>
      </c>
      <c r="AF52" s="123">
        <v>0</v>
      </c>
      <c r="AG52" s="124">
        <v>0</v>
      </c>
    </row>
    <row r="53" spans="1:33" x14ac:dyDescent="0.35">
      <c r="A53" s="95" t="s">
        <v>43</v>
      </c>
      <c r="B53" s="97">
        <v>609</v>
      </c>
      <c r="C53" s="97">
        <v>1003</v>
      </c>
      <c r="D53" s="122">
        <v>0</v>
      </c>
      <c r="E53" s="123">
        <v>0</v>
      </c>
      <c r="F53" s="123">
        <v>0</v>
      </c>
      <c r="G53" s="123">
        <v>0</v>
      </c>
      <c r="H53" s="123">
        <v>0</v>
      </c>
      <c r="I53" s="123">
        <v>0</v>
      </c>
      <c r="J53" s="123">
        <v>0</v>
      </c>
      <c r="K53" s="123">
        <v>0</v>
      </c>
      <c r="L53" s="123">
        <v>0</v>
      </c>
      <c r="M53" s="123">
        <v>0</v>
      </c>
      <c r="N53" s="123">
        <v>0</v>
      </c>
      <c r="O53" s="123">
        <v>0</v>
      </c>
      <c r="P53" s="123">
        <v>0</v>
      </c>
      <c r="Q53" s="123">
        <v>0</v>
      </c>
      <c r="R53" s="123">
        <v>0</v>
      </c>
      <c r="S53" s="123">
        <v>0</v>
      </c>
      <c r="T53" s="123">
        <v>0</v>
      </c>
      <c r="U53" s="123">
        <v>0</v>
      </c>
      <c r="V53" s="123" t="s">
        <v>189</v>
      </c>
      <c r="W53" s="123">
        <v>0</v>
      </c>
      <c r="X53" s="123">
        <v>0</v>
      </c>
      <c r="Y53" s="123">
        <v>0</v>
      </c>
      <c r="Z53" s="123">
        <v>0</v>
      </c>
      <c r="AA53" s="123">
        <v>0</v>
      </c>
      <c r="AB53" s="123" t="s">
        <v>100</v>
      </c>
      <c r="AC53" s="123">
        <v>609</v>
      </c>
      <c r="AD53" s="123">
        <v>0</v>
      </c>
      <c r="AE53" s="123" t="s">
        <v>202</v>
      </c>
      <c r="AF53" s="123">
        <v>0</v>
      </c>
      <c r="AG53" s="124">
        <v>1003</v>
      </c>
    </row>
    <row r="54" spans="1:33" x14ac:dyDescent="0.35">
      <c r="A54" s="95" t="s">
        <v>44</v>
      </c>
      <c r="B54" s="97">
        <v>85.02</v>
      </c>
      <c r="C54" s="97">
        <v>89.28</v>
      </c>
      <c r="D54" s="122">
        <v>18.28</v>
      </c>
      <c r="E54" s="123">
        <v>25.21</v>
      </c>
      <c r="F54" s="123">
        <v>22.94</v>
      </c>
      <c r="G54" s="123">
        <v>22.62</v>
      </c>
      <c r="H54" s="123">
        <v>8.16</v>
      </c>
      <c r="I54" s="123">
        <v>0.34</v>
      </c>
      <c r="J54" s="123">
        <v>14.93</v>
      </c>
      <c r="K54" s="123">
        <v>18.64</v>
      </c>
      <c r="L54" s="123">
        <v>5</v>
      </c>
      <c r="M54" s="123">
        <v>1</v>
      </c>
      <c r="N54" s="123">
        <v>4.1100000000000003</v>
      </c>
      <c r="O54" s="123">
        <v>7.63</v>
      </c>
      <c r="P54" s="123">
        <v>1</v>
      </c>
      <c r="Q54" s="123">
        <v>0</v>
      </c>
      <c r="R54" s="123">
        <v>6.6</v>
      </c>
      <c r="S54" s="123">
        <v>10.84</v>
      </c>
      <c r="T54" s="123">
        <v>0</v>
      </c>
      <c r="U54" s="123">
        <v>0</v>
      </c>
      <c r="V54" s="123">
        <v>0</v>
      </c>
      <c r="W54" s="123">
        <v>4</v>
      </c>
      <c r="X54" s="123">
        <v>3</v>
      </c>
      <c r="Y54" s="123">
        <v>0</v>
      </c>
      <c r="Z54" s="123">
        <v>0</v>
      </c>
      <c r="AA54" s="123">
        <v>0</v>
      </c>
      <c r="AB54" s="123">
        <v>0</v>
      </c>
      <c r="AC54" s="123">
        <v>0</v>
      </c>
      <c r="AD54" s="123">
        <v>0</v>
      </c>
      <c r="AE54" s="123">
        <v>0</v>
      </c>
      <c r="AF54" s="123">
        <v>0</v>
      </c>
      <c r="AG54" s="124">
        <v>0</v>
      </c>
    </row>
    <row r="55" spans="1:33" ht="13.25" customHeight="1" x14ac:dyDescent="0.35">
      <c r="A55" s="95" t="s">
        <v>45</v>
      </c>
      <c r="B55" s="97">
        <v>45.88</v>
      </c>
      <c r="C55" s="97">
        <v>53.78</v>
      </c>
      <c r="D55" s="122">
        <v>10.48</v>
      </c>
      <c r="E55" s="123">
        <v>14.99</v>
      </c>
      <c r="F55" s="123">
        <v>4.21</v>
      </c>
      <c r="G55" s="123">
        <v>3.88</v>
      </c>
      <c r="H55" s="123">
        <v>8.8000000000000007</v>
      </c>
      <c r="I55" s="123">
        <v>2.97</v>
      </c>
      <c r="J55" s="123">
        <v>1.02</v>
      </c>
      <c r="K55" s="123">
        <v>1.62</v>
      </c>
      <c r="L55" s="123">
        <v>1</v>
      </c>
      <c r="M55" s="123">
        <v>6.02</v>
      </c>
      <c r="N55" s="123">
        <v>4.08</v>
      </c>
      <c r="O55" s="123">
        <v>3.3</v>
      </c>
      <c r="P55" s="123">
        <v>1</v>
      </c>
      <c r="Q55" s="123">
        <v>2</v>
      </c>
      <c r="R55" s="123">
        <v>6.25</v>
      </c>
      <c r="S55" s="123">
        <v>5</v>
      </c>
      <c r="T55" s="123">
        <v>8.0399999999999991</v>
      </c>
      <c r="U55" s="123">
        <v>13</v>
      </c>
      <c r="V55" s="123" t="s">
        <v>203</v>
      </c>
      <c r="W55" s="123">
        <v>1</v>
      </c>
      <c r="X55" s="123">
        <v>0</v>
      </c>
      <c r="Y55" s="123" t="s">
        <v>175</v>
      </c>
      <c r="Z55" s="123">
        <v>0</v>
      </c>
      <c r="AA55" s="123">
        <v>1</v>
      </c>
      <c r="AB55" s="123">
        <v>0</v>
      </c>
      <c r="AC55" s="123">
        <v>0</v>
      </c>
      <c r="AD55" s="123">
        <v>0</v>
      </c>
      <c r="AE55" s="123">
        <v>0</v>
      </c>
      <c r="AF55" s="123">
        <v>0</v>
      </c>
      <c r="AG55" s="124">
        <v>0</v>
      </c>
    </row>
    <row r="56" spans="1:33" x14ac:dyDescent="0.35">
      <c r="A56" s="95" t="s">
        <v>46</v>
      </c>
      <c r="B56" s="97">
        <v>26</v>
      </c>
      <c r="C56" s="97">
        <v>93</v>
      </c>
      <c r="D56" s="122">
        <v>8</v>
      </c>
      <c r="E56" s="123">
        <v>24</v>
      </c>
      <c r="F56" s="123">
        <v>5</v>
      </c>
      <c r="G56" s="123">
        <v>14</v>
      </c>
      <c r="H56" s="123">
        <v>0</v>
      </c>
      <c r="I56" s="123">
        <v>0</v>
      </c>
      <c r="J56" s="123">
        <v>5</v>
      </c>
      <c r="K56" s="123">
        <v>30</v>
      </c>
      <c r="L56" s="123">
        <v>1</v>
      </c>
      <c r="M56" s="123">
        <v>1</v>
      </c>
      <c r="N56" s="123">
        <v>0</v>
      </c>
      <c r="O56" s="123">
        <v>1</v>
      </c>
      <c r="P56" s="123">
        <v>0</v>
      </c>
      <c r="Q56" s="123">
        <v>1</v>
      </c>
      <c r="R56" s="123">
        <v>1</v>
      </c>
      <c r="S56" s="123">
        <v>3</v>
      </c>
      <c r="T56" s="123">
        <v>5</v>
      </c>
      <c r="U56" s="123">
        <v>4</v>
      </c>
      <c r="V56" s="123">
        <v>0</v>
      </c>
      <c r="W56" s="123">
        <v>1</v>
      </c>
      <c r="X56" s="123">
        <v>4</v>
      </c>
      <c r="Y56" s="123">
        <v>0</v>
      </c>
      <c r="Z56" s="123">
        <v>0</v>
      </c>
      <c r="AA56" s="123">
        <v>6</v>
      </c>
      <c r="AB56" s="123">
        <v>0</v>
      </c>
      <c r="AC56" s="123">
        <v>0</v>
      </c>
      <c r="AD56" s="123">
        <v>5</v>
      </c>
      <c r="AE56" s="123">
        <v>0</v>
      </c>
      <c r="AF56" s="123">
        <v>0</v>
      </c>
      <c r="AG56" s="124">
        <v>0</v>
      </c>
    </row>
    <row r="57" spans="1:33" x14ac:dyDescent="0.35">
      <c r="A57" s="95" t="s">
        <v>47</v>
      </c>
      <c r="B57" s="97">
        <v>24.23</v>
      </c>
      <c r="C57" s="97">
        <v>21.310000000000002</v>
      </c>
      <c r="D57" s="122">
        <v>9.879999999999999</v>
      </c>
      <c r="E57" s="123">
        <v>9</v>
      </c>
      <c r="F57" s="123">
        <v>4.7</v>
      </c>
      <c r="G57" s="123">
        <v>2.9</v>
      </c>
      <c r="H57" s="123">
        <v>0</v>
      </c>
      <c r="I57" s="123">
        <v>0</v>
      </c>
      <c r="J57" s="123">
        <v>2.6</v>
      </c>
      <c r="K57" s="123">
        <v>1.6</v>
      </c>
      <c r="L57" s="123">
        <v>1.45</v>
      </c>
      <c r="M57" s="123">
        <v>2.6</v>
      </c>
      <c r="N57" s="123">
        <v>1.2</v>
      </c>
      <c r="O57" s="123">
        <v>1</v>
      </c>
      <c r="P57" s="123">
        <v>0.6</v>
      </c>
      <c r="Q57" s="123">
        <v>0</v>
      </c>
      <c r="R57" s="123">
        <v>2.8</v>
      </c>
      <c r="S57" s="123">
        <v>4.21</v>
      </c>
      <c r="T57" s="123">
        <v>1</v>
      </c>
      <c r="U57" s="123">
        <v>0</v>
      </c>
      <c r="V57" s="123">
        <v>0</v>
      </c>
      <c r="W57" s="123">
        <v>0</v>
      </c>
      <c r="X57" s="123">
        <v>0</v>
      </c>
      <c r="Y57" s="123">
        <v>0</v>
      </c>
      <c r="Z57" s="123">
        <v>0</v>
      </c>
      <c r="AA57" s="123">
        <v>0</v>
      </c>
      <c r="AB57" s="123">
        <v>0</v>
      </c>
      <c r="AC57" s="123">
        <v>0</v>
      </c>
      <c r="AD57" s="123">
        <v>0</v>
      </c>
      <c r="AE57" s="123">
        <v>0</v>
      </c>
      <c r="AF57" s="123">
        <v>0</v>
      </c>
      <c r="AG57" s="124">
        <v>0</v>
      </c>
    </row>
    <row r="58" spans="1:33" x14ac:dyDescent="0.35">
      <c r="A58" s="95" t="s">
        <v>48</v>
      </c>
      <c r="B58" s="97">
        <v>74</v>
      </c>
      <c r="C58" s="97">
        <v>127</v>
      </c>
      <c r="D58" s="122">
        <v>0</v>
      </c>
      <c r="E58" s="123">
        <v>0</v>
      </c>
      <c r="F58" s="123">
        <v>0</v>
      </c>
      <c r="G58" s="123">
        <v>0</v>
      </c>
      <c r="H58" s="123">
        <v>0</v>
      </c>
      <c r="I58" s="123">
        <v>0</v>
      </c>
      <c r="J58" s="123">
        <v>0</v>
      </c>
      <c r="K58" s="123">
        <v>0</v>
      </c>
      <c r="L58" s="123">
        <v>0</v>
      </c>
      <c r="M58" s="123">
        <v>0</v>
      </c>
      <c r="N58" s="123">
        <v>0</v>
      </c>
      <c r="O58" s="123">
        <v>0</v>
      </c>
      <c r="P58" s="123">
        <v>0</v>
      </c>
      <c r="Q58" s="123">
        <v>0</v>
      </c>
      <c r="R58" s="123">
        <v>0</v>
      </c>
      <c r="S58" s="123">
        <v>0</v>
      </c>
      <c r="T58" s="123">
        <v>0</v>
      </c>
      <c r="U58" s="123">
        <v>0</v>
      </c>
      <c r="V58" s="123" t="s">
        <v>204</v>
      </c>
      <c r="W58" s="123">
        <v>0</v>
      </c>
      <c r="X58" s="123">
        <v>0</v>
      </c>
      <c r="Y58" s="123" t="s">
        <v>205</v>
      </c>
      <c r="Z58" s="123">
        <v>0</v>
      </c>
      <c r="AA58" s="123">
        <v>0</v>
      </c>
      <c r="AB58" s="123">
        <v>0</v>
      </c>
      <c r="AC58" s="123">
        <v>74</v>
      </c>
      <c r="AD58" s="123">
        <v>127</v>
      </c>
      <c r="AE58" s="123">
        <v>0</v>
      </c>
      <c r="AF58" s="123">
        <v>0</v>
      </c>
      <c r="AG58" s="124">
        <v>0</v>
      </c>
    </row>
    <row r="59" spans="1:33" x14ac:dyDescent="0.35">
      <c r="A59" s="95" t="s">
        <v>49</v>
      </c>
      <c r="B59" s="97">
        <v>109.33999999999999</v>
      </c>
      <c r="C59" s="97">
        <v>68.959999999999994</v>
      </c>
      <c r="D59" s="122">
        <v>22.62</v>
      </c>
      <c r="E59" s="123">
        <v>3.25</v>
      </c>
      <c r="F59" s="123">
        <v>32.580000000000005</v>
      </c>
      <c r="G59" s="123">
        <v>13.2</v>
      </c>
      <c r="H59" s="123">
        <v>14.379999999999999</v>
      </c>
      <c r="I59" s="123">
        <v>3</v>
      </c>
      <c r="J59" s="123">
        <v>11.579999999999998</v>
      </c>
      <c r="K59" s="123">
        <v>12.49</v>
      </c>
      <c r="L59" s="123">
        <v>2</v>
      </c>
      <c r="M59" s="123">
        <v>15.620000000000001</v>
      </c>
      <c r="N59" s="123">
        <v>5.5399999999999991</v>
      </c>
      <c r="O59" s="123">
        <v>3</v>
      </c>
      <c r="P59" s="123">
        <v>3.75</v>
      </c>
      <c r="Q59" s="123">
        <v>12.82</v>
      </c>
      <c r="R59" s="123">
        <v>13.89</v>
      </c>
      <c r="S59" s="123">
        <v>3.56</v>
      </c>
      <c r="T59" s="123">
        <v>3</v>
      </c>
      <c r="U59" s="123">
        <v>2.02</v>
      </c>
      <c r="V59" s="123">
        <v>0</v>
      </c>
      <c r="W59" s="123">
        <v>0</v>
      </c>
      <c r="X59" s="123">
        <v>0</v>
      </c>
      <c r="Y59" s="123">
        <v>0</v>
      </c>
      <c r="Z59" s="123">
        <v>0</v>
      </c>
      <c r="AA59" s="123">
        <v>0</v>
      </c>
      <c r="AB59" s="123">
        <v>0</v>
      </c>
      <c r="AC59" s="123">
        <v>0</v>
      </c>
      <c r="AD59" s="123">
        <v>0</v>
      </c>
      <c r="AE59" s="123">
        <v>0</v>
      </c>
      <c r="AF59" s="123">
        <v>0</v>
      </c>
      <c r="AG59" s="124">
        <v>0</v>
      </c>
    </row>
    <row r="60" spans="1:33" x14ac:dyDescent="0.35">
      <c r="A60" s="95" t="s">
        <v>50</v>
      </c>
      <c r="B60" s="97">
        <v>45</v>
      </c>
      <c r="C60" s="97">
        <v>64</v>
      </c>
      <c r="D60" s="122">
        <v>10</v>
      </c>
      <c r="E60" s="123">
        <v>10</v>
      </c>
      <c r="F60" s="123">
        <v>9</v>
      </c>
      <c r="G60" s="123">
        <v>5</v>
      </c>
      <c r="H60" s="123">
        <v>5</v>
      </c>
      <c r="I60" s="123">
        <v>4</v>
      </c>
      <c r="J60" s="123">
        <v>7</v>
      </c>
      <c r="K60" s="123">
        <v>17</v>
      </c>
      <c r="L60" s="123">
        <v>0</v>
      </c>
      <c r="M60" s="123">
        <v>0</v>
      </c>
      <c r="N60" s="123">
        <v>3</v>
      </c>
      <c r="O60" s="123">
        <v>3</v>
      </c>
      <c r="P60" s="123">
        <v>3</v>
      </c>
      <c r="Q60" s="123">
        <v>1</v>
      </c>
      <c r="R60" s="123">
        <v>3</v>
      </c>
      <c r="S60" s="123">
        <v>7</v>
      </c>
      <c r="T60" s="123">
        <v>2</v>
      </c>
      <c r="U60" s="123">
        <v>5</v>
      </c>
      <c r="V60" s="123" t="s">
        <v>189</v>
      </c>
      <c r="W60" s="123">
        <v>3</v>
      </c>
      <c r="X60" s="123">
        <v>12</v>
      </c>
      <c r="Y60" s="123">
        <v>0</v>
      </c>
      <c r="Z60" s="123">
        <v>0</v>
      </c>
      <c r="AA60" s="123">
        <v>0</v>
      </c>
      <c r="AB60" s="123">
        <v>0</v>
      </c>
      <c r="AC60" s="123">
        <v>0</v>
      </c>
      <c r="AD60" s="123">
        <v>0</v>
      </c>
      <c r="AE60" s="123">
        <v>0</v>
      </c>
      <c r="AF60" s="123">
        <v>0</v>
      </c>
      <c r="AG60" s="124">
        <v>0</v>
      </c>
    </row>
    <row r="61" spans="1:33" x14ac:dyDescent="0.35">
      <c r="A61" s="95" t="s">
        <v>51</v>
      </c>
      <c r="B61" s="97">
        <v>86.4071</v>
      </c>
      <c r="C61" s="97">
        <v>100.85000000000001</v>
      </c>
      <c r="D61" s="122">
        <v>22.02</v>
      </c>
      <c r="E61" s="123">
        <v>33.28</v>
      </c>
      <c r="F61" s="123">
        <v>5.4971000000000005</v>
      </c>
      <c r="G61" s="123">
        <v>2.86</v>
      </c>
      <c r="H61" s="123">
        <v>13.6</v>
      </c>
      <c r="I61" s="123">
        <v>4.71</v>
      </c>
      <c r="J61" s="123">
        <v>9.99</v>
      </c>
      <c r="K61" s="123">
        <v>14.47</v>
      </c>
      <c r="L61" s="123">
        <v>1</v>
      </c>
      <c r="M61" s="123">
        <v>2</v>
      </c>
      <c r="N61" s="123">
        <v>4.33</v>
      </c>
      <c r="O61" s="123">
        <v>4.71</v>
      </c>
      <c r="P61" s="123">
        <v>2.68</v>
      </c>
      <c r="Q61" s="123">
        <v>4.4800000000000004</v>
      </c>
      <c r="R61" s="123">
        <v>22.29</v>
      </c>
      <c r="S61" s="123">
        <v>26.34</v>
      </c>
      <c r="T61" s="123">
        <v>5</v>
      </c>
      <c r="U61" s="123">
        <v>8</v>
      </c>
      <c r="V61" s="123">
        <v>0</v>
      </c>
      <c r="W61" s="123">
        <v>0</v>
      </c>
      <c r="X61" s="123">
        <v>0</v>
      </c>
      <c r="Y61" s="123">
        <v>0</v>
      </c>
      <c r="Z61" s="123">
        <v>0</v>
      </c>
      <c r="AA61" s="123">
        <v>0</v>
      </c>
      <c r="AB61" s="123">
        <v>0</v>
      </c>
      <c r="AC61" s="123">
        <v>0</v>
      </c>
      <c r="AD61" s="123">
        <v>0</v>
      </c>
      <c r="AE61" s="123">
        <v>0</v>
      </c>
      <c r="AF61" s="123">
        <v>0</v>
      </c>
      <c r="AG61" s="124">
        <v>0</v>
      </c>
    </row>
    <row r="62" spans="1:33" x14ac:dyDescent="0.35">
      <c r="A62" s="95" t="s">
        <v>52</v>
      </c>
      <c r="B62" s="97">
        <v>81.3553</v>
      </c>
      <c r="C62" s="97">
        <v>70.148600000000002</v>
      </c>
      <c r="D62" s="122">
        <v>15.8</v>
      </c>
      <c r="E62" s="123">
        <v>18.400000000000002</v>
      </c>
      <c r="F62" s="123">
        <v>4.9478999999999997</v>
      </c>
      <c r="G62" s="123">
        <v>3.8</v>
      </c>
      <c r="H62" s="123">
        <v>21.112200000000005</v>
      </c>
      <c r="I62" s="123">
        <v>7.8485999999999994</v>
      </c>
      <c r="J62" s="123">
        <v>7.0213999999999999</v>
      </c>
      <c r="K62" s="123">
        <v>7.3</v>
      </c>
      <c r="L62" s="123">
        <v>2</v>
      </c>
      <c r="M62" s="123">
        <v>0</v>
      </c>
      <c r="N62" s="123">
        <v>2.5211999999999999</v>
      </c>
      <c r="O62" s="123">
        <v>0</v>
      </c>
      <c r="P62" s="123">
        <v>2.5526</v>
      </c>
      <c r="Q62" s="123">
        <v>3.6</v>
      </c>
      <c r="R62" s="123">
        <v>25.400000000000002</v>
      </c>
      <c r="S62" s="123">
        <v>29.2</v>
      </c>
      <c r="T62" s="123">
        <v>0</v>
      </c>
      <c r="U62" s="123">
        <v>0</v>
      </c>
      <c r="V62" s="123">
        <v>0</v>
      </c>
      <c r="W62" s="123">
        <v>0</v>
      </c>
      <c r="X62" s="123">
        <v>0</v>
      </c>
      <c r="Y62" s="123">
        <v>0</v>
      </c>
      <c r="Z62" s="123">
        <v>0</v>
      </c>
      <c r="AA62" s="123">
        <v>0</v>
      </c>
      <c r="AB62" s="123">
        <v>0</v>
      </c>
      <c r="AC62" s="123">
        <v>0</v>
      </c>
      <c r="AD62" s="123">
        <v>0</v>
      </c>
      <c r="AE62" s="123">
        <v>0</v>
      </c>
      <c r="AF62" s="123">
        <v>0</v>
      </c>
      <c r="AG62" s="124">
        <v>0</v>
      </c>
    </row>
    <row r="63" spans="1:33" x14ac:dyDescent="0.35">
      <c r="A63" s="95" t="s">
        <v>53</v>
      </c>
      <c r="B63" s="97">
        <v>38</v>
      </c>
      <c r="C63" s="97">
        <v>52</v>
      </c>
      <c r="D63" s="122">
        <v>7</v>
      </c>
      <c r="E63" s="123">
        <v>15</v>
      </c>
      <c r="F63" s="123">
        <v>2</v>
      </c>
      <c r="G63" s="123">
        <v>4</v>
      </c>
      <c r="H63" s="123">
        <v>11</v>
      </c>
      <c r="I63" s="123">
        <v>12</v>
      </c>
      <c r="J63" s="123">
        <v>4</v>
      </c>
      <c r="K63" s="123">
        <v>4</v>
      </c>
      <c r="L63" s="123">
        <v>0</v>
      </c>
      <c r="M63" s="123">
        <v>0</v>
      </c>
      <c r="N63" s="123">
        <v>1</v>
      </c>
      <c r="O63" s="123">
        <v>0</v>
      </c>
      <c r="P63" s="123">
        <v>2</v>
      </c>
      <c r="Q63" s="123">
        <v>2</v>
      </c>
      <c r="R63" s="123">
        <v>3</v>
      </c>
      <c r="S63" s="123">
        <v>5</v>
      </c>
      <c r="T63" s="123">
        <v>8</v>
      </c>
      <c r="U63" s="123">
        <v>10</v>
      </c>
      <c r="V63" s="123">
        <v>0</v>
      </c>
      <c r="W63" s="123">
        <v>0</v>
      </c>
      <c r="X63" s="123">
        <v>0</v>
      </c>
      <c r="Y63" s="123">
        <v>0</v>
      </c>
      <c r="Z63" s="123">
        <v>0</v>
      </c>
      <c r="AA63" s="123">
        <v>0</v>
      </c>
      <c r="AB63" s="123">
        <v>0</v>
      </c>
      <c r="AC63" s="123">
        <v>0</v>
      </c>
      <c r="AD63" s="123">
        <v>0</v>
      </c>
      <c r="AE63" s="123">
        <v>0</v>
      </c>
      <c r="AF63" s="123">
        <v>0</v>
      </c>
      <c r="AG63" s="124">
        <v>0</v>
      </c>
    </row>
    <row r="64" spans="1:33" x14ac:dyDescent="0.35">
      <c r="A64" s="95" t="s">
        <v>54</v>
      </c>
      <c r="B64" s="97">
        <v>0</v>
      </c>
      <c r="C64" s="97">
        <v>0</v>
      </c>
      <c r="D64" s="122">
        <v>0</v>
      </c>
      <c r="E64" s="123">
        <v>0</v>
      </c>
      <c r="F64" s="123">
        <v>0</v>
      </c>
      <c r="G64" s="123">
        <v>0</v>
      </c>
      <c r="H64" s="123">
        <v>0</v>
      </c>
      <c r="I64" s="123">
        <v>0</v>
      </c>
      <c r="J64" s="123">
        <v>0</v>
      </c>
      <c r="K64" s="123">
        <v>0</v>
      </c>
      <c r="L64" s="123">
        <v>0</v>
      </c>
      <c r="M64" s="123">
        <v>0</v>
      </c>
      <c r="N64" s="123">
        <v>0</v>
      </c>
      <c r="O64" s="123">
        <v>0</v>
      </c>
      <c r="P64" s="123">
        <v>0</v>
      </c>
      <c r="Q64" s="123">
        <v>0</v>
      </c>
      <c r="R64" s="123">
        <v>0</v>
      </c>
      <c r="S64" s="123">
        <v>0</v>
      </c>
      <c r="T64" s="123">
        <v>0</v>
      </c>
      <c r="U64" s="123">
        <v>0</v>
      </c>
      <c r="V64" s="123">
        <v>0</v>
      </c>
      <c r="W64" s="123">
        <v>0</v>
      </c>
      <c r="X64" s="123">
        <v>0</v>
      </c>
      <c r="Y64" s="123">
        <v>0</v>
      </c>
      <c r="Z64" s="123">
        <v>0</v>
      </c>
      <c r="AA64" s="123">
        <v>0</v>
      </c>
      <c r="AB64" s="123">
        <v>0</v>
      </c>
      <c r="AC64" s="123">
        <v>0</v>
      </c>
      <c r="AD64" s="123">
        <v>0</v>
      </c>
      <c r="AE64" s="123">
        <v>0</v>
      </c>
      <c r="AF64" s="123">
        <v>0</v>
      </c>
      <c r="AG64" s="124">
        <v>0</v>
      </c>
    </row>
    <row r="65" spans="1:33" x14ac:dyDescent="0.35">
      <c r="A65" s="95" t="s">
        <v>55</v>
      </c>
      <c r="B65" s="97">
        <v>0</v>
      </c>
      <c r="C65" s="97">
        <v>0</v>
      </c>
      <c r="D65" s="122">
        <v>0</v>
      </c>
      <c r="E65" s="123">
        <v>0</v>
      </c>
      <c r="F65" s="123">
        <v>0</v>
      </c>
      <c r="G65" s="123">
        <v>0</v>
      </c>
      <c r="H65" s="123">
        <v>0</v>
      </c>
      <c r="I65" s="123">
        <v>0</v>
      </c>
      <c r="J65" s="123">
        <v>0</v>
      </c>
      <c r="K65" s="123">
        <v>0</v>
      </c>
      <c r="L65" s="123">
        <v>0</v>
      </c>
      <c r="M65" s="123">
        <v>0</v>
      </c>
      <c r="N65" s="123">
        <v>0</v>
      </c>
      <c r="O65" s="123">
        <v>0</v>
      </c>
      <c r="P65" s="123">
        <v>0</v>
      </c>
      <c r="Q65" s="123">
        <v>0</v>
      </c>
      <c r="R65" s="123">
        <v>0</v>
      </c>
      <c r="S65" s="123">
        <v>0</v>
      </c>
      <c r="T65" s="123">
        <v>0</v>
      </c>
      <c r="U65" s="123">
        <v>0</v>
      </c>
      <c r="V65" s="123" t="s">
        <v>207</v>
      </c>
      <c r="W65" s="123">
        <v>0</v>
      </c>
      <c r="X65" s="123">
        <v>0</v>
      </c>
      <c r="Y65" s="123" t="s">
        <v>208</v>
      </c>
      <c r="Z65" s="123">
        <v>0</v>
      </c>
      <c r="AA65" s="123">
        <v>0</v>
      </c>
      <c r="AB65" s="123" t="s">
        <v>209</v>
      </c>
      <c r="AC65" s="123">
        <v>0</v>
      </c>
      <c r="AD65" s="123">
        <v>0</v>
      </c>
      <c r="AE65" s="123" t="s">
        <v>210</v>
      </c>
      <c r="AF65" s="123">
        <v>0</v>
      </c>
      <c r="AG65" s="124">
        <v>0</v>
      </c>
    </row>
    <row r="66" spans="1:33" x14ac:dyDescent="0.35">
      <c r="A66" s="95" t="s">
        <v>56</v>
      </c>
      <c r="B66" s="97">
        <v>79</v>
      </c>
      <c r="C66" s="97">
        <v>92</v>
      </c>
      <c r="D66" s="122">
        <v>13</v>
      </c>
      <c r="E66" s="123">
        <v>21</v>
      </c>
      <c r="F66" s="123">
        <v>10</v>
      </c>
      <c r="G66" s="123">
        <v>16</v>
      </c>
      <c r="H66" s="123">
        <v>1</v>
      </c>
      <c r="I66" s="123">
        <v>3</v>
      </c>
      <c r="J66" s="123">
        <v>11</v>
      </c>
      <c r="K66" s="123">
        <v>12</v>
      </c>
      <c r="L66" s="123">
        <v>14</v>
      </c>
      <c r="M66" s="123">
        <v>1</v>
      </c>
      <c r="N66" s="123">
        <v>3</v>
      </c>
      <c r="O66" s="123">
        <v>5</v>
      </c>
      <c r="P66" s="123">
        <v>8</v>
      </c>
      <c r="Q66" s="123">
        <v>5</v>
      </c>
      <c r="R66" s="123">
        <v>13</v>
      </c>
      <c r="S66" s="123">
        <v>12</v>
      </c>
      <c r="T66" s="123">
        <v>3</v>
      </c>
      <c r="U66" s="123">
        <v>7</v>
      </c>
      <c r="V66" s="123" t="s">
        <v>211</v>
      </c>
      <c r="W66" s="123">
        <v>3</v>
      </c>
      <c r="X66" s="123">
        <v>10</v>
      </c>
      <c r="Y66" s="123">
        <v>0</v>
      </c>
      <c r="Z66" s="123">
        <v>0</v>
      </c>
      <c r="AA66" s="123">
        <v>0</v>
      </c>
      <c r="AB66" s="123">
        <v>0</v>
      </c>
      <c r="AC66" s="123">
        <v>0</v>
      </c>
      <c r="AD66" s="123">
        <v>0</v>
      </c>
      <c r="AE66" s="123">
        <v>0</v>
      </c>
      <c r="AF66" s="123">
        <v>0</v>
      </c>
      <c r="AG66" s="124">
        <v>0</v>
      </c>
    </row>
    <row r="67" spans="1:33" x14ac:dyDescent="0.35">
      <c r="A67" s="95" t="s">
        <v>57</v>
      </c>
      <c r="B67" s="97">
        <v>21.62</v>
      </c>
      <c r="C67" s="97">
        <v>34.06</v>
      </c>
      <c r="D67" s="122">
        <v>7.98</v>
      </c>
      <c r="E67" s="123">
        <v>15.81</v>
      </c>
      <c r="F67" s="123">
        <v>2.0299999999999998</v>
      </c>
      <c r="G67" s="123">
        <v>1.55</v>
      </c>
      <c r="H67" s="123">
        <v>3.83</v>
      </c>
      <c r="I67" s="123">
        <v>2</v>
      </c>
      <c r="J67" s="123">
        <v>0</v>
      </c>
      <c r="K67" s="123">
        <v>1</v>
      </c>
      <c r="L67" s="123">
        <v>0</v>
      </c>
      <c r="M67" s="123">
        <v>2</v>
      </c>
      <c r="N67" s="123">
        <v>0</v>
      </c>
      <c r="O67" s="123">
        <v>0</v>
      </c>
      <c r="P67" s="123">
        <v>0</v>
      </c>
      <c r="Q67" s="123">
        <v>2</v>
      </c>
      <c r="R67" s="123">
        <v>3.78</v>
      </c>
      <c r="S67" s="123">
        <v>4.7</v>
      </c>
      <c r="T67" s="123">
        <v>4</v>
      </c>
      <c r="U67" s="123">
        <v>5</v>
      </c>
      <c r="V67" s="123">
        <v>0</v>
      </c>
      <c r="W67" s="123">
        <v>0</v>
      </c>
      <c r="X67" s="123">
        <v>0</v>
      </c>
      <c r="Y67" s="123">
        <v>0</v>
      </c>
      <c r="Z67" s="123">
        <v>0</v>
      </c>
      <c r="AA67" s="123">
        <v>0</v>
      </c>
      <c r="AB67" s="123">
        <v>0</v>
      </c>
      <c r="AC67" s="123">
        <v>0</v>
      </c>
      <c r="AD67" s="123">
        <v>0</v>
      </c>
      <c r="AE67" s="123">
        <v>0</v>
      </c>
      <c r="AF67" s="123">
        <v>0</v>
      </c>
      <c r="AG67" s="124">
        <v>0</v>
      </c>
    </row>
    <row r="68" spans="1:33" x14ac:dyDescent="0.35">
      <c r="A68" s="95" t="s">
        <v>58</v>
      </c>
      <c r="B68" s="97">
        <v>0</v>
      </c>
      <c r="C68" s="97">
        <v>0</v>
      </c>
      <c r="D68" s="122">
        <v>0</v>
      </c>
      <c r="E68" s="123">
        <v>0</v>
      </c>
      <c r="F68" s="123">
        <v>0</v>
      </c>
      <c r="G68" s="123">
        <v>0</v>
      </c>
      <c r="H68" s="123">
        <v>0</v>
      </c>
      <c r="I68" s="123">
        <v>0</v>
      </c>
      <c r="J68" s="123">
        <v>0</v>
      </c>
      <c r="K68" s="123">
        <v>0</v>
      </c>
      <c r="L68" s="123">
        <v>0</v>
      </c>
      <c r="M68" s="123">
        <v>0</v>
      </c>
      <c r="N68" s="123">
        <v>0</v>
      </c>
      <c r="O68" s="123">
        <v>0</v>
      </c>
      <c r="P68" s="123">
        <v>0</v>
      </c>
      <c r="Q68" s="123">
        <v>0</v>
      </c>
      <c r="R68" s="123">
        <v>0</v>
      </c>
      <c r="S68" s="123">
        <v>0</v>
      </c>
      <c r="T68" s="123">
        <v>0</v>
      </c>
      <c r="U68" s="123">
        <v>0</v>
      </c>
      <c r="V68" s="123">
        <v>0</v>
      </c>
      <c r="W68" s="123">
        <v>0</v>
      </c>
      <c r="X68" s="123">
        <v>0</v>
      </c>
      <c r="Y68" s="123">
        <v>0</v>
      </c>
      <c r="Z68" s="123">
        <v>0</v>
      </c>
      <c r="AA68" s="123">
        <v>0</v>
      </c>
      <c r="AB68" s="123">
        <v>0</v>
      </c>
      <c r="AC68" s="123">
        <v>0</v>
      </c>
      <c r="AD68" s="123">
        <v>0</v>
      </c>
      <c r="AE68" s="123">
        <v>0</v>
      </c>
      <c r="AF68" s="123">
        <v>0</v>
      </c>
      <c r="AG68" s="124">
        <v>0</v>
      </c>
    </row>
    <row r="69" spans="1:33" x14ac:dyDescent="0.35">
      <c r="A69" s="95" t="s">
        <v>59</v>
      </c>
      <c r="B69" s="97">
        <v>2.4078947368421053</v>
      </c>
      <c r="C69" s="97">
        <v>5.1978947368421053</v>
      </c>
      <c r="D69" s="122">
        <v>0.63157894736842102</v>
      </c>
      <c r="E69" s="123">
        <v>2.513684210526316</v>
      </c>
      <c r="F69" s="123">
        <v>0</v>
      </c>
      <c r="G69" s="123">
        <v>0</v>
      </c>
      <c r="H69" s="123">
        <v>1.1447368421052631</v>
      </c>
      <c r="I69" s="123">
        <v>0.68421052631578949</v>
      </c>
      <c r="J69" s="123">
        <v>0</v>
      </c>
      <c r="K69" s="123">
        <v>0</v>
      </c>
      <c r="L69" s="123">
        <v>0</v>
      </c>
      <c r="M69" s="123">
        <v>0</v>
      </c>
      <c r="N69" s="123">
        <v>0</v>
      </c>
      <c r="O69" s="123">
        <v>0</v>
      </c>
      <c r="P69" s="123">
        <v>0.63157894736842102</v>
      </c>
      <c r="Q69" s="123">
        <v>0</v>
      </c>
      <c r="R69" s="123">
        <v>0</v>
      </c>
      <c r="S69" s="123">
        <v>1</v>
      </c>
      <c r="T69" s="123">
        <v>0</v>
      </c>
      <c r="U69" s="123">
        <v>1</v>
      </c>
      <c r="V69" s="123">
        <v>0</v>
      </c>
      <c r="W69" s="123">
        <v>0</v>
      </c>
      <c r="X69" s="123">
        <v>0</v>
      </c>
      <c r="Y69" s="123">
        <v>0</v>
      </c>
      <c r="Z69" s="123">
        <v>0</v>
      </c>
      <c r="AA69" s="123">
        <v>0</v>
      </c>
      <c r="AB69" s="123">
        <v>0</v>
      </c>
      <c r="AC69" s="123">
        <v>0</v>
      </c>
      <c r="AD69" s="123">
        <v>0</v>
      </c>
      <c r="AE69" s="123">
        <v>0</v>
      </c>
      <c r="AF69" s="123">
        <v>0</v>
      </c>
      <c r="AG69" s="124">
        <v>0</v>
      </c>
    </row>
    <row r="70" spans="1:33" x14ac:dyDescent="0.35">
      <c r="A70" s="95" t="s">
        <v>60</v>
      </c>
      <c r="B70" s="97">
        <v>9.27</v>
      </c>
      <c r="C70" s="97">
        <v>11.629999999999999</v>
      </c>
      <c r="D70" s="122">
        <v>6.45</v>
      </c>
      <c r="E70" s="123">
        <v>8.6199999999999992</v>
      </c>
      <c r="F70" s="123">
        <v>0</v>
      </c>
      <c r="G70" s="123">
        <v>0</v>
      </c>
      <c r="H70" s="123">
        <v>0.32</v>
      </c>
      <c r="I70" s="123">
        <v>0.14000000000000001</v>
      </c>
      <c r="J70" s="123">
        <v>0</v>
      </c>
      <c r="K70" s="123">
        <v>0</v>
      </c>
      <c r="L70" s="123">
        <v>0</v>
      </c>
      <c r="M70" s="123">
        <v>0</v>
      </c>
      <c r="N70" s="123">
        <v>0</v>
      </c>
      <c r="O70" s="123">
        <v>1</v>
      </c>
      <c r="P70" s="123">
        <v>0</v>
      </c>
      <c r="Q70" s="123">
        <v>0</v>
      </c>
      <c r="R70" s="123">
        <v>2.5</v>
      </c>
      <c r="S70" s="123">
        <v>1.87</v>
      </c>
      <c r="T70" s="123">
        <v>0</v>
      </c>
      <c r="U70" s="123">
        <v>0</v>
      </c>
      <c r="V70" s="123">
        <v>0</v>
      </c>
      <c r="W70" s="123">
        <v>0</v>
      </c>
      <c r="X70" s="123">
        <v>0</v>
      </c>
      <c r="Y70" s="123">
        <v>0</v>
      </c>
      <c r="Z70" s="123">
        <v>0</v>
      </c>
      <c r="AA70" s="123">
        <v>0</v>
      </c>
      <c r="AB70" s="123">
        <v>0</v>
      </c>
      <c r="AC70" s="123">
        <v>0</v>
      </c>
      <c r="AD70" s="123">
        <v>0</v>
      </c>
      <c r="AE70" s="123">
        <v>0</v>
      </c>
      <c r="AF70" s="123">
        <v>0</v>
      </c>
      <c r="AG70" s="124">
        <v>0</v>
      </c>
    </row>
    <row r="71" spans="1:33" x14ac:dyDescent="0.35">
      <c r="A71" s="95" t="s">
        <v>61</v>
      </c>
      <c r="B71" s="97">
        <v>35.67</v>
      </c>
      <c r="C71" s="97">
        <v>42.550000000000004</v>
      </c>
      <c r="D71" s="122">
        <v>4</v>
      </c>
      <c r="E71" s="123">
        <v>14.34</v>
      </c>
      <c r="F71" s="123">
        <v>0.17</v>
      </c>
      <c r="G71" s="123">
        <v>1.1399999999999999</v>
      </c>
      <c r="H71" s="123">
        <v>0</v>
      </c>
      <c r="I71" s="123">
        <v>0</v>
      </c>
      <c r="J71" s="123">
        <v>5.4</v>
      </c>
      <c r="K71" s="123">
        <v>5.32</v>
      </c>
      <c r="L71" s="123">
        <v>0</v>
      </c>
      <c r="M71" s="123">
        <v>0</v>
      </c>
      <c r="N71" s="123">
        <v>0.28000000000000003</v>
      </c>
      <c r="O71" s="123">
        <v>1.34</v>
      </c>
      <c r="P71" s="123">
        <v>1.01</v>
      </c>
      <c r="Q71" s="123">
        <v>2.84</v>
      </c>
      <c r="R71" s="123">
        <v>14.47</v>
      </c>
      <c r="S71" s="123">
        <v>14.65</v>
      </c>
      <c r="T71" s="123">
        <v>10.34</v>
      </c>
      <c r="U71" s="123">
        <v>2.92</v>
      </c>
      <c r="V71" s="123" t="s">
        <v>212</v>
      </c>
      <c r="W71" s="123">
        <v>0</v>
      </c>
      <c r="X71" s="123">
        <v>0</v>
      </c>
      <c r="Y71" s="123">
        <v>0</v>
      </c>
      <c r="Z71" s="123">
        <v>0</v>
      </c>
      <c r="AA71" s="123">
        <v>0</v>
      </c>
      <c r="AB71" s="123">
        <v>0</v>
      </c>
      <c r="AC71" s="123">
        <v>0</v>
      </c>
      <c r="AD71" s="123">
        <v>0</v>
      </c>
      <c r="AE71" s="123">
        <v>0</v>
      </c>
      <c r="AF71" s="123">
        <v>0</v>
      </c>
      <c r="AG71" s="124">
        <v>0</v>
      </c>
    </row>
    <row r="72" spans="1:33" x14ac:dyDescent="0.35">
      <c r="A72" s="95" t="s">
        <v>62</v>
      </c>
      <c r="B72" s="97">
        <v>33.449999999999996</v>
      </c>
      <c r="C72" s="97">
        <v>37</v>
      </c>
      <c r="D72" s="122">
        <v>3.59</v>
      </c>
      <c r="E72" s="123">
        <v>20</v>
      </c>
      <c r="F72" s="123">
        <v>0</v>
      </c>
      <c r="G72" s="123">
        <v>0</v>
      </c>
      <c r="H72" s="123">
        <v>3.01</v>
      </c>
      <c r="I72" s="123">
        <v>1</v>
      </c>
      <c r="J72" s="123">
        <v>5.8</v>
      </c>
      <c r="K72" s="123">
        <v>4</v>
      </c>
      <c r="L72" s="123">
        <v>2.95</v>
      </c>
      <c r="M72" s="123">
        <v>0</v>
      </c>
      <c r="N72" s="123">
        <v>4.84</v>
      </c>
      <c r="O72" s="123">
        <v>2</v>
      </c>
      <c r="P72" s="123">
        <v>0</v>
      </c>
      <c r="Q72" s="123">
        <v>0</v>
      </c>
      <c r="R72" s="123">
        <v>5.26</v>
      </c>
      <c r="S72" s="123">
        <v>4</v>
      </c>
      <c r="T72" s="123">
        <v>8</v>
      </c>
      <c r="U72" s="123">
        <v>6</v>
      </c>
      <c r="V72" s="123">
        <v>0</v>
      </c>
      <c r="W72" s="123">
        <v>0</v>
      </c>
      <c r="X72" s="123">
        <v>0</v>
      </c>
      <c r="Y72" s="123">
        <v>0</v>
      </c>
      <c r="Z72" s="123">
        <v>0</v>
      </c>
      <c r="AA72" s="123">
        <v>0</v>
      </c>
      <c r="AB72" s="123">
        <v>0</v>
      </c>
      <c r="AC72" s="123">
        <v>0</v>
      </c>
      <c r="AD72" s="123">
        <v>0</v>
      </c>
      <c r="AE72" s="123">
        <v>0</v>
      </c>
      <c r="AF72" s="123">
        <v>0</v>
      </c>
      <c r="AG72" s="124">
        <v>0</v>
      </c>
    </row>
    <row r="73" spans="1:33" x14ac:dyDescent="0.35">
      <c r="A73" s="95" t="s">
        <v>63</v>
      </c>
      <c r="B73" s="97">
        <v>135</v>
      </c>
      <c r="C73" s="97">
        <v>173</v>
      </c>
      <c r="D73" s="122">
        <v>15</v>
      </c>
      <c r="E73" s="123">
        <v>18</v>
      </c>
      <c r="F73" s="123">
        <v>29</v>
      </c>
      <c r="G73" s="123">
        <v>17</v>
      </c>
      <c r="H73" s="123">
        <v>4</v>
      </c>
      <c r="I73" s="123">
        <v>9</v>
      </c>
      <c r="J73" s="123">
        <v>39</v>
      </c>
      <c r="K73" s="123">
        <v>77</v>
      </c>
      <c r="L73" s="123">
        <v>5</v>
      </c>
      <c r="M73" s="123">
        <v>8</v>
      </c>
      <c r="N73" s="123">
        <v>14</v>
      </c>
      <c r="O73" s="123">
        <v>16</v>
      </c>
      <c r="P73" s="123">
        <v>0</v>
      </c>
      <c r="Q73" s="123">
        <v>0</v>
      </c>
      <c r="R73" s="123">
        <v>29</v>
      </c>
      <c r="S73" s="123">
        <v>28</v>
      </c>
      <c r="T73" s="123">
        <v>0</v>
      </c>
      <c r="U73" s="123">
        <v>0</v>
      </c>
      <c r="V73" s="123">
        <v>0</v>
      </c>
      <c r="W73" s="123">
        <v>0</v>
      </c>
      <c r="X73" s="123">
        <v>0</v>
      </c>
      <c r="Y73" s="123">
        <v>0</v>
      </c>
      <c r="Z73" s="123">
        <v>0</v>
      </c>
      <c r="AA73" s="123">
        <v>0</v>
      </c>
      <c r="AB73" s="123">
        <v>0</v>
      </c>
      <c r="AC73" s="123">
        <v>0</v>
      </c>
      <c r="AD73" s="123">
        <v>0</v>
      </c>
      <c r="AE73" s="123">
        <v>0</v>
      </c>
      <c r="AF73" s="123">
        <v>0</v>
      </c>
      <c r="AG73" s="124">
        <v>0</v>
      </c>
    </row>
    <row r="74" spans="1:33" x14ac:dyDescent="0.35">
      <c r="A74" s="95" t="s">
        <v>64</v>
      </c>
      <c r="B74" s="97">
        <v>27.727</v>
      </c>
      <c r="C74" s="97">
        <v>31.0642</v>
      </c>
      <c r="D74" s="122">
        <v>1.37</v>
      </c>
      <c r="E74" s="123">
        <v>0.84</v>
      </c>
      <c r="F74" s="123">
        <v>1</v>
      </c>
      <c r="G74" s="123">
        <v>1</v>
      </c>
      <c r="H74" s="123">
        <v>4.79</v>
      </c>
      <c r="I74" s="123">
        <v>6.74</v>
      </c>
      <c r="J74" s="123">
        <v>0.44</v>
      </c>
      <c r="K74" s="123">
        <v>3.048</v>
      </c>
      <c r="L74" s="123">
        <v>0.19</v>
      </c>
      <c r="M74" s="123">
        <v>0.24</v>
      </c>
      <c r="N74" s="123">
        <v>1</v>
      </c>
      <c r="O74" s="123">
        <v>1</v>
      </c>
      <c r="P74" s="123">
        <v>11.353</v>
      </c>
      <c r="Q74" s="123">
        <v>12.196199999999999</v>
      </c>
      <c r="R74" s="123">
        <v>7.5839999999999996</v>
      </c>
      <c r="S74" s="123">
        <v>6</v>
      </c>
      <c r="T74" s="123">
        <v>0</v>
      </c>
      <c r="U74" s="123">
        <v>0</v>
      </c>
      <c r="V74" s="123">
        <v>0</v>
      </c>
      <c r="W74" s="123">
        <v>0</v>
      </c>
      <c r="X74" s="123">
        <v>0</v>
      </c>
      <c r="Y74" s="123">
        <v>0</v>
      </c>
      <c r="Z74" s="123">
        <v>0</v>
      </c>
      <c r="AA74" s="123">
        <v>0</v>
      </c>
      <c r="AB74" s="123">
        <v>0</v>
      </c>
      <c r="AC74" s="123">
        <v>0</v>
      </c>
      <c r="AD74" s="123">
        <v>0</v>
      </c>
      <c r="AE74" s="123">
        <v>0</v>
      </c>
      <c r="AF74" s="123">
        <v>0</v>
      </c>
      <c r="AG74" s="124">
        <v>0</v>
      </c>
    </row>
    <row r="75" spans="1:33" x14ac:dyDescent="0.35">
      <c r="A75" s="95" t="s">
        <v>65</v>
      </c>
      <c r="B75" s="97">
        <v>30.72</v>
      </c>
      <c r="C75" s="97">
        <v>37.580000000000005</v>
      </c>
      <c r="D75" s="122">
        <v>13.07</v>
      </c>
      <c r="E75" s="123">
        <v>17.59</v>
      </c>
      <c r="F75" s="123">
        <v>4.04</v>
      </c>
      <c r="G75" s="123">
        <v>7.66</v>
      </c>
      <c r="H75" s="123">
        <v>3.08</v>
      </c>
      <c r="I75" s="123">
        <v>1.42</v>
      </c>
      <c r="J75" s="123">
        <v>5.68</v>
      </c>
      <c r="K75" s="123">
        <v>3</v>
      </c>
      <c r="L75" s="123">
        <v>0.42</v>
      </c>
      <c r="M75" s="123">
        <v>0</v>
      </c>
      <c r="N75" s="123">
        <v>0</v>
      </c>
      <c r="O75" s="123">
        <v>0.76</v>
      </c>
      <c r="P75" s="123">
        <v>0.9</v>
      </c>
      <c r="Q75" s="123">
        <v>1.41</v>
      </c>
      <c r="R75" s="123">
        <v>1.53</v>
      </c>
      <c r="S75" s="123">
        <v>2.74</v>
      </c>
      <c r="T75" s="123">
        <v>2</v>
      </c>
      <c r="U75" s="123">
        <v>3</v>
      </c>
      <c r="V75" s="123" t="s">
        <v>213</v>
      </c>
      <c r="W75" s="123">
        <v>0</v>
      </c>
      <c r="X75" s="123">
        <v>0</v>
      </c>
      <c r="Y75" s="123">
        <v>0</v>
      </c>
      <c r="Z75" s="123">
        <v>0</v>
      </c>
      <c r="AA75" s="123">
        <v>0</v>
      </c>
      <c r="AB75" s="123">
        <v>0</v>
      </c>
      <c r="AC75" s="123">
        <v>0</v>
      </c>
      <c r="AD75" s="123">
        <v>0</v>
      </c>
      <c r="AE75" s="123">
        <v>0</v>
      </c>
      <c r="AF75" s="123">
        <v>0</v>
      </c>
      <c r="AG75" s="124">
        <v>0</v>
      </c>
    </row>
    <row r="76" spans="1:33" x14ac:dyDescent="0.35">
      <c r="A76" s="95" t="s">
        <v>66</v>
      </c>
      <c r="B76" s="97">
        <v>24</v>
      </c>
      <c r="C76" s="97">
        <v>31</v>
      </c>
      <c r="D76" s="122">
        <v>9</v>
      </c>
      <c r="E76" s="123">
        <v>7</v>
      </c>
      <c r="F76" s="123">
        <v>1</v>
      </c>
      <c r="G76" s="123">
        <v>5</v>
      </c>
      <c r="H76" s="123">
        <v>1</v>
      </c>
      <c r="I76" s="123">
        <v>0</v>
      </c>
      <c r="J76" s="123">
        <v>3</v>
      </c>
      <c r="K76" s="123">
        <v>2</v>
      </c>
      <c r="L76" s="123">
        <v>0</v>
      </c>
      <c r="M76" s="123">
        <v>0</v>
      </c>
      <c r="N76" s="123">
        <v>6</v>
      </c>
      <c r="O76" s="123">
        <v>8</v>
      </c>
      <c r="P76" s="123">
        <v>0</v>
      </c>
      <c r="Q76" s="123">
        <v>0</v>
      </c>
      <c r="R76" s="123">
        <v>2</v>
      </c>
      <c r="S76" s="123">
        <v>3</v>
      </c>
      <c r="T76" s="123">
        <v>2</v>
      </c>
      <c r="U76" s="123">
        <v>6</v>
      </c>
      <c r="V76" s="123">
        <v>0</v>
      </c>
      <c r="W76" s="123">
        <v>0</v>
      </c>
      <c r="X76" s="123">
        <v>0</v>
      </c>
      <c r="Y76" s="123">
        <v>0</v>
      </c>
      <c r="Z76" s="123">
        <v>0</v>
      </c>
      <c r="AA76" s="123">
        <v>0</v>
      </c>
      <c r="AB76" s="123">
        <v>0</v>
      </c>
      <c r="AC76" s="123">
        <v>0</v>
      </c>
      <c r="AD76" s="123">
        <v>0</v>
      </c>
      <c r="AE76" s="123">
        <v>0</v>
      </c>
      <c r="AF76" s="123">
        <v>0</v>
      </c>
      <c r="AG76" s="124">
        <v>0</v>
      </c>
    </row>
    <row r="77" spans="1:33" x14ac:dyDescent="0.35">
      <c r="A77" s="95" t="s">
        <v>67</v>
      </c>
      <c r="B77" s="97">
        <v>9.16</v>
      </c>
      <c r="C77" s="97">
        <v>27.8</v>
      </c>
      <c r="D77" s="122">
        <v>3.08</v>
      </c>
      <c r="E77" s="123">
        <v>0</v>
      </c>
      <c r="F77" s="123">
        <v>3.08</v>
      </c>
      <c r="G77" s="123">
        <v>0</v>
      </c>
      <c r="H77" s="123">
        <v>0</v>
      </c>
      <c r="I77" s="123">
        <v>0</v>
      </c>
      <c r="J77" s="123">
        <v>0</v>
      </c>
      <c r="K77" s="123">
        <v>0</v>
      </c>
      <c r="L77" s="123">
        <v>0</v>
      </c>
      <c r="M77" s="123">
        <v>0</v>
      </c>
      <c r="N77" s="123">
        <v>0</v>
      </c>
      <c r="O77" s="123">
        <v>0</v>
      </c>
      <c r="P77" s="123">
        <v>0</v>
      </c>
      <c r="Q77" s="123">
        <v>0</v>
      </c>
      <c r="R77" s="123">
        <v>0</v>
      </c>
      <c r="S77" s="123">
        <v>0</v>
      </c>
      <c r="T77" s="123">
        <v>3</v>
      </c>
      <c r="U77" s="123">
        <v>0</v>
      </c>
      <c r="V77" s="123">
        <v>0</v>
      </c>
      <c r="W77" s="123">
        <v>0</v>
      </c>
      <c r="X77" s="123">
        <v>27.8</v>
      </c>
      <c r="Y77" s="123">
        <v>0</v>
      </c>
      <c r="Z77" s="123">
        <v>0</v>
      </c>
      <c r="AA77" s="123">
        <v>0</v>
      </c>
      <c r="AB77" s="123">
        <v>0</v>
      </c>
      <c r="AC77" s="123">
        <v>0</v>
      </c>
      <c r="AD77" s="123">
        <v>0</v>
      </c>
      <c r="AE77" s="123">
        <v>0</v>
      </c>
      <c r="AF77" s="123">
        <v>0</v>
      </c>
      <c r="AG77" s="124">
        <v>0</v>
      </c>
    </row>
    <row r="78" spans="1:33" x14ac:dyDescent="0.35">
      <c r="A78" s="95" t="s">
        <v>68</v>
      </c>
      <c r="B78" s="97">
        <v>67</v>
      </c>
      <c r="C78" s="97">
        <v>50</v>
      </c>
      <c r="D78" s="122">
        <v>0</v>
      </c>
      <c r="E78" s="123">
        <v>0</v>
      </c>
      <c r="F78" s="123">
        <v>0</v>
      </c>
      <c r="G78" s="123">
        <v>0</v>
      </c>
      <c r="H78" s="123">
        <v>0</v>
      </c>
      <c r="I78" s="123">
        <v>0</v>
      </c>
      <c r="J78" s="123">
        <v>0</v>
      </c>
      <c r="K78" s="123">
        <v>0</v>
      </c>
      <c r="L78" s="123">
        <v>0</v>
      </c>
      <c r="M78" s="123">
        <v>0</v>
      </c>
      <c r="N78" s="123">
        <v>0</v>
      </c>
      <c r="O78" s="123">
        <v>0</v>
      </c>
      <c r="P78" s="123">
        <v>0</v>
      </c>
      <c r="Q78" s="123">
        <v>0</v>
      </c>
      <c r="R78" s="123">
        <v>0</v>
      </c>
      <c r="S78" s="123">
        <v>0</v>
      </c>
      <c r="T78" s="123">
        <v>0</v>
      </c>
      <c r="U78" s="123">
        <v>0</v>
      </c>
      <c r="V78" s="123" t="s">
        <v>214</v>
      </c>
      <c r="W78" s="123">
        <v>0</v>
      </c>
      <c r="X78" s="123">
        <v>0</v>
      </c>
      <c r="Y78" s="123">
        <v>0</v>
      </c>
      <c r="Z78" s="123">
        <v>0</v>
      </c>
      <c r="AA78" s="123">
        <v>0</v>
      </c>
      <c r="AB78" s="123">
        <v>0</v>
      </c>
      <c r="AC78" s="123">
        <v>0</v>
      </c>
      <c r="AD78" s="123">
        <v>0</v>
      </c>
      <c r="AE78" s="123">
        <v>0</v>
      </c>
      <c r="AF78" s="123">
        <v>67</v>
      </c>
      <c r="AG78" s="124">
        <v>50</v>
      </c>
    </row>
    <row r="79" spans="1:33" x14ac:dyDescent="0.35">
      <c r="A79" s="95" t="s">
        <v>69</v>
      </c>
      <c r="B79" s="97">
        <v>110</v>
      </c>
      <c r="C79" s="97">
        <v>95</v>
      </c>
      <c r="D79" s="122">
        <v>0</v>
      </c>
      <c r="E79" s="123">
        <v>0</v>
      </c>
      <c r="F79" s="123">
        <v>0</v>
      </c>
      <c r="G79" s="123">
        <v>0</v>
      </c>
      <c r="H79" s="123">
        <v>0</v>
      </c>
      <c r="I79" s="123">
        <v>0</v>
      </c>
      <c r="J79" s="123">
        <v>0</v>
      </c>
      <c r="K79" s="123">
        <v>0</v>
      </c>
      <c r="L79" s="123">
        <v>0</v>
      </c>
      <c r="M79" s="123">
        <v>0</v>
      </c>
      <c r="N79" s="123">
        <v>0</v>
      </c>
      <c r="O79" s="123">
        <v>0</v>
      </c>
      <c r="P79" s="123">
        <v>0</v>
      </c>
      <c r="Q79" s="123">
        <v>0</v>
      </c>
      <c r="R79" s="123">
        <v>0</v>
      </c>
      <c r="S79" s="123">
        <v>0</v>
      </c>
      <c r="T79" s="123">
        <v>0</v>
      </c>
      <c r="U79" s="123">
        <v>0</v>
      </c>
      <c r="V79" s="123" t="s">
        <v>215</v>
      </c>
      <c r="W79" s="123">
        <v>5</v>
      </c>
      <c r="X79" s="123">
        <v>4</v>
      </c>
      <c r="Y79" s="123" t="s">
        <v>216</v>
      </c>
      <c r="Z79" s="123">
        <v>77</v>
      </c>
      <c r="AA79" s="123">
        <v>68</v>
      </c>
      <c r="AB79" s="123" t="s">
        <v>217</v>
      </c>
      <c r="AC79" s="123">
        <v>18</v>
      </c>
      <c r="AD79" s="123">
        <v>11</v>
      </c>
      <c r="AE79" s="123" t="s">
        <v>218</v>
      </c>
      <c r="AF79" s="123">
        <v>10</v>
      </c>
      <c r="AG79" s="124">
        <v>12</v>
      </c>
    </row>
    <row r="80" spans="1:33" x14ac:dyDescent="0.35">
      <c r="A80" s="95" t="s">
        <v>70</v>
      </c>
      <c r="B80" s="97">
        <v>31</v>
      </c>
      <c r="C80" s="97">
        <v>78</v>
      </c>
      <c r="D80" s="122">
        <v>0</v>
      </c>
      <c r="E80" s="123">
        <v>0</v>
      </c>
      <c r="F80" s="123">
        <v>0</v>
      </c>
      <c r="G80" s="123">
        <v>0</v>
      </c>
      <c r="H80" s="123">
        <v>0</v>
      </c>
      <c r="I80" s="123">
        <v>0</v>
      </c>
      <c r="J80" s="123">
        <v>0</v>
      </c>
      <c r="K80" s="123">
        <v>0</v>
      </c>
      <c r="L80" s="123">
        <v>0</v>
      </c>
      <c r="M80" s="123">
        <v>0</v>
      </c>
      <c r="N80" s="123">
        <v>0</v>
      </c>
      <c r="O80" s="123">
        <v>0</v>
      </c>
      <c r="P80" s="123">
        <v>0</v>
      </c>
      <c r="Q80" s="123">
        <v>0</v>
      </c>
      <c r="R80" s="123">
        <v>0</v>
      </c>
      <c r="S80" s="123">
        <v>0</v>
      </c>
      <c r="T80" s="123">
        <v>0</v>
      </c>
      <c r="U80" s="123">
        <v>0</v>
      </c>
      <c r="V80" s="123">
        <v>0</v>
      </c>
      <c r="W80" s="123">
        <v>31</v>
      </c>
      <c r="X80" s="123">
        <v>78</v>
      </c>
      <c r="Y80" s="123">
        <v>0</v>
      </c>
      <c r="Z80" s="123">
        <v>0</v>
      </c>
      <c r="AA80" s="123">
        <v>0</v>
      </c>
      <c r="AB80" s="123">
        <v>0</v>
      </c>
      <c r="AC80" s="123">
        <v>0</v>
      </c>
      <c r="AD80" s="123">
        <v>0</v>
      </c>
      <c r="AE80" s="123">
        <v>0</v>
      </c>
      <c r="AF80" s="123">
        <v>0</v>
      </c>
      <c r="AG80" s="124">
        <v>0</v>
      </c>
    </row>
    <row r="81" spans="1:33" x14ac:dyDescent="0.35">
      <c r="A81" s="95" t="s">
        <v>71</v>
      </c>
      <c r="B81" s="97">
        <v>15</v>
      </c>
      <c r="C81" s="97">
        <v>17.5</v>
      </c>
      <c r="D81" s="122">
        <v>5</v>
      </c>
      <c r="E81" s="123">
        <v>8</v>
      </c>
      <c r="F81" s="123">
        <v>2</v>
      </c>
      <c r="G81" s="123">
        <v>2</v>
      </c>
      <c r="H81" s="123">
        <v>2</v>
      </c>
      <c r="I81" s="123">
        <v>0.5</v>
      </c>
      <c r="J81" s="123">
        <v>1</v>
      </c>
      <c r="K81" s="123">
        <v>1</v>
      </c>
      <c r="L81" s="123">
        <v>1</v>
      </c>
      <c r="M81" s="123">
        <v>0</v>
      </c>
      <c r="N81" s="123">
        <v>0</v>
      </c>
      <c r="O81" s="123">
        <v>0</v>
      </c>
      <c r="P81" s="123">
        <v>0</v>
      </c>
      <c r="Q81" s="123">
        <v>0</v>
      </c>
      <c r="R81" s="123">
        <v>1</v>
      </c>
      <c r="S81" s="123">
        <v>1</v>
      </c>
      <c r="T81" s="123">
        <v>3</v>
      </c>
      <c r="U81" s="123">
        <v>5</v>
      </c>
      <c r="V81" s="123">
        <v>0</v>
      </c>
      <c r="W81" s="123">
        <v>0</v>
      </c>
      <c r="X81" s="123">
        <v>0</v>
      </c>
      <c r="Y81" s="123">
        <v>0</v>
      </c>
      <c r="Z81" s="123">
        <v>0</v>
      </c>
      <c r="AA81" s="123">
        <v>0</v>
      </c>
      <c r="AB81" s="123">
        <v>0</v>
      </c>
      <c r="AC81" s="123">
        <v>0</v>
      </c>
      <c r="AD81" s="123">
        <v>0</v>
      </c>
      <c r="AE81" s="123">
        <v>0</v>
      </c>
      <c r="AF81" s="123">
        <v>0</v>
      </c>
      <c r="AG81" s="124">
        <v>0</v>
      </c>
    </row>
    <row r="82" spans="1:33" x14ac:dyDescent="0.35">
      <c r="A82" s="95" t="s">
        <v>72</v>
      </c>
      <c r="B82" s="97">
        <v>49.420000000000009</v>
      </c>
      <c r="C82" s="97">
        <v>64.36</v>
      </c>
      <c r="D82" s="122">
        <v>17.810000000000002</v>
      </c>
      <c r="E82" s="123">
        <v>15.2</v>
      </c>
      <c r="F82" s="123">
        <v>4.95</v>
      </c>
      <c r="G82" s="123">
        <v>13.24</v>
      </c>
      <c r="H82" s="123">
        <v>8.44</v>
      </c>
      <c r="I82" s="123">
        <v>2.71</v>
      </c>
      <c r="J82" s="123">
        <v>6.03</v>
      </c>
      <c r="K82" s="123">
        <v>3.8099999999999996</v>
      </c>
      <c r="L82" s="123">
        <v>1</v>
      </c>
      <c r="M82" s="123">
        <v>4</v>
      </c>
      <c r="N82" s="123">
        <v>2</v>
      </c>
      <c r="O82" s="123">
        <v>2</v>
      </c>
      <c r="P82" s="123">
        <v>2.6</v>
      </c>
      <c r="Q82" s="123">
        <v>10</v>
      </c>
      <c r="R82" s="123">
        <v>4.2</v>
      </c>
      <c r="S82" s="123">
        <v>5</v>
      </c>
      <c r="T82" s="123">
        <v>2</v>
      </c>
      <c r="U82" s="123">
        <v>7</v>
      </c>
      <c r="V82" s="123" t="s">
        <v>201</v>
      </c>
      <c r="W82" s="123">
        <v>0.39</v>
      </c>
      <c r="X82" s="123">
        <v>1.4</v>
      </c>
      <c r="Y82" s="123">
        <v>0</v>
      </c>
      <c r="Z82" s="123">
        <v>0</v>
      </c>
      <c r="AA82" s="123">
        <v>0</v>
      </c>
      <c r="AB82" s="123">
        <v>0</v>
      </c>
      <c r="AC82" s="123">
        <v>0</v>
      </c>
      <c r="AD82" s="123">
        <v>0</v>
      </c>
      <c r="AE82" s="123">
        <v>0</v>
      </c>
      <c r="AF82" s="123">
        <v>0</v>
      </c>
      <c r="AG82" s="124">
        <v>0</v>
      </c>
    </row>
    <row r="83" spans="1:33" x14ac:dyDescent="0.35">
      <c r="A83" s="95" t="s">
        <v>73</v>
      </c>
      <c r="B83" s="97">
        <v>0</v>
      </c>
      <c r="C83" s="97">
        <v>0</v>
      </c>
      <c r="D83" s="122">
        <v>0</v>
      </c>
      <c r="E83" s="123">
        <v>0</v>
      </c>
      <c r="F83" s="123">
        <v>0</v>
      </c>
      <c r="G83" s="123">
        <v>0</v>
      </c>
      <c r="H83" s="123">
        <v>0</v>
      </c>
      <c r="I83" s="123">
        <v>0</v>
      </c>
      <c r="J83" s="123">
        <v>0</v>
      </c>
      <c r="K83" s="123">
        <v>0</v>
      </c>
      <c r="L83" s="123">
        <v>0</v>
      </c>
      <c r="M83" s="123">
        <v>0</v>
      </c>
      <c r="N83" s="123">
        <v>0</v>
      </c>
      <c r="O83" s="123">
        <v>0</v>
      </c>
      <c r="P83" s="123">
        <v>0</v>
      </c>
      <c r="Q83" s="123">
        <v>0</v>
      </c>
      <c r="R83" s="123">
        <v>0</v>
      </c>
      <c r="S83" s="123">
        <v>0</v>
      </c>
      <c r="T83" s="123">
        <v>0</v>
      </c>
      <c r="U83" s="123">
        <v>0</v>
      </c>
      <c r="V83" s="123">
        <v>0</v>
      </c>
      <c r="W83" s="123">
        <v>0</v>
      </c>
      <c r="X83" s="123">
        <v>0</v>
      </c>
      <c r="Y83" s="123">
        <v>0</v>
      </c>
      <c r="Z83" s="123">
        <v>0</v>
      </c>
      <c r="AA83" s="123">
        <v>0</v>
      </c>
      <c r="AB83" s="123">
        <v>0</v>
      </c>
      <c r="AC83" s="123">
        <v>0</v>
      </c>
      <c r="AD83" s="123">
        <v>0</v>
      </c>
      <c r="AE83" s="123">
        <v>0</v>
      </c>
      <c r="AF83" s="123">
        <v>0</v>
      </c>
      <c r="AG83" s="124">
        <v>0</v>
      </c>
    </row>
    <row r="84" spans="1:33" x14ac:dyDescent="0.35">
      <c r="A84" s="95" t="s">
        <v>74</v>
      </c>
      <c r="B84" s="97">
        <v>31.069999999999997</v>
      </c>
      <c r="C84" s="97">
        <v>18.939999999999998</v>
      </c>
      <c r="D84" s="122">
        <v>0</v>
      </c>
      <c r="E84" s="123">
        <v>2.12</v>
      </c>
      <c r="F84" s="123">
        <v>5.46</v>
      </c>
      <c r="G84" s="123">
        <v>4.7300000000000004</v>
      </c>
      <c r="H84" s="123">
        <v>0</v>
      </c>
      <c r="I84" s="123">
        <v>0</v>
      </c>
      <c r="J84" s="123">
        <v>4.33</v>
      </c>
      <c r="K84" s="123">
        <v>5.01</v>
      </c>
      <c r="L84" s="123">
        <v>0.12</v>
      </c>
      <c r="M84" s="123">
        <v>0</v>
      </c>
      <c r="N84" s="123">
        <v>0.55000000000000004</v>
      </c>
      <c r="O84" s="123">
        <v>0.22</v>
      </c>
      <c r="P84" s="123">
        <v>2.96</v>
      </c>
      <c r="Q84" s="123">
        <v>0.03</v>
      </c>
      <c r="R84" s="123">
        <v>17.649999999999999</v>
      </c>
      <c r="S84" s="123">
        <v>6.83</v>
      </c>
      <c r="T84" s="123">
        <v>0</v>
      </c>
      <c r="U84" s="123">
        <v>0</v>
      </c>
      <c r="V84" s="123" t="s">
        <v>219</v>
      </c>
      <c r="W84" s="123">
        <v>0</v>
      </c>
      <c r="X84" s="123">
        <v>0</v>
      </c>
      <c r="Y84" s="123">
        <v>0</v>
      </c>
      <c r="Z84" s="123">
        <v>0</v>
      </c>
      <c r="AA84" s="123">
        <v>0</v>
      </c>
      <c r="AB84" s="123">
        <v>0</v>
      </c>
      <c r="AC84" s="123">
        <v>0</v>
      </c>
      <c r="AD84" s="123">
        <v>0</v>
      </c>
      <c r="AE84" s="123">
        <v>0</v>
      </c>
      <c r="AF84" s="123">
        <v>0</v>
      </c>
      <c r="AG84" s="124">
        <v>0</v>
      </c>
    </row>
    <row r="85" spans="1:33" x14ac:dyDescent="0.35">
      <c r="A85" s="95" t="s">
        <v>75</v>
      </c>
      <c r="B85" s="97">
        <v>134.42999999999998</v>
      </c>
      <c r="C85" s="97">
        <v>42.94</v>
      </c>
      <c r="D85" s="122">
        <v>46.99</v>
      </c>
      <c r="E85" s="123">
        <v>17</v>
      </c>
      <c r="F85" s="123">
        <v>29.209999999999994</v>
      </c>
      <c r="G85" s="123">
        <v>4.8099999999999996</v>
      </c>
      <c r="H85" s="123">
        <v>10.68</v>
      </c>
      <c r="I85" s="123">
        <v>2</v>
      </c>
      <c r="J85" s="123">
        <v>8</v>
      </c>
      <c r="K85" s="123">
        <v>0.67</v>
      </c>
      <c r="L85" s="123">
        <v>3.19</v>
      </c>
      <c r="M85" s="123">
        <v>5</v>
      </c>
      <c r="N85" s="123">
        <v>9.6899999999999977</v>
      </c>
      <c r="O85" s="123">
        <v>4.4599999999999982</v>
      </c>
      <c r="P85" s="123">
        <v>3.9899999999999998</v>
      </c>
      <c r="Q85" s="123">
        <v>1</v>
      </c>
      <c r="R85" s="123">
        <v>13.68</v>
      </c>
      <c r="S85" s="123">
        <v>7</v>
      </c>
      <c r="T85" s="123">
        <v>9</v>
      </c>
      <c r="U85" s="123">
        <v>1</v>
      </c>
      <c r="V85" s="123">
        <v>0</v>
      </c>
      <c r="W85" s="123">
        <v>0</v>
      </c>
      <c r="X85" s="123">
        <v>0</v>
      </c>
      <c r="Y85" s="123">
        <v>0</v>
      </c>
      <c r="Z85" s="123">
        <v>0</v>
      </c>
      <c r="AA85" s="123">
        <v>0</v>
      </c>
      <c r="AB85" s="123">
        <v>0</v>
      </c>
      <c r="AC85" s="123">
        <v>0</v>
      </c>
      <c r="AD85" s="123">
        <v>0</v>
      </c>
      <c r="AE85" s="123">
        <v>0</v>
      </c>
      <c r="AF85" s="123">
        <v>0</v>
      </c>
      <c r="AG85" s="124">
        <v>0</v>
      </c>
    </row>
    <row r="86" spans="1:33" x14ac:dyDescent="0.35">
      <c r="A86" s="95" t="s">
        <v>76</v>
      </c>
      <c r="B86" s="97">
        <v>89</v>
      </c>
      <c r="C86" s="97">
        <v>125</v>
      </c>
      <c r="D86" s="122">
        <v>0</v>
      </c>
      <c r="E86" s="123">
        <v>0</v>
      </c>
      <c r="F86" s="123">
        <v>0</v>
      </c>
      <c r="G86" s="123">
        <v>0</v>
      </c>
      <c r="H86" s="123">
        <v>0</v>
      </c>
      <c r="I86" s="123">
        <v>0</v>
      </c>
      <c r="J86" s="123">
        <v>0</v>
      </c>
      <c r="K86" s="123">
        <v>0</v>
      </c>
      <c r="L86" s="123">
        <v>0</v>
      </c>
      <c r="M86" s="123">
        <v>0</v>
      </c>
      <c r="N86" s="123">
        <v>0</v>
      </c>
      <c r="O86" s="123">
        <v>0</v>
      </c>
      <c r="P86" s="123">
        <v>0</v>
      </c>
      <c r="Q86" s="123">
        <v>0</v>
      </c>
      <c r="R86" s="123">
        <v>0</v>
      </c>
      <c r="S86" s="123">
        <v>0</v>
      </c>
      <c r="T86" s="123">
        <v>0</v>
      </c>
      <c r="U86" s="123">
        <v>0</v>
      </c>
      <c r="V86" s="123">
        <v>0</v>
      </c>
      <c r="W86" s="123">
        <v>89</v>
      </c>
      <c r="X86" s="123">
        <v>125</v>
      </c>
      <c r="Y86" s="123">
        <v>0</v>
      </c>
      <c r="Z86" s="123">
        <v>0</v>
      </c>
      <c r="AA86" s="123">
        <v>0</v>
      </c>
      <c r="AB86" s="123">
        <v>0</v>
      </c>
      <c r="AC86" s="123">
        <v>0</v>
      </c>
      <c r="AD86" s="123">
        <v>0</v>
      </c>
      <c r="AE86" s="123">
        <v>0</v>
      </c>
      <c r="AF86" s="123">
        <v>0</v>
      </c>
      <c r="AG86" s="124">
        <v>0</v>
      </c>
    </row>
    <row r="87" spans="1:33" x14ac:dyDescent="0.35">
      <c r="A87" s="95" t="s">
        <v>77</v>
      </c>
      <c r="B87" s="97">
        <v>57.74</v>
      </c>
      <c r="C87" s="97">
        <v>60.81</v>
      </c>
      <c r="D87" s="122">
        <v>18.27</v>
      </c>
      <c r="E87" s="123">
        <v>21.689999999999998</v>
      </c>
      <c r="F87" s="123">
        <v>8.49</v>
      </c>
      <c r="G87" s="123">
        <v>2.66</v>
      </c>
      <c r="H87" s="123">
        <v>4.129999999999999</v>
      </c>
      <c r="I87" s="123">
        <v>0.93</v>
      </c>
      <c r="J87" s="123">
        <v>11.58</v>
      </c>
      <c r="K87" s="123">
        <v>15.14</v>
      </c>
      <c r="L87" s="123">
        <v>1</v>
      </c>
      <c r="M87" s="123">
        <v>0.78</v>
      </c>
      <c r="N87" s="123">
        <v>1.91</v>
      </c>
      <c r="O87" s="123">
        <v>1</v>
      </c>
      <c r="P87" s="123">
        <v>2.6</v>
      </c>
      <c r="Q87" s="123">
        <v>6.8</v>
      </c>
      <c r="R87" s="123">
        <v>7.3100000000000005</v>
      </c>
      <c r="S87" s="123">
        <v>6.8100000000000005</v>
      </c>
      <c r="T87" s="123">
        <v>2.4500000000000002</v>
      </c>
      <c r="U87" s="123">
        <v>5</v>
      </c>
      <c r="V87" s="123">
        <v>0</v>
      </c>
      <c r="W87" s="123">
        <v>0</v>
      </c>
      <c r="X87" s="123">
        <v>0</v>
      </c>
      <c r="Y87" s="123">
        <v>0</v>
      </c>
      <c r="Z87" s="123">
        <v>0</v>
      </c>
      <c r="AA87" s="123">
        <v>0</v>
      </c>
      <c r="AB87" s="123">
        <v>0</v>
      </c>
      <c r="AC87" s="123">
        <v>0</v>
      </c>
      <c r="AD87" s="123">
        <v>0</v>
      </c>
      <c r="AE87" s="123">
        <v>0</v>
      </c>
      <c r="AF87" s="123">
        <v>0</v>
      </c>
      <c r="AG87" s="124">
        <v>0</v>
      </c>
    </row>
    <row r="88" spans="1:33" x14ac:dyDescent="0.35">
      <c r="A88" s="95" t="s">
        <v>78</v>
      </c>
      <c r="B88" s="97">
        <v>7</v>
      </c>
      <c r="C88" s="97">
        <v>21</v>
      </c>
      <c r="D88" s="122">
        <v>0</v>
      </c>
      <c r="E88" s="123">
        <v>0</v>
      </c>
      <c r="F88" s="123">
        <v>1</v>
      </c>
      <c r="G88" s="123">
        <v>4</v>
      </c>
      <c r="H88" s="123">
        <v>0</v>
      </c>
      <c r="I88" s="123">
        <v>2</v>
      </c>
      <c r="J88" s="123">
        <v>0</v>
      </c>
      <c r="K88" s="123">
        <v>1</v>
      </c>
      <c r="L88" s="123">
        <v>1</v>
      </c>
      <c r="M88" s="123">
        <v>2</v>
      </c>
      <c r="N88" s="123">
        <v>0</v>
      </c>
      <c r="O88" s="123">
        <v>0</v>
      </c>
      <c r="P88" s="123">
        <v>0</v>
      </c>
      <c r="Q88" s="123">
        <v>0</v>
      </c>
      <c r="R88" s="123">
        <v>0</v>
      </c>
      <c r="S88" s="123">
        <v>1</v>
      </c>
      <c r="T88" s="123">
        <v>5</v>
      </c>
      <c r="U88" s="123">
        <v>8</v>
      </c>
      <c r="V88" s="123" t="s">
        <v>220</v>
      </c>
      <c r="W88" s="123">
        <v>0</v>
      </c>
      <c r="X88" s="123">
        <v>1</v>
      </c>
      <c r="Y88" s="123" t="s">
        <v>221</v>
      </c>
      <c r="Z88" s="123">
        <v>0</v>
      </c>
      <c r="AA88" s="123">
        <v>1</v>
      </c>
      <c r="AB88" s="123" t="s">
        <v>222</v>
      </c>
      <c r="AC88" s="123">
        <v>0</v>
      </c>
      <c r="AD88" s="123">
        <v>0</v>
      </c>
      <c r="AE88" s="123" t="s">
        <v>223</v>
      </c>
      <c r="AF88" s="123">
        <v>0</v>
      </c>
      <c r="AG88" s="124">
        <v>1</v>
      </c>
    </row>
    <row r="89" spans="1:33" x14ac:dyDescent="0.35">
      <c r="A89" s="125"/>
      <c r="B89" s="102"/>
      <c r="C89" s="102"/>
      <c r="D89" s="126"/>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8"/>
    </row>
    <row r="90" spans="1:33" x14ac:dyDescent="0.35">
      <c r="A90" s="129" t="s">
        <v>79</v>
      </c>
      <c r="B90" s="107">
        <f t="shared" ref="B90:C90" si="0">SUM(B9:B89)</f>
        <v>4679.2572308270665</v>
      </c>
      <c r="C90" s="107">
        <f t="shared" si="0"/>
        <v>5586.0944109774455</v>
      </c>
      <c r="D90" s="107">
        <f>SUM(D9:D89)</f>
        <v>696.9426421052633</v>
      </c>
      <c r="E90" s="107">
        <f t="shared" ref="E90:AG90" si="1">SUM(E9:E89)</f>
        <v>879.85535210526314</v>
      </c>
      <c r="F90" s="107">
        <f t="shared" si="1"/>
        <v>501.85552631578935</v>
      </c>
      <c r="G90" s="107">
        <f t="shared" si="1"/>
        <v>482.42735157894748</v>
      </c>
      <c r="H90" s="107">
        <f t="shared" si="1"/>
        <v>491.68312631578948</v>
      </c>
      <c r="I90" s="107">
        <f t="shared" si="1"/>
        <v>235.4539984210526</v>
      </c>
      <c r="J90" s="107">
        <f t="shared" si="1"/>
        <v>554.45193609022579</v>
      </c>
      <c r="K90" s="107">
        <f t="shared" si="1"/>
        <v>720.76686466165393</v>
      </c>
      <c r="L90" s="107">
        <f t="shared" si="1"/>
        <v>96.880568421052644</v>
      </c>
      <c r="M90" s="107">
        <f t="shared" si="1"/>
        <v>115.61009999999999</v>
      </c>
      <c r="N90" s="107">
        <f t="shared" si="1"/>
        <v>193.96856842105262</v>
      </c>
      <c r="O90" s="107">
        <f t="shared" si="1"/>
        <v>192.84263210526319</v>
      </c>
      <c r="P90" s="107">
        <f t="shared" si="1"/>
        <v>129.12717894736841</v>
      </c>
      <c r="Q90" s="107">
        <f t="shared" si="1"/>
        <v>184.43386999999998</v>
      </c>
      <c r="R90" s="107">
        <f t="shared" si="1"/>
        <v>415.52557894736833</v>
      </c>
      <c r="S90" s="107">
        <f t="shared" si="1"/>
        <v>474.1112631578946</v>
      </c>
      <c r="T90" s="107">
        <f t="shared" si="1"/>
        <v>213.36210526315787</v>
      </c>
      <c r="U90" s="107">
        <f t="shared" si="1"/>
        <v>244.88297894736846</v>
      </c>
      <c r="V90" s="107">
        <f t="shared" si="1"/>
        <v>23355</v>
      </c>
      <c r="W90" s="107">
        <f t="shared" si="1"/>
        <v>447.86</v>
      </c>
      <c r="X90" s="107">
        <f t="shared" si="1"/>
        <v>697.11</v>
      </c>
      <c r="Y90" s="107">
        <f t="shared" si="1"/>
        <v>0</v>
      </c>
      <c r="Z90" s="107">
        <f t="shared" si="1"/>
        <v>124.7</v>
      </c>
      <c r="AA90" s="107">
        <f t="shared" si="1"/>
        <v>114.17</v>
      </c>
      <c r="AB90" s="107">
        <f t="shared" si="1"/>
        <v>0</v>
      </c>
      <c r="AC90" s="107">
        <f t="shared" si="1"/>
        <v>716.75</v>
      </c>
      <c r="AD90" s="107">
        <f t="shared" si="1"/>
        <v>160.22</v>
      </c>
      <c r="AE90" s="107">
        <f t="shared" si="1"/>
        <v>0</v>
      </c>
      <c r="AF90" s="107">
        <f t="shared" si="1"/>
        <v>96.15</v>
      </c>
      <c r="AG90" s="108">
        <f t="shared" si="1"/>
        <v>1084.21</v>
      </c>
    </row>
    <row r="91" spans="1:33" x14ac:dyDescent="0.35">
      <c r="A91" s="109" t="str">
        <f>"Source: Victorian Local Government Grants Commission - Questionnaire "&amp;$A$3&amp;" response from Council"</f>
        <v>Source: Victorian Local Government Grants Commission - Questionnaire 2019-20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1814A-4265-433F-AB40-44D657EF777F}">
  <sheetPr>
    <tabColor theme="9" tint="0.39997558519241921"/>
  </sheetPr>
  <dimension ref="B1:AG205"/>
  <sheetViews>
    <sheetView showGridLines="0" zoomScale="50" zoomScaleNormal="50" zoomScalePageLayoutView="50" workbookViewId="0">
      <pane xSplit="4" ySplit="10" topLeftCell="E11" activePane="bottomRight" state="frozen"/>
      <selection pane="topRight"/>
      <selection pane="bottomLeft"/>
      <selection pane="bottomRight"/>
    </sheetView>
  </sheetViews>
  <sheetFormatPr defaultColWidth="12.7265625" defaultRowHeight="15.5" x14ac:dyDescent="0.35"/>
  <cols>
    <col min="1" max="1" width="4.7265625" style="25" customWidth="1"/>
    <col min="2" max="2" width="6.7265625" style="25" customWidth="1"/>
    <col min="3" max="3" width="32.7265625" style="25" customWidth="1"/>
    <col min="4" max="4" width="10.7265625" style="33" customWidth="1"/>
    <col min="5" max="5" width="2.7265625" style="33" customWidth="1"/>
    <col min="6" max="8" width="8.7265625" style="24" customWidth="1"/>
    <col min="9" max="9" width="2.7265625" style="24" customWidth="1"/>
    <col min="10" max="12" width="8.7265625" style="24" customWidth="1"/>
    <col min="13" max="13" width="2.7265625" style="24" customWidth="1"/>
    <col min="14" max="16" width="8.7265625" style="24" customWidth="1"/>
    <col min="17" max="17" width="2.7265625" style="24" customWidth="1"/>
    <col min="18" max="19" width="9.7265625" style="24" customWidth="1"/>
    <col min="20" max="20" width="8.7265625" style="24" customWidth="1"/>
    <col min="21" max="21" width="2.7265625" style="24" customWidth="1"/>
    <col min="22" max="24" width="8.7265625" style="24" customWidth="1"/>
    <col min="25" max="25" width="2.7265625" style="24" customWidth="1"/>
    <col min="26" max="28" width="8.7265625" style="24" customWidth="1"/>
    <col min="29" max="29" width="2.7265625" style="33" customWidth="1"/>
    <col min="30" max="31" width="10.7265625" style="24" customWidth="1"/>
    <col min="32" max="32" width="4.7265625" style="25" customWidth="1"/>
    <col min="33" max="16384" width="12.7265625" style="25"/>
  </cols>
  <sheetData>
    <row r="1" spans="2:31" s="1" customFormat="1" x14ac:dyDescent="0.35">
      <c r="D1" s="2"/>
      <c r="E1" s="2"/>
      <c r="F1" s="3"/>
      <c r="G1" s="3"/>
      <c r="H1" s="3"/>
      <c r="I1" s="3"/>
      <c r="J1" s="3"/>
      <c r="K1" s="3"/>
      <c r="L1" s="3"/>
      <c r="M1" s="3"/>
      <c r="N1" s="3"/>
      <c r="O1" s="3"/>
      <c r="P1" s="3"/>
      <c r="Q1" s="3"/>
      <c r="R1" s="3"/>
      <c r="S1" s="3"/>
      <c r="T1" s="3"/>
      <c r="U1" s="3"/>
      <c r="V1" s="3"/>
      <c r="W1" s="3"/>
      <c r="X1" s="3"/>
      <c r="Y1" s="3"/>
      <c r="Z1" s="3"/>
      <c r="AA1" s="3"/>
      <c r="AB1" s="3"/>
      <c r="AC1" s="2"/>
      <c r="AD1" s="3"/>
      <c r="AE1" s="3"/>
    </row>
    <row r="2" spans="2:31" s="1" customFormat="1" ht="18" x14ac:dyDescent="0.4">
      <c r="B2" s="4" t="s">
        <v>96</v>
      </c>
      <c r="C2" s="4" t="s">
        <v>108</v>
      </c>
      <c r="D2" s="5"/>
      <c r="E2" s="5"/>
      <c r="F2" s="6"/>
      <c r="G2" s="6"/>
      <c r="H2" s="6"/>
      <c r="I2" s="6"/>
      <c r="J2" s="6"/>
      <c r="K2" s="6"/>
      <c r="L2" s="6"/>
      <c r="M2" s="6"/>
      <c r="N2" s="6"/>
      <c r="O2" s="6"/>
      <c r="P2" s="6"/>
      <c r="Q2" s="6"/>
      <c r="R2" s="6"/>
      <c r="S2" s="6"/>
      <c r="T2" s="6"/>
      <c r="U2" s="6"/>
      <c r="V2" s="6"/>
      <c r="W2" s="6"/>
      <c r="X2" s="6"/>
      <c r="Y2" s="6"/>
      <c r="Z2" s="6"/>
      <c r="AA2" s="6"/>
      <c r="AB2" s="6"/>
      <c r="AC2" s="5"/>
      <c r="AD2" s="6"/>
      <c r="AE2" s="7" t="s">
        <v>111</v>
      </c>
    </row>
    <row r="3" spans="2:31" s="1" customFormat="1" ht="18" x14ac:dyDescent="0.4">
      <c r="C3" s="27" t="s">
        <v>171</v>
      </c>
      <c r="D3" s="5"/>
      <c r="E3" s="5"/>
      <c r="F3" s="6"/>
      <c r="G3" s="6"/>
      <c r="H3" s="6"/>
      <c r="I3" s="6"/>
      <c r="J3" s="6"/>
      <c r="K3" s="6"/>
      <c r="L3" s="6"/>
      <c r="M3" s="6"/>
      <c r="N3" s="6"/>
      <c r="O3" s="6"/>
      <c r="P3" s="6"/>
      <c r="Q3" s="6"/>
      <c r="R3" s="6"/>
      <c r="S3" s="6"/>
      <c r="T3" s="6"/>
      <c r="U3" s="6"/>
      <c r="V3" s="6"/>
      <c r="W3" s="6"/>
      <c r="X3" s="6"/>
      <c r="Y3" s="6"/>
      <c r="Z3" s="6"/>
      <c r="AA3" s="6"/>
      <c r="AB3" s="6"/>
      <c r="AC3" s="5"/>
      <c r="AD3" s="6"/>
      <c r="AE3" s="8"/>
    </row>
    <row r="4" spans="2:31" s="1" customFormat="1" ht="18.5" thickBot="1" x14ac:dyDescent="0.45">
      <c r="B4" s="9"/>
      <c r="C4" s="9"/>
      <c r="D4" s="10"/>
      <c r="E4" s="10"/>
      <c r="F4" s="11"/>
      <c r="G4" s="11"/>
      <c r="H4" s="11"/>
      <c r="I4" s="11"/>
      <c r="J4" s="11"/>
      <c r="K4" s="11"/>
      <c r="L4" s="11"/>
      <c r="M4" s="11"/>
      <c r="N4" s="11"/>
      <c r="O4" s="11"/>
      <c r="P4" s="11"/>
      <c r="Q4" s="11"/>
      <c r="R4" s="11"/>
      <c r="S4" s="11"/>
      <c r="T4" s="11"/>
      <c r="U4" s="11"/>
      <c r="V4" s="11"/>
      <c r="W4" s="11"/>
      <c r="X4" s="11"/>
      <c r="Y4" s="11"/>
      <c r="Z4" s="11"/>
      <c r="AA4" s="11"/>
      <c r="AB4" s="11"/>
      <c r="AC4" s="10"/>
      <c r="AD4" s="11"/>
      <c r="AE4" s="11"/>
    </row>
    <row r="6" spans="2:31" s="15" customFormat="1" x14ac:dyDescent="0.35">
      <c r="B6" s="12"/>
      <c r="C6" s="12"/>
      <c r="D6" s="12"/>
      <c r="F6" s="13" t="s">
        <v>82</v>
      </c>
      <c r="G6" s="13"/>
      <c r="H6" s="13"/>
      <c r="I6" s="13"/>
      <c r="J6" s="13"/>
      <c r="K6" s="13"/>
      <c r="L6" s="13"/>
      <c r="M6" s="13"/>
      <c r="N6" s="13"/>
      <c r="O6" s="13"/>
      <c r="P6" s="13"/>
      <c r="Q6" s="13"/>
      <c r="R6" s="13"/>
      <c r="S6" s="13"/>
      <c r="T6" s="13"/>
      <c r="U6" s="13"/>
      <c r="V6" s="13"/>
      <c r="W6" s="13"/>
      <c r="X6" s="13"/>
      <c r="Y6" s="13"/>
      <c r="Z6" s="13"/>
      <c r="AA6" s="13"/>
      <c r="AB6" s="13"/>
      <c r="AD6" s="14" t="s">
        <v>83</v>
      </c>
      <c r="AE6" s="14"/>
    </row>
    <row r="7" spans="2:31" s="18" customFormat="1" ht="46.9" customHeight="1" x14ac:dyDescent="0.35">
      <c r="B7" s="16"/>
      <c r="C7" s="16"/>
      <c r="D7" s="16" t="s">
        <v>97</v>
      </c>
      <c r="F7" s="171" t="s">
        <v>98</v>
      </c>
      <c r="G7" s="171"/>
      <c r="H7" s="171"/>
      <c r="I7" s="17"/>
      <c r="J7" s="171" t="s">
        <v>99</v>
      </c>
      <c r="K7" s="171"/>
      <c r="L7" s="171"/>
      <c r="M7" s="17"/>
      <c r="N7" s="171" t="s">
        <v>112</v>
      </c>
      <c r="O7" s="171"/>
      <c r="P7" s="171"/>
      <c r="Q7" s="17"/>
      <c r="R7" s="171" t="s">
        <v>113</v>
      </c>
      <c r="S7" s="171"/>
      <c r="T7" s="171"/>
      <c r="U7" s="17"/>
      <c r="V7" s="171" t="s">
        <v>154</v>
      </c>
      <c r="W7" s="171"/>
      <c r="X7" s="171"/>
      <c r="Y7" s="17"/>
      <c r="Z7" s="171" t="s">
        <v>109</v>
      </c>
      <c r="AA7" s="171"/>
      <c r="AB7" s="171"/>
      <c r="AD7" s="46" t="s">
        <v>100</v>
      </c>
      <c r="AE7" s="46" t="s">
        <v>101</v>
      </c>
    </row>
    <row r="8" spans="2:31" s="21" customFormat="1" x14ac:dyDescent="0.35">
      <c r="B8" s="19"/>
      <c r="C8" s="19"/>
      <c r="D8" s="19"/>
      <c r="F8" s="20" t="s">
        <v>102</v>
      </c>
      <c r="G8" s="20" t="s">
        <v>103</v>
      </c>
      <c r="H8" s="20" t="s">
        <v>120</v>
      </c>
      <c r="I8" s="20"/>
      <c r="J8" s="20" t="s">
        <v>102</v>
      </c>
      <c r="K8" s="20" t="s">
        <v>103</v>
      </c>
      <c r="L8" s="20" t="s">
        <v>120</v>
      </c>
      <c r="M8" s="20"/>
      <c r="N8" s="20" t="s">
        <v>102</v>
      </c>
      <c r="O8" s="20" t="s">
        <v>103</v>
      </c>
      <c r="P8" s="20" t="s">
        <v>120</v>
      </c>
      <c r="Q8" s="20"/>
      <c r="R8" s="20" t="s">
        <v>102</v>
      </c>
      <c r="S8" s="20" t="s">
        <v>103</v>
      </c>
      <c r="T8" s="20" t="s">
        <v>120</v>
      </c>
      <c r="U8" s="20"/>
      <c r="V8" s="20" t="s">
        <v>102</v>
      </c>
      <c r="W8" s="20" t="s">
        <v>103</v>
      </c>
      <c r="X8" s="20" t="s">
        <v>120</v>
      </c>
      <c r="Y8" s="20"/>
      <c r="Z8" s="20" t="s">
        <v>102</v>
      </c>
      <c r="AA8" s="20" t="s">
        <v>103</v>
      </c>
      <c r="AB8" s="20" t="s">
        <v>120</v>
      </c>
      <c r="AD8" s="20" t="s">
        <v>104</v>
      </c>
      <c r="AE8" s="20" t="s">
        <v>104</v>
      </c>
    </row>
    <row r="9" spans="2:31" s="21" customFormat="1" x14ac:dyDescent="0.35">
      <c r="B9" s="19"/>
      <c r="C9" s="19"/>
      <c r="D9" s="19"/>
      <c r="F9" s="22" t="s">
        <v>121</v>
      </c>
      <c r="G9" s="22" t="s">
        <v>122</v>
      </c>
      <c r="H9" s="22" t="s">
        <v>123</v>
      </c>
      <c r="I9" s="22"/>
      <c r="J9" s="22" t="s">
        <v>124</v>
      </c>
      <c r="K9" s="22" t="s">
        <v>125</v>
      </c>
      <c r="L9" s="22" t="s">
        <v>126</v>
      </c>
      <c r="M9" s="22"/>
      <c r="N9" s="22" t="s">
        <v>127</v>
      </c>
      <c r="O9" s="22" t="s">
        <v>128</v>
      </c>
      <c r="P9" s="22" t="s">
        <v>129</v>
      </c>
      <c r="Q9" s="22"/>
      <c r="R9" s="22" t="s">
        <v>130</v>
      </c>
      <c r="S9" s="22" t="s">
        <v>131</v>
      </c>
      <c r="T9" s="22" t="s">
        <v>132</v>
      </c>
      <c r="U9" s="22"/>
      <c r="V9" s="22" t="s">
        <v>133</v>
      </c>
      <c r="W9" s="22" t="s">
        <v>134</v>
      </c>
      <c r="X9" s="22" t="s">
        <v>135</v>
      </c>
      <c r="Y9" s="22"/>
      <c r="Z9" s="22" t="s">
        <v>136</v>
      </c>
      <c r="AA9" s="22" t="s">
        <v>137</v>
      </c>
      <c r="AB9" s="22" t="s">
        <v>138</v>
      </c>
      <c r="AD9" s="22" t="s">
        <v>139</v>
      </c>
      <c r="AE9" s="22" t="s">
        <v>140</v>
      </c>
    </row>
    <row r="10" spans="2:31" x14ac:dyDescent="0.35">
      <c r="B10" s="23"/>
      <c r="C10" s="139"/>
      <c r="E10" s="140"/>
      <c r="F10" s="61"/>
      <c r="G10" s="61"/>
      <c r="H10" s="61"/>
      <c r="I10" s="61"/>
      <c r="J10" s="61"/>
      <c r="K10" s="61"/>
      <c r="L10" s="61"/>
      <c r="M10" s="61"/>
      <c r="N10" s="62"/>
      <c r="O10" s="62"/>
      <c r="P10" s="62"/>
      <c r="Q10" s="62"/>
      <c r="R10" s="62"/>
      <c r="S10" s="62"/>
      <c r="T10" s="62"/>
      <c r="U10" s="61"/>
      <c r="V10" s="61"/>
      <c r="W10" s="61"/>
      <c r="X10" s="61"/>
      <c r="Y10" s="61"/>
      <c r="Z10" s="61"/>
      <c r="AA10" s="61"/>
      <c r="AB10" s="61"/>
      <c r="AC10" s="140"/>
      <c r="AD10" s="61"/>
      <c r="AE10" s="61"/>
    </row>
    <row r="11" spans="2:31" x14ac:dyDescent="0.35">
      <c r="B11" s="23"/>
      <c r="C11" s="139"/>
      <c r="E11" s="140"/>
      <c r="F11" s="61"/>
      <c r="G11" s="61"/>
      <c r="H11" s="61"/>
      <c r="I11" s="61"/>
      <c r="J11" s="61"/>
      <c r="K11" s="61"/>
      <c r="L11" s="61"/>
      <c r="M11" s="61"/>
      <c r="N11" s="62"/>
      <c r="O11" s="62"/>
      <c r="P11" s="62"/>
      <c r="Q11" s="62"/>
      <c r="R11" s="62"/>
      <c r="S11" s="62"/>
      <c r="T11" s="62"/>
      <c r="U11" s="61"/>
      <c r="V11" s="61"/>
      <c r="W11" s="61"/>
      <c r="X11" s="61"/>
      <c r="Y11" s="61"/>
      <c r="Z11" s="61"/>
      <c r="AA11" s="61"/>
      <c r="AB11" s="61"/>
      <c r="AC11" s="140"/>
      <c r="AD11" s="61"/>
      <c r="AE11" s="61"/>
    </row>
    <row r="12" spans="2:31" x14ac:dyDescent="0.35">
      <c r="B12" s="23" t="s">
        <v>105</v>
      </c>
      <c r="C12" s="139"/>
      <c r="D12" s="25"/>
      <c r="E12" s="61"/>
      <c r="F12" s="61"/>
      <c r="G12" s="61"/>
      <c r="H12" s="61"/>
      <c r="I12" s="61"/>
      <c r="J12" s="61"/>
      <c r="K12" s="61"/>
      <c r="L12" s="61"/>
      <c r="M12" s="61"/>
      <c r="N12" s="62"/>
      <c r="O12" s="62"/>
      <c r="P12" s="62"/>
      <c r="Q12" s="62"/>
      <c r="R12" s="62"/>
      <c r="S12" s="62"/>
      <c r="T12" s="62"/>
      <c r="U12" s="61"/>
      <c r="V12" s="61"/>
      <c r="W12" s="61"/>
      <c r="X12" s="61"/>
      <c r="Y12" s="61"/>
      <c r="Z12" s="61"/>
      <c r="AA12" s="61"/>
      <c r="AB12" s="61"/>
      <c r="AC12" s="61"/>
      <c r="AD12" s="61"/>
      <c r="AE12" s="61"/>
    </row>
    <row r="13" spans="2:31" x14ac:dyDescent="0.35">
      <c r="B13" s="23"/>
      <c r="C13" s="139" t="s">
        <v>81</v>
      </c>
      <c r="D13" s="33">
        <v>23050</v>
      </c>
      <c r="E13" s="140"/>
      <c r="F13" s="63"/>
      <c r="G13" s="63"/>
      <c r="H13" s="63"/>
      <c r="I13" s="61"/>
      <c r="J13" s="63"/>
      <c r="K13" s="63"/>
      <c r="L13" s="63"/>
      <c r="M13" s="61"/>
      <c r="N13" s="141"/>
      <c r="O13" s="141"/>
      <c r="P13" s="141"/>
      <c r="Q13" s="62"/>
      <c r="R13" s="64">
        <f t="shared" ref="R13:T21" si="0">F13+N13</f>
        <v>0</v>
      </c>
      <c r="S13" s="64">
        <f t="shared" si="0"/>
        <v>0</v>
      </c>
      <c r="T13" s="64">
        <f t="shared" si="0"/>
        <v>0</v>
      </c>
      <c r="U13" s="61"/>
      <c r="V13" s="63"/>
      <c r="W13" s="63"/>
      <c r="X13" s="63"/>
      <c r="Y13" s="61"/>
      <c r="Z13" s="63"/>
      <c r="AA13" s="63"/>
      <c r="AB13" s="63"/>
      <c r="AC13" s="140"/>
      <c r="AD13" s="63"/>
      <c r="AE13" s="63"/>
    </row>
    <row r="14" spans="2:31" x14ac:dyDescent="0.35">
      <c r="B14" s="23"/>
      <c r="C14" s="139" t="s">
        <v>84</v>
      </c>
      <c r="D14" s="33">
        <v>23100</v>
      </c>
      <c r="E14" s="140"/>
      <c r="F14" s="63"/>
      <c r="G14" s="63"/>
      <c r="H14" s="63"/>
      <c r="I14" s="61"/>
      <c r="J14" s="63"/>
      <c r="K14" s="63"/>
      <c r="L14" s="63"/>
      <c r="M14" s="61"/>
      <c r="N14" s="141"/>
      <c r="O14" s="141"/>
      <c r="P14" s="141"/>
      <c r="Q14" s="62"/>
      <c r="R14" s="64">
        <f t="shared" si="0"/>
        <v>0</v>
      </c>
      <c r="S14" s="64">
        <f t="shared" si="0"/>
        <v>0</v>
      </c>
      <c r="T14" s="64">
        <f t="shared" si="0"/>
        <v>0</v>
      </c>
      <c r="U14" s="61"/>
      <c r="V14" s="63"/>
      <c r="W14" s="63"/>
      <c r="X14" s="63"/>
      <c r="Y14" s="61"/>
      <c r="Z14" s="63"/>
      <c r="AA14" s="63"/>
      <c r="AB14" s="63"/>
      <c r="AC14" s="140"/>
      <c r="AD14" s="63"/>
      <c r="AE14" s="63"/>
    </row>
    <row r="15" spans="2:31" x14ac:dyDescent="0.35">
      <c r="B15" s="23"/>
      <c r="C15" s="139" t="s">
        <v>85</v>
      </c>
      <c r="D15" s="33">
        <v>23110</v>
      </c>
      <c r="E15" s="140"/>
      <c r="F15" s="63"/>
      <c r="G15" s="63"/>
      <c r="H15" s="63"/>
      <c r="I15" s="61"/>
      <c r="J15" s="63"/>
      <c r="K15" s="63"/>
      <c r="L15" s="63"/>
      <c r="M15" s="61"/>
      <c r="N15" s="141"/>
      <c r="O15" s="141"/>
      <c r="P15" s="141"/>
      <c r="Q15" s="62"/>
      <c r="R15" s="64">
        <f t="shared" si="0"/>
        <v>0</v>
      </c>
      <c r="S15" s="64">
        <f t="shared" si="0"/>
        <v>0</v>
      </c>
      <c r="T15" s="64">
        <f t="shared" si="0"/>
        <v>0</v>
      </c>
      <c r="U15" s="61"/>
      <c r="V15" s="63"/>
      <c r="W15" s="63"/>
      <c r="X15" s="63"/>
      <c r="Y15" s="61"/>
      <c r="Z15" s="63"/>
      <c r="AA15" s="63"/>
      <c r="AB15" s="63"/>
      <c r="AC15" s="140"/>
      <c r="AD15" s="63"/>
      <c r="AE15" s="63"/>
    </row>
    <row r="16" spans="2:31" x14ac:dyDescent="0.35">
      <c r="B16" s="23"/>
      <c r="C16" s="139" t="s">
        <v>86</v>
      </c>
      <c r="D16" s="33">
        <v>23135</v>
      </c>
      <c r="E16" s="140"/>
      <c r="F16" s="63"/>
      <c r="G16" s="63"/>
      <c r="H16" s="63"/>
      <c r="I16" s="61"/>
      <c r="J16" s="63"/>
      <c r="K16" s="63"/>
      <c r="L16" s="63"/>
      <c r="M16" s="61"/>
      <c r="N16" s="141"/>
      <c r="O16" s="141"/>
      <c r="P16" s="141"/>
      <c r="Q16" s="62"/>
      <c r="R16" s="64">
        <f t="shared" si="0"/>
        <v>0</v>
      </c>
      <c r="S16" s="64">
        <f t="shared" si="0"/>
        <v>0</v>
      </c>
      <c r="T16" s="64">
        <f t="shared" si="0"/>
        <v>0</v>
      </c>
      <c r="U16" s="61"/>
      <c r="V16" s="63"/>
      <c r="W16" s="63"/>
      <c r="X16" s="63"/>
      <c r="Y16" s="61"/>
      <c r="Z16" s="63"/>
      <c r="AA16" s="63"/>
      <c r="AB16" s="63"/>
      <c r="AC16" s="140"/>
      <c r="AD16" s="63"/>
      <c r="AE16" s="63"/>
    </row>
    <row r="17" spans="2:33" x14ac:dyDescent="0.35">
      <c r="B17" s="23"/>
      <c r="C17" s="139" t="s">
        <v>87</v>
      </c>
      <c r="D17" s="33">
        <v>23150</v>
      </c>
      <c r="E17" s="140"/>
      <c r="F17" s="63"/>
      <c r="G17" s="63"/>
      <c r="H17" s="63"/>
      <c r="I17" s="61"/>
      <c r="J17" s="63"/>
      <c r="K17" s="63"/>
      <c r="L17" s="63"/>
      <c r="M17" s="61"/>
      <c r="N17" s="141"/>
      <c r="O17" s="141"/>
      <c r="P17" s="141"/>
      <c r="Q17" s="62"/>
      <c r="R17" s="64">
        <f t="shared" si="0"/>
        <v>0</v>
      </c>
      <c r="S17" s="64">
        <f t="shared" si="0"/>
        <v>0</v>
      </c>
      <c r="T17" s="64">
        <f t="shared" si="0"/>
        <v>0</v>
      </c>
      <c r="U17" s="61"/>
      <c r="V17" s="63"/>
      <c r="W17" s="63"/>
      <c r="X17" s="63"/>
      <c r="Y17" s="61"/>
      <c r="Z17" s="63"/>
      <c r="AA17" s="63"/>
      <c r="AB17" s="63"/>
      <c r="AC17" s="140"/>
      <c r="AD17" s="63"/>
      <c r="AE17" s="63"/>
    </row>
    <row r="18" spans="2:33" x14ac:dyDescent="0.35">
      <c r="B18" s="23"/>
      <c r="C18" s="139" t="s">
        <v>88</v>
      </c>
      <c r="D18" s="33">
        <v>23200</v>
      </c>
      <c r="E18" s="140"/>
      <c r="F18" s="63"/>
      <c r="G18" s="63"/>
      <c r="H18" s="63"/>
      <c r="I18" s="61"/>
      <c r="J18" s="63"/>
      <c r="K18" s="63"/>
      <c r="L18" s="63"/>
      <c r="M18" s="61"/>
      <c r="N18" s="141"/>
      <c r="O18" s="141"/>
      <c r="P18" s="141"/>
      <c r="Q18" s="62"/>
      <c r="R18" s="64">
        <f t="shared" si="0"/>
        <v>0</v>
      </c>
      <c r="S18" s="64">
        <f t="shared" si="0"/>
        <v>0</v>
      </c>
      <c r="T18" s="64">
        <f t="shared" si="0"/>
        <v>0</v>
      </c>
      <c r="U18" s="61"/>
      <c r="V18" s="63"/>
      <c r="W18" s="63"/>
      <c r="X18" s="63"/>
      <c r="Y18" s="61"/>
      <c r="Z18" s="63"/>
      <c r="AA18" s="63"/>
      <c r="AB18" s="63"/>
      <c r="AC18" s="140"/>
      <c r="AD18" s="63"/>
      <c r="AE18" s="63"/>
    </row>
    <row r="19" spans="2:33" x14ac:dyDescent="0.35">
      <c r="B19" s="23"/>
      <c r="C19" s="139" t="s">
        <v>89</v>
      </c>
      <c r="D19" s="33">
        <v>23250</v>
      </c>
      <c r="E19" s="140"/>
      <c r="F19" s="63"/>
      <c r="G19" s="63"/>
      <c r="H19" s="63"/>
      <c r="I19" s="61"/>
      <c r="J19" s="63"/>
      <c r="K19" s="63"/>
      <c r="L19" s="63"/>
      <c r="M19" s="61"/>
      <c r="N19" s="141"/>
      <c r="O19" s="141"/>
      <c r="P19" s="141"/>
      <c r="Q19" s="62"/>
      <c r="R19" s="64">
        <f t="shared" si="0"/>
        <v>0</v>
      </c>
      <c r="S19" s="64">
        <f t="shared" si="0"/>
        <v>0</v>
      </c>
      <c r="T19" s="64">
        <f t="shared" si="0"/>
        <v>0</v>
      </c>
      <c r="U19" s="61"/>
      <c r="V19" s="63"/>
      <c r="W19" s="63"/>
      <c r="X19" s="63"/>
      <c r="Y19" s="61"/>
      <c r="Z19" s="63"/>
      <c r="AA19" s="63"/>
      <c r="AB19" s="63"/>
      <c r="AC19" s="140"/>
      <c r="AD19" s="63"/>
      <c r="AE19" s="63"/>
    </row>
    <row r="20" spans="2:33" x14ac:dyDescent="0.35">
      <c r="B20" s="23"/>
      <c r="C20" s="139" t="s">
        <v>90</v>
      </c>
      <c r="D20" s="33">
        <v>23300</v>
      </c>
      <c r="E20" s="140"/>
      <c r="F20" s="63"/>
      <c r="G20" s="63"/>
      <c r="H20" s="63"/>
      <c r="I20" s="61"/>
      <c r="J20" s="63"/>
      <c r="K20" s="63"/>
      <c r="L20" s="63"/>
      <c r="M20" s="61"/>
      <c r="N20" s="141"/>
      <c r="O20" s="141"/>
      <c r="P20" s="141"/>
      <c r="Q20" s="62"/>
      <c r="R20" s="64">
        <f t="shared" si="0"/>
        <v>0</v>
      </c>
      <c r="S20" s="64">
        <f t="shared" si="0"/>
        <v>0</v>
      </c>
      <c r="T20" s="64">
        <f t="shared" si="0"/>
        <v>0</v>
      </c>
      <c r="U20" s="61"/>
      <c r="V20" s="63"/>
      <c r="W20" s="63"/>
      <c r="X20" s="63"/>
      <c r="Y20" s="61"/>
      <c r="Z20" s="63"/>
      <c r="AA20" s="63"/>
      <c r="AB20" s="63"/>
      <c r="AC20" s="140"/>
      <c r="AD20" s="63"/>
      <c r="AE20" s="63"/>
    </row>
    <row r="21" spans="2:33" x14ac:dyDescent="0.35">
      <c r="B21" s="23"/>
      <c r="C21" s="139" t="s">
        <v>91</v>
      </c>
      <c r="D21" s="33">
        <v>23350</v>
      </c>
      <c r="E21" s="140"/>
      <c r="F21" s="63"/>
      <c r="G21" s="63"/>
      <c r="H21" s="63"/>
      <c r="I21" s="61"/>
      <c r="J21" s="63"/>
      <c r="K21" s="63"/>
      <c r="L21" s="63"/>
      <c r="M21" s="61"/>
      <c r="N21" s="141"/>
      <c r="O21" s="141"/>
      <c r="P21" s="141"/>
      <c r="Q21" s="62"/>
      <c r="R21" s="64">
        <f t="shared" si="0"/>
        <v>0</v>
      </c>
      <c r="S21" s="64">
        <f t="shared" si="0"/>
        <v>0</v>
      </c>
      <c r="T21" s="64">
        <f t="shared" si="0"/>
        <v>0</v>
      </c>
      <c r="U21" s="61"/>
      <c r="V21" s="63"/>
      <c r="W21" s="63"/>
      <c r="X21" s="63"/>
      <c r="Y21" s="61"/>
      <c r="Z21" s="63"/>
      <c r="AA21" s="63"/>
      <c r="AB21" s="63"/>
      <c r="AC21" s="140"/>
      <c r="AD21" s="63"/>
      <c r="AE21" s="63"/>
    </row>
    <row r="22" spans="2:33" x14ac:dyDescent="0.35">
      <c r="B22" s="23"/>
      <c r="C22" s="139" t="s">
        <v>110</v>
      </c>
      <c r="E22" s="140"/>
      <c r="F22" s="140"/>
      <c r="G22" s="140"/>
      <c r="H22" s="140"/>
      <c r="I22" s="61"/>
      <c r="J22" s="140"/>
      <c r="K22" s="140"/>
      <c r="L22" s="140"/>
      <c r="M22" s="61"/>
      <c r="N22" s="142"/>
      <c r="O22" s="142"/>
      <c r="P22" s="142"/>
      <c r="Q22" s="62"/>
      <c r="R22" s="142"/>
      <c r="S22" s="142"/>
      <c r="T22" s="142"/>
      <c r="U22" s="61"/>
      <c r="V22" s="140"/>
      <c r="W22" s="140"/>
      <c r="X22" s="140"/>
      <c r="Y22" s="61"/>
      <c r="Z22" s="140"/>
      <c r="AA22" s="140"/>
      <c r="AB22" s="140"/>
      <c r="AC22" s="140"/>
      <c r="AD22" s="140"/>
      <c r="AE22" s="140"/>
      <c r="AF22" s="33"/>
      <c r="AG22" s="33"/>
    </row>
    <row r="23" spans="2:33" x14ac:dyDescent="0.35">
      <c r="B23" s="23"/>
      <c r="C23" s="26"/>
      <c r="D23" s="33">
        <v>23600</v>
      </c>
      <c r="E23" s="140"/>
      <c r="F23" s="63"/>
      <c r="G23" s="63"/>
      <c r="H23" s="63"/>
      <c r="I23" s="61"/>
      <c r="J23" s="63"/>
      <c r="K23" s="63"/>
      <c r="L23" s="63"/>
      <c r="M23" s="61"/>
      <c r="N23" s="141"/>
      <c r="O23" s="141"/>
      <c r="P23" s="141"/>
      <c r="Q23" s="62"/>
      <c r="R23" s="64">
        <f t="shared" ref="R23:T26" si="1">F23+N23</f>
        <v>0</v>
      </c>
      <c r="S23" s="64">
        <f t="shared" si="1"/>
        <v>0</v>
      </c>
      <c r="T23" s="64">
        <f t="shared" si="1"/>
        <v>0</v>
      </c>
      <c r="U23" s="61"/>
      <c r="V23" s="63"/>
      <c r="W23" s="63"/>
      <c r="X23" s="63"/>
      <c r="Y23" s="61"/>
      <c r="Z23" s="63"/>
      <c r="AA23" s="63"/>
      <c r="AB23" s="63"/>
      <c r="AC23" s="140"/>
      <c r="AD23" s="63"/>
      <c r="AE23" s="63"/>
    </row>
    <row r="24" spans="2:33" x14ac:dyDescent="0.35">
      <c r="B24" s="23"/>
      <c r="C24" s="26"/>
      <c r="D24" s="33">
        <v>23605</v>
      </c>
      <c r="E24" s="140"/>
      <c r="F24" s="63"/>
      <c r="G24" s="63"/>
      <c r="H24" s="63"/>
      <c r="I24" s="61"/>
      <c r="J24" s="63"/>
      <c r="K24" s="63"/>
      <c r="L24" s="63"/>
      <c r="M24" s="61"/>
      <c r="N24" s="141"/>
      <c r="O24" s="141"/>
      <c r="P24" s="141"/>
      <c r="Q24" s="62"/>
      <c r="R24" s="64">
        <f t="shared" si="1"/>
        <v>0</v>
      </c>
      <c r="S24" s="64">
        <f t="shared" si="1"/>
        <v>0</v>
      </c>
      <c r="T24" s="64">
        <f t="shared" si="1"/>
        <v>0</v>
      </c>
      <c r="U24" s="61"/>
      <c r="V24" s="63"/>
      <c r="W24" s="63"/>
      <c r="X24" s="63"/>
      <c r="Y24" s="61"/>
      <c r="Z24" s="63"/>
      <c r="AA24" s="63"/>
      <c r="AB24" s="63"/>
      <c r="AC24" s="140"/>
      <c r="AD24" s="63"/>
      <c r="AE24" s="63"/>
    </row>
    <row r="25" spans="2:33" x14ac:dyDescent="0.35">
      <c r="B25" s="23"/>
      <c r="C25" s="26"/>
      <c r="D25" s="33">
        <v>23610</v>
      </c>
      <c r="E25" s="140"/>
      <c r="F25" s="63"/>
      <c r="G25" s="63"/>
      <c r="H25" s="63"/>
      <c r="I25" s="61"/>
      <c r="J25" s="63"/>
      <c r="K25" s="63"/>
      <c r="L25" s="63"/>
      <c r="M25" s="61"/>
      <c r="N25" s="141"/>
      <c r="O25" s="141"/>
      <c r="P25" s="141"/>
      <c r="Q25" s="62"/>
      <c r="R25" s="64">
        <f t="shared" si="1"/>
        <v>0</v>
      </c>
      <c r="S25" s="64">
        <f t="shared" si="1"/>
        <v>0</v>
      </c>
      <c r="T25" s="64">
        <f t="shared" si="1"/>
        <v>0</v>
      </c>
      <c r="U25" s="61"/>
      <c r="V25" s="63"/>
      <c r="W25" s="63"/>
      <c r="X25" s="63"/>
      <c r="Y25" s="61"/>
      <c r="Z25" s="63"/>
      <c r="AA25" s="63"/>
      <c r="AB25" s="63"/>
      <c r="AC25" s="140"/>
      <c r="AD25" s="63"/>
      <c r="AE25" s="63"/>
    </row>
    <row r="26" spans="2:33" x14ac:dyDescent="0.35">
      <c r="C26" s="26"/>
      <c r="D26" s="33">
        <v>23615</v>
      </c>
      <c r="E26" s="140"/>
      <c r="F26" s="63"/>
      <c r="G26" s="63"/>
      <c r="H26" s="63"/>
      <c r="I26" s="61"/>
      <c r="J26" s="63"/>
      <c r="K26" s="63"/>
      <c r="L26" s="63"/>
      <c r="M26" s="61"/>
      <c r="N26" s="141"/>
      <c r="O26" s="141"/>
      <c r="P26" s="141"/>
      <c r="Q26" s="62"/>
      <c r="R26" s="64">
        <f t="shared" si="1"/>
        <v>0</v>
      </c>
      <c r="S26" s="64">
        <f t="shared" si="1"/>
        <v>0</v>
      </c>
      <c r="T26" s="64">
        <f t="shared" si="1"/>
        <v>0</v>
      </c>
      <c r="U26" s="61"/>
      <c r="V26" s="63"/>
      <c r="W26" s="63"/>
      <c r="X26" s="63"/>
      <c r="Y26" s="61"/>
      <c r="Z26" s="63"/>
      <c r="AA26" s="63"/>
      <c r="AB26" s="63"/>
      <c r="AC26" s="140"/>
      <c r="AD26" s="63"/>
      <c r="AE26" s="63"/>
    </row>
    <row r="27" spans="2:33" x14ac:dyDescent="0.35">
      <c r="B27" s="23"/>
      <c r="C27" s="139"/>
      <c r="E27" s="140"/>
      <c r="F27" s="140"/>
      <c r="G27" s="140"/>
      <c r="H27" s="140"/>
      <c r="I27" s="140"/>
      <c r="J27" s="140"/>
      <c r="K27" s="140"/>
      <c r="L27" s="140"/>
      <c r="M27" s="61"/>
      <c r="N27" s="142"/>
      <c r="O27" s="142"/>
      <c r="P27" s="142"/>
      <c r="Q27" s="62"/>
      <c r="R27" s="142"/>
      <c r="S27" s="142"/>
      <c r="T27" s="142"/>
      <c r="U27" s="61"/>
      <c r="V27" s="140"/>
      <c r="W27" s="140"/>
      <c r="X27" s="140"/>
      <c r="Y27" s="61"/>
      <c r="Z27" s="140"/>
      <c r="AA27" s="140"/>
      <c r="AB27" s="140"/>
      <c r="AC27" s="140"/>
      <c r="AD27" s="140"/>
      <c r="AE27" s="140"/>
      <c r="AF27" s="33"/>
      <c r="AG27" s="33"/>
    </row>
    <row r="28" spans="2:33" x14ac:dyDescent="0.35">
      <c r="C28" s="143" t="s">
        <v>106</v>
      </c>
      <c r="D28" s="21">
        <v>23999</v>
      </c>
      <c r="E28" s="144"/>
      <c r="F28" s="65">
        <f t="shared" ref="F28:AB28" si="2">SUM(F13:F26)</f>
        <v>0</v>
      </c>
      <c r="G28" s="65">
        <f t="shared" si="2"/>
        <v>0</v>
      </c>
      <c r="H28" s="65">
        <f t="shared" si="2"/>
        <v>0</v>
      </c>
      <c r="I28" s="140"/>
      <c r="J28" s="65">
        <f t="shared" si="2"/>
        <v>0</v>
      </c>
      <c r="K28" s="65">
        <f t="shared" si="2"/>
        <v>0</v>
      </c>
      <c r="L28" s="65">
        <f t="shared" si="2"/>
        <v>0</v>
      </c>
      <c r="M28" s="61"/>
      <c r="N28" s="64">
        <f t="shared" si="2"/>
        <v>0</v>
      </c>
      <c r="O28" s="64">
        <f t="shared" si="2"/>
        <v>0</v>
      </c>
      <c r="P28" s="64">
        <f t="shared" si="2"/>
        <v>0</v>
      </c>
      <c r="Q28" s="62"/>
      <c r="R28" s="64">
        <f t="shared" si="2"/>
        <v>0</v>
      </c>
      <c r="S28" s="64">
        <f t="shared" si="2"/>
        <v>0</v>
      </c>
      <c r="T28" s="64">
        <f t="shared" si="2"/>
        <v>0</v>
      </c>
      <c r="U28" s="61"/>
      <c r="V28" s="65">
        <f t="shared" si="2"/>
        <v>0</v>
      </c>
      <c r="W28" s="65">
        <f t="shared" si="2"/>
        <v>0</v>
      </c>
      <c r="X28" s="65">
        <f t="shared" si="2"/>
        <v>0</v>
      </c>
      <c r="Y28" s="61"/>
      <c r="Z28" s="65">
        <f t="shared" si="2"/>
        <v>0</v>
      </c>
      <c r="AA28" s="65">
        <f t="shared" si="2"/>
        <v>0</v>
      </c>
      <c r="AB28" s="65">
        <f t="shared" si="2"/>
        <v>0</v>
      </c>
      <c r="AC28" s="140"/>
      <c r="AD28" s="65">
        <f>SUM(AD13:AD26)</f>
        <v>0</v>
      </c>
      <c r="AE28" s="65">
        <f>SUM(AE13:AE26)</f>
        <v>0</v>
      </c>
    </row>
    <row r="29" spans="2:33" x14ac:dyDescent="0.35">
      <c r="C29" s="139"/>
      <c r="D29" s="25"/>
      <c r="E29" s="61"/>
      <c r="F29" s="61"/>
      <c r="G29" s="61"/>
      <c r="H29" s="61"/>
      <c r="I29" s="61"/>
      <c r="J29" s="61"/>
      <c r="K29" s="61"/>
      <c r="L29" s="61"/>
      <c r="M29" s="61"/>
      <c r="N29" s="62"/>
      <c r="O29" s="62"/>
      <c r="P29" s="62"/>
      <c r="Q29" s="62"/>
      <c r="R29" s="62"/>
      <c r="S29" s="62"/>
      <c r="T29" s="62"/>
      <c r="U29" s="61"/>
      <c r="V29" s="61"/>
      <c r="W29" s="61"/>
      <c r="X29" s="61"/>
      <c r="Y29" s="61"/>
      <c r="Z29" s="61"/>
      <c r="AA29" s="61"/>
      <c r="AB29" s="61"/>
      <c r="AC29" s="140"/>
      <c r="AD29" s="61"/>
      <c r="AE29" s="61"/>
    </row>
    <row r="30" spans="2:33" x14ac:dyDescent="0.35">
      <c r="D30" s="66" t="s">
        <v>155</v>
      </c>
      <c r="E30" s="144"/>
      <c r="F30" s="67"/>
      <c r="G30" s="67"/>
      <c r="H30" s="145"/>
      <c r="I30" s="140"/>
      <c r="J30" s="67"/>
      <c r="K30" s="67"/>
      <c r="L30" s="145"/>
      <c r="M30" s="61"/>
      <c r="N30" s="68"/>
      <c r="O30" s="68"/>
      <c r="P30" s="146"/>
      <c r="Q30" s="62"/>
      <c r="R30" s="68"/>
      <c r="S30" s="68"/>
      <c r="T30" s="146"/>
      <c r="U30" s="61"/>
      <c r="V30" s="67"/>
      <c r="W30" s="67"/>
      <c r="X30" s="145"/>
      <c r="Y30" s="61"/>
      <c r="Z30" s="67"/>
      <c r="AA30" s="67"/>
      <c r="AB30" s="145"/>
      <c r="AC30" s="140"/>
      <c r="AD30" s="67"/>
      <c r="AE30" s="67"/>
    </row>
    <row r="31" spans="2:33" x14ac:dyDescent="0.35">
      <c r="C31" s="139"/>
      <c r="D31" s="25"/>
      <c r="E31" s="61"/>
      <c r="F31" s="61"/>
      <c r="G31" s="61"/>
      <c r="H31" s="61"/>
      <c r="I31" s="61"/>
      <c r="J31" s="61"/>
      <c r="K31" s="61"/>
      <c r="L31" s="61"/>
      <c r="M31" s="61"/>
      <c r="N31" s="61"/>
      <c r="O31" s="61"/>
      <c r="P31" s="61"/>
      <c r="Q31" s="61"/>
      <c r="R31" s="61"/>
      <c r="S31" s="61"/>
      <c r="T31" s="61"/>
      <c r="U31" s="61"/>
      <c r="V31" s="61"/>
      <c r="W31" s="61"/>
      <c r="X31" s="61"/>
      <c r="Y31" s="61"/>
      <c r="Z31" s="61"/>
      <c r="AA31" s="61"/>
      <c r="AB31" s="61"/>
      <c r="AC31" s="140"/>
      <c r="AD31" s="61"/>
      <c r="AE31" s="61"/>
    </row>
    <row r="32" spans="2:33" x14ac:dyDescent="0.35">
      <c r="C32" s="139"/>
      <c r="D32" s="25"/>
      <c r="E32" s="61"/>
      <c r="F32" s="61"/>
      <c r="G32" s="61"/>
      <c r="H32" s="61"/>
      <c r="I32" s="61"/>
      <c r="J32" s="61"/>
      <c r="K32" s="61"/>
      <c r="L32" s="61"/>
      <c r="M32" s="61"/>
      <c r="N32" s="61"/>
      <c r="O32" s="61"/>
      <c r="P32" s="61"/>
      <c r="Q32" s="61"/>
      <c r="R32" s="61"/>
      <c r="S32" s="61"/>
      <c r="T32" s="61"/>
      <c r="U32" s="61"/>
      <c r="V32" s="61"/>
      <c r="W32" s="61"/>
      <c r="X32" s="61"/>
      <c r="Y32" s="61"/>
      <c r="Z32" s="61"/>
      <c r="AA32" s="61"/>
      <c r="AB32" s="61"/>
      <c r="AC32" s="140"/>
      <c r="AD32" s="61"/>
      <c r="AE32" s="61"/>
    </row>
    <row r="33" spans="2:32" s="45" customFormat="1" ht="31.9" customHeight="1" x14ac:dyDescent="0.35">
      <c r="B33" s="44" t="s">
        <v>114</v>
      </c>
      <c r="D33" s="147">
        <v>23800</v>
      </c>
      <c r="E33" s="69"/>
      <c r="F33" s="172" t="s">
        <v>119</v>
      </c>
      <c r="G33" s="172"/>
      <c r="H33" s="172"/>
      <c r="I33" s="172"/>
      <c r="J33" s="172"/>
      <c r="K33" s="172"/>
      <c r="L33" s="172"/>
      <c r="M33" s="172"/>
      <c r="N33" s="172"/>
      <c r="O33" s="172"/>
      <c r="P33" s="148"/>
      <c r="Q33" s="69"/>
      <c r="R33" s="70"/>
      <c r="S33" s="70"/>
      <c r="T33" s="70"/>
      <c r="U33" s="69"/>
      <c r="V33" s="71"/>
      <c r="W33" s="69"/>
      <c r="X33" s="69"/>
      <c r="Y33" s="69"/>
      <c r="Z33" s="71"/>
      <c r="AA33" s="69"/>
      <c r="AB33" s="69"/>
      <c r="AC33" s="149"/>
      <c r="AD33" s="69"/>
      <c r="AE33" s="69"/>
      <c r="AF33" s="25"/>
    </row>
    <row r="34" spans="2:32" x14ac:dyDescent="0.35">
      <c r="C34" s="139"/>
      <c r="D34" s="25"/>
      <c r="E34" s="25"/>
    </row>
    <row r="35" spans="2:32" x14ac:dyDescent="0.35">
      <c r="C35" s="139"/>
      <c r="D35" s="25"/>
      <c r="E35" s="25"/>
    </row>
    <row r="36" spans="2:32" x14ac:dyDescent="0.35">
      <c r="C36" s="139"/>
      <c r="D36" s="25"/>
      <c r="E36" s="25"/>
    </row>
    <row r="37" spans="2:32" x14ac:dyDescent="0.35">
      <c r="B37" s="25" t="s">
        <v>115</v>
      </c>
      <c r="C37" s="139"/>
      <c r="D37" s="25"/>
      <c r="E37" s="25"/>
    </row>
    <row r="38" spans="2:32" x14ac:dyDescent="0.35">
      <c r="B38" s="25" t="s">
        <v>116</v>
      </c>
      <c r="C38" s="139"/>
      <c r="D38" s="25"/>
      <c r="E38" s="25"/>
    </row>
    <row r="39" spans="2:32" x14ac:dyDescent="0.35">
      <c r="B39" s="25" t="s">
        <v>141</v>
      </c>
      <c r="C39" s="139"/>
      <c r="D39" s="25"/>
      <c r="E39" s="25"/>
    </row>
    <row r="40" spans="2:32" x14ac:dyDescent="0.35">
      <c r="C40" s="139"/>
      <c r="D40" s="25"/>
      <c r="E40" s="25"/>
    </row>
    <row r="41" spans="2:32" x14ac:dyDescent="0.35">
      <c r="B41" s="27" t="s">
        <v>117</v>
      </c>
      <c r="C41" s="139"/>
      <c r="D41" s="25"/>
      <c r="E41" s="25"/>
    </row>
    <row r="42" spans="2:32" x14ac:dyDescent="0.35">
      <c r="C42" s="139"/>
      <c r="D42" s="25"/>
      <c r="E42" s="25"/>
    </row>
    <row r="43" spans="2:32" s="1" customFormat="1" x14ac:dyDescent="0.35">
      <c r="B43" s="27" t="s">
        <v>107</v>
      </c>
      <c r="C43" s="28"/>
      <c r="D43" s="2"/>
      <c r="E43" s="2"/>
      <c r="F43" s="3"/>
      <c r="G43" s="3"/>
      <c r="H43" s="3"/>
      <c r="I43" s="3"/>
      <c r="J43" s="3"/>
      <c r="K43" s="3"/>
      <c r="L43" s="3"/>
      <c r="M43" s="3"/>
      <c r="N43" s="3"/>
      <c r="O43" s="3"/>
      <c r="P43" s="3"/>
      <c r="Q43" s="3"/>
      <c r="R43" s="3"/>
      <c r="S43" s="3"/>
      <c r="T43" s="3"/>
      <c r="U43" s="3"/>
      <c r="V43" s="3"/>
      <c r="W43" s="3"/>
      <c r="X43" s="3"/>
      <c r="Y43" s="3"/>
      <c r="Z43" s="3"/>
      <c r="AA43" s="3"/>
      <c r="AB43" s="3"/>
      <c r="AC43" s="2"/>
      <c r="AD43" s="3"/>
      <c r="AE43" s="3"/>
    </row>
    <row r="44" spans="2:32" ht="18.5" thickBot="1" x14ac:dyDescent="0.45">
      <c r="B44" s="29"/>
      <c r="C44" s="30"/>
      <c r="D44" s="31"/>
      <c r="E44" s="31"/>
      <c r="F44" s="32"/>
      <c r="G44" s="32"/>
      <c r="H44" s="32"/>
      <c r="I44" s="32"/>
      <c r="J44" s="32"/>
      <c r="K44" s="32"/>
      <c r="L44" s="32"/>
      <c r="M44" s="32"/>
      <c r="N44" s="32"/>
      <c r="O44" s="32"/>
      <c r="P44" s="32"/>
      <c r="Q44" s="32"/>
      <c r="R44" s="32"/>
      <c r="S44" s="32"/>
      <c r="T44" s="32"/>
      <c r="U44" s="32"/>
      <c r="V44" s="32"/>
      <c r="W44" s="32"/>
      <c r="X44" s="32"/>
      <c r="Y44" s="32"/>
      <c r="Z44" s="32"/>
      <c r="AA44" s="32"/>
      <c r="AB44" s="32"/>
      <c r="AC44" s="31"/>
      <c r="AD44" s="32"/>
      <c r="AE44" s="32"/>
    </row>
    <row r="205" spans="3:3" x14ac:dyDescent="0.35">
      <c r="C205" s="34"/>
    </row>
  </sheetData>
  <protectedRanges>
    <protectedRange sqref="AD13:AE21 AD23:AE26" name="o6 Movements"/>
    <protectedRange sqref="N13:P21 N23:P26" name="o3 PT EFT"/>
    <protectedRange sqref="F23:H26 F13:H21" name="o1 FT"/>
    <protectedRange sqref="C23:C26" name="o7 Other"/>
    <protectedRange sqref="J23:L26 J13:L21" name="o2 PT"/>
    <protectedRange sqref="Z23:AB26 Z13:AB21" name="o5 Vol"/>
    <protectedRange sqref="V13:X21 V23:X26" name="o4 Casual"/>
    <protectedRange sqref="R33:T33" name="o8 ATSI"/>
  </protectedRanges>
  <mergeCells count="7">
    <mergeCell ref="V7:X7"/>
    <mergeCell ref="Z7:AB7"/>
    <mergeCell ref="F33:O33"/>
    <mergeCell ref="F7:H7"/>
    <mergeCell ref="J7:L7"/>
    <mergeCell ref="N7:P7"/>
    <mergeCell ref="R7:T7"/>
  </mergeCells>
  <printOptions horizontalCentered="1" verticalCentered="1"/>
  <pageMargins left="0.39370078740157483" right="0.39370078740157483" top="0.39370078740157483" bottom="0.39370078740157483"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B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19" width="8.6328125" style="79" customWidth="1"/>
    <col min="20" max="21" width="10.6328125" style="79" customWidth="1"/>
    <col min="22" max="24" width="8.6328125" style="79" customWidth="1"/>
    <col min="25" max="28" width="12.6328125" style="74"/>
    <col min="29" max="16384" width="12.6328125" style="75"/>
  </cols>
  <sheetData>
    <row r="1" spans="1:28" x14ac:dyDescent="0.35">
      <c r="A1" s="72" t="s">
        <v>173</v>
      </c>
      <c r="B1" s="73"/>
      <c r="C1" s="73"/>
      <c r="D1" s="73"/>
      <c r="E1" s="73"/>
      <c r="F1" s="73"/>
      <c r="G1" s="73"/>
      <c r="H1" s="73"/>
      <c r="I1" s="73"/>
      <c r="J1" s="73"/>
      <c r="K1" s="73"/>
      <c r="L1" s="73"/>
      <c r="M1" s="73"/>
      <c r="N1" s="73"/>
      <c r="O1" s="73"/>
      <c r="P1" s="73"/>
      <c r="Q1" s="73"/>
      <c r="R1" s="73"/>
      <c r="S1" s="73"/>
      <c r="T1" s="73"/>
      <c r="U1" s="73"/>
      <c r="V1" s="73"/>
      <c r="W1" s="73"/>
      <c r="X1" s="73"/>
    </row>
    <row r="2" spans="1:28" ht="15.5" x14ac:dyDescent="0.35">
      <c r="A2" s="76" t="s">
        <v>80</v>
      </c>
      <c r="B2" s="77"/>
      <c r="C2" s="77"/>
      <c r="D2" s="77"/>
      <c r="E2" s="77"/>
      <c r="F2" s="77"/>
      <c r="G2" s="77"/>
      <c r="H2" s="77"/>
      <c r="I2" s="77"/>
      <c r="J2" s="77"/>
      <c r="K2" s="77"/>
      <c r="L2" s="77"/>
      <c r="M2" s="77"/>
      <c r="N2" s="77"/>
      <c r="O2" s="77"/>
      <c r="P2" s="77"/>
      <c r="Q2" s="77"/>
      <c r="R2" s="77"/>
      <c r="S2" s="77"/>
      <c r="T2" s="77"/>
      <c r="U2" s="77"/>
      <c r="V2" s="77"/>
      <c r="W2" s="77"/>
      <c r="X2" s="77"/>
    </row>
    <row r="3" spans="1:28" x14ac:dyDescent="0.35">
      <c r="A3" s="78" t="s">
        <v>172</v>
      </c>
    </row>
    <row r="4" spans="1:28" ht="15.5" x14ac:dyDescent="0.35">
      <c r="A4" s="80"/>
      <c r="B4" s="81" t="s">
        <v>79</v>
      </c>
      <c r="C4" s="82"/>
      <c r="D4" s="82"/>
      <c r="E4" s="82"/>
      <c r="F4" s="82"/>
      <c r="G4" s="82"/>
      <c r="H4" s="82"/>
      <c r="I4" s="82"/>
      <c r="J4" s="82"/>
      <c r="K4" s="82"/>
      <c r="L4" s="82"/>
      <c r="M4" s="82"/>
      <c r="N4" s="82"/>
      <c r="O4" s="82"/>
      <c r="P4" s="82"/>
      <c r="Q4" s="82"/>
      <c r="R4" s="82"/>
      <c r="S4" s="82"/>
      <c r="T4" s="82"/>
      <c r="U4" s="82"/>
      <c r="V4" s="82"/>
      <c r="W4" s="82"/>
      <c r="X4" s="83" t="s">
        <v>150</v>
      </c>
    </row>
    <row r="5" spans="1:28" s="85" customFormat="1" ht="14" x14ac:dyDescent="0.35">
      <c r="A5" s="84"/>
      <c r="B5" s="41">
        <v>23999</v>
      </c>
      <c r="C5" s="42"/>
      <c r="D5" s="42"/>
      <c r="E5" s="42"/>
      <c r="F5" s="42"/>
      <c r="G5" s="42"/>
      <c r="H5" s="42"/>
      <c r="I5" s="43"/>
      <c r="J5" s="43"/>
      <c r="K5" s="42"/>
      <c r="L5" s="43"/>
      <c r="M5" s="43"/>
      <c r="N5" s="42"/>
      <c r="O5" s="43"/>
      <c r="P5" s="43"/>
      <c r="Q5" s="42"/>
      <c r="R5" s="43"/>
      <c r="S5" s="43"/>
      <c r="T5" s="42"/>
      <c r="U5" s="43"/>
      <c r="V5" s="51" t="s">
        <v>152</v>
      </c>
      <c r="W5" s="43"/>
      <c r="X5" s="53"/>
    </row>
    <row r="6" spans="1:28" ht="14" x14ac:dyDescent="0.35">
      <c r="A6" s="86"/>
      <c r="B6" s="51" t="s">
        <v>82</v>
      </c>
      <c r="C6" s="35"/>
      <c r="D6" s="35"/>
      <c r="E6" s="35"/>
      <c r="F6" s="35"/>
      <c r="G6" s="52"/>
      <c r="H6" s="51"/>
      <c r="I6" s="35"/>
      <c r="J6" s="52"/>
      <c r="K6" s="51" t="s">
        <v>142</v>
      </c>
      <c r="L6" s="35"/>
      <c r="M6" s="52"/>
      <c r="N6" s="51" t="s">
        <v>145</v>
      </c>
      <c r="O6" s="35"/>
      <c r="P6" s="52"/>
      <c r="Q6" s="51" t="s">
        <v>109</v>
      </c>
      <c r="R6" s="35"/>
      <c r="S6" s="52"/>
      <c r="T6" s="51" t="s">
        <v>118</v>
      </c>
      <c r="U6" s="35"/>
      <c r="V6" s="51" t="s">
        <v>151</v>
      </c>
      <c r="W6" s="35"/>
      <c r="X6" s="36"/>
      <c r="Y6" s="75"/>
      <c r="Z6" s="75"/>
      <c r="AA6" s="75"/>
      <c r="AB6" s="75"/>
    </row>
    <row r="7" spans="1:28" s="88" customFormat="1" ht="20" x14ac:dyDescent="0.35">
      <c r="A7" s="87"/>
      <c r="B7" s="49" t="s">
        <v>98</v>
      </c>
      <c r="C7" s="38" t="s">
        <v>98</v>
      </c>
      <c r="D7" s="47" t="s">
        <v>98</v>
      </c>
      <c r="E7" s="49" t="s">
        <v>99</v>
      </c>
      <c r="F7" s="38" t="s">
        <v>99</v>
      </c>
      <c r="G7" s="47" t="s">
        <v>99</v>
      </c>
      <c r="H7" s="49" t="s">
        <v>144</v>
      </c>
      <c r="I7" s="38" t="s">
        <v>144</v>
      </c>
      <c r="J7" s="47" t="s">
        <v>144</v>
      </c>
      <c r="K7" s="49" t="s">
        <v>147</v>
      </c>
      <c r="L7" s="38" t="s">
        <v>147</v>
      </c>
      <c r="M7" s="38" t="s">
        <v>147</v>
      </c>
      <c r="N7" s="49" t="s">
        <v>148</v>
      </c>
      <c r="O7" s="38" t="s">
        <v>149</v>
      </c>
      <c r="P7" s="38" t="s">
        <v>149</v>
      </c>
      <c r="Q7" s="49" t="s">
        <v>146</v>
      </c>
      <c r="R7" s="38" t="s">
        <v>146</v>
      </c>
      <c r="S7" s="38" t="s">
        <v>146</v>
      </c>
      <c r="T7" s="49" t="s">
        <v>100</v>
      </c>
      <c r="U7" s="38" t="s">
        <v>153</v>
      </c>
      <c r="V7" s="49" t="s">
        <v>147</v>
      </c>
      <c r="W7" s="38" t="s">
        <v>147</v>
      </c>
      <c r="X7" s="37" t="s">
        <v>147</v>
      </c>
    </row>
    <row r="8" spans="1:28" x14ac:dyDescent="0.35">
      <c r="A8" s="89"/>
      <c r="B8" s="50" t="s">
        <v>102</v>
      </c>
      <c r="C8" s="40" t="s">
        <v>103</v>
      </c>
      <c r="D8" s="48" t="s">
        <v>143</v>
      </c>
      <c r="E8" s="50" t="s">
        <v>102</v>
      </c>
      <c r="F8" s="40" t="s">
        <v>103</v>
      </c>
      <c r="G8" s="48" t="s">
        <v>143</v>
      </c>
      <c r="H8" s="50" t="s">
        <v>102</v>
      </c>
      <c r="I8" s="40" t="s">
        <v>103</v>
      </c>
      <c r="J8" s="48" t="s">
        <v>143</v>
      </c>
      <c r="K8" s="50" t="s">
        <v>102</v>
      </c>
      <c r="L8" s="40" t="s">
        <v>103</v>
      </c>
      <c r="M8" s="48" t="s">
        <v>143</v>
      </c>
      <c r="N8" s="50" t="s">
        <v>102</v>
      </c>
      <c r="O8" s="40" t="s">
        <v>103</v>
      </c>
      <c r="P8" s="48" t="s">
        <v>143</v>
      </c>
      <c r="Q8" s="50" t="s">
        <v>102</v>
      </c>
      <c r="R8" s="40" t="s">
        <v>103</v>
      </c>
      <c r="S8" s="48" t="s">
        <v>143</v>
      </c>
      <c r="T8" s="50" t="s">
        <v>104</v>
      </c>
      <c r="U8" s="40" t="s">
        <v>104</v>
      </c>
      <c r="V8" s="50" t="s">
        <v>102</v>
      </c>
      <c r="W8" s="40" t="s">
        <v>103</v>
      </c>
      <c r="X8" s="39" t="s">
        <v>143</v>
      </c>
    </row>
    <row r="9" spans="1:28" x14ac:dyDescent="0.35">
      <c r="A9" s="90"/>
      <c r="B9" s="91"/>
      <c r="C9" s="92"/>
      <c r="D9" s="92"/>
      <c r="E9" s="92"/>
      <c r="F9" s="92"/>
      <c r="G9" s="93"/>
      <c r="H9" s="93"/>
      <c r="I9" s="93"/>
      <c r="J9" s="93"/>
      <c r="K9" s="94"/>
      <c r="L9" s="94"/>
      <c r="M9" s="94"/>
      <c r="N9" s="93"/>
      <c r="O9" s="93"/>
      <c r="P9" s="93"/>
      <c r="Q9" s="93"/>
      <c r="R9" s="93"/>
      <c r="S9" s="93"/>
      <c r="T9" s="93"/>
      <c r="U9" s="93"/>
      <c r="V9" s="91"/>
      <c r="W9" s="92"/>
      <c r="X9" s="138"/>
    </row>
    <row r="10" spans="1:28" x14ac:dyDescent="0.35">
      <c r="A10" s="95" t="s">
        <v>0</v>
      </c>
      <c r="B10" s="96">
        <f>'Full Time'!B10</f>
        <v>41</v>
      </c>
      <c r="C10" s="97">
        <f>'Full Time'!C10</f>
        <v>17</v>
      </c>
      <c r="D10" s="97">
        <f>'Full Time'!D10</f>
        <v>0</v>
      </c>
      <c r="E10" s="97">
        <f>'Part Time'!B10</f>
        <v>15</v>
      </c>
      <c r="F10" s="97">
        <f>'Part Time'!C10</f>
        <v>44</v>
      </c>
      <c r="G10" s="97">
        <f>'Part Time'!D10</f>
        <v>0</v>
      </c>
      <c r="H10" s="97">
        <f>'Part Time-EFT'!B10</f>
        <v>8.0944331983805675</v>
      </c>
      <c r="I10" s="97">
        <f>'Part Time-EFT'!C10</f>
        <v>26.767176113360325</v>
      </c>
      <c r="J10" s="97">
        <f>'Part Time-EFT'!D10</f>
        <v>0</v>
      </c>
      <c r="K10" s="98">
        <f>'TOTAL EFT'!B10</f>
        <v>49.094433198380564</v>
      </c>
      <c r="L10" s="98">
        <f>'TOTAL EFT'!C10</f>
        <v>43.767176113360321</v>
      </c>
      <c r="M10" s="98">
        <f>'TOTAL EFT'!D10</f>
        <v>0</v>
      </c>
      <c r="N10" s="97">
        <f>Casual!B10</f>
        <v>7</v>
      </c>
      <c r="O10" s="97">
        <f>Casual!C10</f>
        <v>28</v>
      </c>
      <c r="P10" s="97">
        <f>Casual!D10</f>
        <v>0</v>
      </c>
      <c r="Q10" s="97">
        <f>Volunteers!B10</f>
        <v>0</v>
      </c>
      <c r="R10" s="97">
        <f>Volunteers!C10</f>
        <v>0</v>
      </c>
      <c r="S10" s="97">
        <f>Volunteers!D10</f>
        <v>0</v>
      </c>
      <c r="T10" s="97">
        <f>'Staff Movements'!B10</f>
        <v>15.099999999999998</v>
      </c>
      <c r="U10" s="97">
        <f>'Staff Movements'!C10</f>
        <v>23.3</v>
      </c>
      <c r="V10" s="96">
        <v>0</v>
      </c>
      <c r="W10" s="97">
        <v>0</v>
      </c>
      <c r="X10" s="99">
        <v>0</v>
      </c>
    </row>
    <row r="11" spans="1:28" x14ac:dyDescent="0.35">
      <c r="A11" s="95" t="s">
        <v>1</v>
      </c>
      <c r="B11" s="96">
        <f>'Full Time'!B11</f>
        <v>68</v>
      </c>
      <c r="C11" s="97">
        <f>'Full Time'!C11</f>
        <v>27</v>
      </c>
      <c r="D11" s="97">
        <f>'Full Time'!D11</f>
        <v>0</v>
      </c>
      <c r="E11" s="97">
        <f>'Part Time'!B11</f>
        <v>22</v>
      </c>
      <c r="F11" s="97">
        <f>'Part Time'!C11</f>
        <v>32</v>
      </c>
      <c r="G11" s="97">
        <f>'Part Time'!D11</f>
        <v>0</v>
      </c>
      <c r="H11" s="97">
        <f>'Part Time-EFT'!B11</f>
        <v>11.019999999999998</v>
      </c>
      <c r="I11" s="97">
        <f>'Part Time-EFT'!C11</f>
        <v>16.489999999999998</v>
      </c>
      <c r="J11" s="97">
        <f>'Part Time-EFT'!D11</f>
        <v>0</v>
      </c>
      <c r="K11" s="98">
        <f>'TOTAL EFT'!B11</f>
        <v>79.02000000000001</v>
      </c>
      <c r="L11" s="98">
        <f>'TOTAL EFT'!C11</f>
        <v>43.489999999999995</v>
      </c>
      <c r="M11" s="98">
        <f>'TOTAL EFT'!D11</f>
        <v>0</v>
      </c>
      <c r="N11" s="97">
        <f>Casual!B11</f>
        <v>17</v>
      </c>
      <c r="O11" s="97">
        <f>Casual!C11</f>
        <v>50</v>
      </c>
      <c r="P11" s="97">
        <f>Casual!D11</f>
        <v>0</v>
      </c>
      <c r="Q11" s="97">
        <f>Volunteers!B11</f>
        <v>18</v>
      </c>
      <c r="R11" s="97">
        <f>Volunteers!C11</f>
        <v>43</v>
      </c>
      <c r="S11" s="97">
        <f>Volunteers!D11</f>
        <v>0</v>
      </c>
      <c r="T11" s="97">
        <f>'Staff Movements'!B11</f>
        <v>12.22</v>
      </c>
      <c r="U11" s="97">
        <f>'Staff Movements'!C11</f>
        <v>17.95</v>
      </c>
      <c r="V11" s="96">
        <v>0</v>
      </c>
      <c r="W11" s="97">
        <v>0</v>
      </c>
      <c r="X11" s="99">
        <v>0</v>
      </c>
    </row>
    <row r="12" spans="1:28" x14ac:dyDescent="0.35">
      <c r="A12" s="95" t="s">
        <v>2</v>
      </c>
      <c r="B12" s="96">
        <f>'Full Time'!B12</f>
        <v>291</v>
      </c>
      <c r="C12" s="97">
        <f>'Full Time'!C12</f>
        <v>186</v>
      </c>
      <c r="D12" s="97">
        <f>'Full Time'!D12</f>
        <v>0</v>
      </c>
      <c r="E12" s="97">
        <f>'Part Time'!B12</f>
        <v>59</v>
      </c>
      <c r="F12" s="97">
        <f>'Part Time'!C12</f>
        <v>300</v>
      </c>
      <c r="G12" s="97">
        <f>'Part Time'!D12</f>
        <v>0</v>
      </c>
      <c r="H12" s="97">
        <f>'Part Time-EFT'!B12</f>
        <v>25.2</v>
      </c>
      <c r="I12" s="97">
        <f>'Part Time-EFT'!C12</f>
        <v>165.2</v>
      </c>
      <c r="J12" s="97">
        <f>'Part Time-EFT'!D12</f>
        <v>0</v>
      </c>
      <c r="K12" s="98">
        <f>'TOTAL EFT'!B12</f>
        <v>316.2</v>
      </c>
      <c r="L12" s="98">
        <f>'TOTAL EFT'!C12</f>
        <v>351.19999999999993</v>
      </c>
      <c r="M12" s="98">
        <f>'TOTAL EFT'!D12</f>
        <v>0</v>
      </c>
      <c r="N12" s="97">
        <f>Casual!B12</f>
        <v>27</v>
      </c>
      <c r="O12" s="97">
        <f>Casual!C12</f>
        <v>72</v>
      </c>
      <c r="P12" s="97">
        <f>Casual!D12</f>
        <v>0</v>
      </c>
      <c r="Q12" s="97">
        <f>Volunteers!B12</f>
        <v>0</v>
      </c>
      <c r="R12" s="97">
        <f>Volunteers!C12</f>
        <v>0</v>
      </c>
      <c r="S12" s="97">
        <f>Volunteers!D12</f>
        <v>0</v>
      </c>
      <c r="T12" s="97">
        <f>'Staff Movements'!B12</f>
        <v>71</v>
      </c>
      <c r="U12" s="97">
        <f>'Staff Movements'!C12</f>
        <v>79</v>
      </c>
      <c r="V12" s="96">
        <v>0</v>
      </c>
      <c r="W12" s="97">
        <v>0</v>
      </c>
      <c r="X12" s="99">
        <v>0</v>
      </c>
    </row>
    <row r="13" spans="1:28" x14ac:dyDescent="0.35">
      <c r="A13" s="95" t="s">
        <v>3</v>
      </c>
      <c r="B13" s="96">
        <f>'Full Time'!B13</f>
        <v>255</v>
      </c>
      <c r="C13" s="97">
        <f>'Full Time'!C13</f>
        <v>180</v>
      </c>
      <c r="D13" s="97">
        <f>'Full Time'!D13</f>
        <v>0</v>
      </c>
      <c r="E13" s="97">
        <f>'Part Time'!B13</f>
        <v>102</v>
      </c>
      <c r="F13" s="97">
        <f>'Part Time'!C13</f>
        <v>375</v>
      </c>
      <c r="G13" s="97">
        <f>'Part Time'!D13</f>
        <v>0</v>
      </c>
      <c r="H13" s="97">
        <f>'Part Time-EFT'!B13</f>
        <v>36.019999999999996</v>
      </c>
      <c r="I13" s="97">
        <f>'Part Time-EFT'!C13</f>
        <v>170.75</v>
      </c>
      <c r="J13" s="97">
        <f>'Part Time-EFT'!D13</f>
        <v>0</v>
      </c>
      <c r="K13" s="98">
        <f>'TOTAL EFT'!B13</f>
        <v>291.01999999999992</v>
      </c>
      <c r="L13" s="98">
        <f>'TOTAL EFT'!C13</f>
        <v>350.75000000000006</v>
      </c>
      <c r="M13" s="98">
        <f>'TOTAL EFT'!D13</f>
        <v>0</v>
      </c>
      <c r="N13" s="97">
        <f>Casual!B13</f>
        <v>37</v>
      </c>
      <c r="O13" s="97">
        <f>Casual!C13</f>
        <v>68</v>
      </c>
      <c r="P13" s="97">
        <f>Casual!D13</f>
        <v>0</v>
      </c>
      <c r="Q13" s="97">
        <f>Volunteers!B13</f>
        <v>0</v>
      </c>
      <c r="R13" s="97">
        <f>Volunteers!C13</f>
        <v>0</v>
      </c>
      <c r="S13" s="97">
        <f>Volunteers!D13</f>
        <v>0</v>
      </c>
      <c r="T13" s="97">
        <f>'Staff Movements'!B13</f>
        <v>63.89</v>
      </c>
      <c r="U13" s="97">
        <f>'Staff Movements'!C13</f>
        <v>75.569999999999993</v>
      </c>
      <c r="V13" s="96">
        <v>0</v>
      </c>
      <c r="W13" s="97">
        <v>0</v>
      </c>
      <c r="X13" s="99">
        <v>0</v>
      </c>
    </row>
    <row r="14" spans="1:28" x14ac:dyDescent="0.35">
      <c r="A14" s="95" t="s">
        <v>4</v>
      </c>
      <c r="B14" s="96">
        <f>'Full Time'!B14</f>
        <v>131</v>
      </c>
      <c r="C14" s="97">
        <f>'Full Time'!C14</f>
        <v>85</v>
      </c>
      <c r="D14" s="97">
        <f>'Full Time'!D14</f>
        <v>0</v>
      </c>
      <c r="E14" s="97">
        <f>'Part Time'!B14</f>
        <v>17</v>
      </c>
      <c r="F14" s="97">
        <f>'Part Time'!C14</f>
        <v>61</v>
      </c>
      <c r="G14" s="97">
        <f>'Part Time'!D14</f>
        <v>0</v>
      </c>
      <c r="H14" s="97">
        <f>'Part Time-EFT'!B14</f>
        <v>10.63</v>
      </c>
      <c r="I14" s="97">
        <f>'Part Time-EFT'!C14</f>
        <v>37.520000000000003</v>
      </c>
      <c r="J14" s="97">
        <f>'Part Time-EFT'!D14</f>
        <v>0</v>
      </c>
      <c r="K14" s="98">
        <f>'TOTAL EFT'!B14</f>
        <v>141.63</v>
      </c>
      <c r="L14" s="98">
        <f>'TOTAL EFT'!C14</f>
        <v>122.51999999999998</v>
      </c>
      <c r="M14" s="98">
        <f>'TOTAL EFT'!D14</f>
        <v>0</v>
      </c>
      <c r="N14" s="97">
        <f>Casual!B14</f>
        <v>7</v>
      </c>
      <c r="O14" s="97">
        <f>Casual!C14</f>
        <v>30</v>
      </c>
      <c r="P14" s="97">
        <f>Casual!D14</f>
        <v>0</v>
      </c>
      <c r="Q14" s="97">
        <f>Volunteers!B14</f>
        <v>0</v>
      </c>
      <c r="R14" s="97">
        <f>Volunteers!C14</f>
        <v>0</v>
      </c>
      <c r="S14" s="97">
        <f>Volunteers!D14</f>
        <v>0</v>
      </c>
      <c r="T14" s="97">
        <f>'Staff Movements'!B14</f>
        <v>79.222399999999993</v>
      </c>
      <c r="U14" s="97">
        <f>'Staff Movements'!C14</f>
        <v>74</v>
      </c>
      <c r="V14" s="96">
        <v>1</v>
      </c>
      <c r="W14" s="97">
        <v>1</v>
      </c>
      <c r="X14" s="99">
        <v>2</v>
      </c>
    </row>
    <row r="15" spans="1:28" x14ac:dyDescent="0.35">
      <c r="A15" s="95" t="s">
        <v>5</v>
      </c>
      <c r="B15" s="96">
        <f>'Full Time'!B15</f>
        <v>113</v>
      </c>
      <c r="C15" s="97">
        <f>'Full Time'!C15</f>
        <v>94</v>
      </c>
      <c r="D15" s="97">
        <f>'Full Time'!D15</f>
        <v>0</v>
      </c>
      <c r="E15" s="97">
        <f>'Part Time'!B15</f>
        <v>26</v>
      </c>
      <c r="F15" s="97">
        <f>'Part Time'!C15</f>
        <v>115</v>
      </c>
      <c r="G15" s="97">
        <f>'Part Time'!D15</f>
        <v>0</v>
      </c>
      <c r="H15" s="97">
        <f>'Part Time-EFT'!B15</f>
        <v>10.32</v>
      </c>
      <c r="I15" s="97">
        <f>'Part Time-EFT'!C15</f>
        <v>58.780000000000008</v>
      </c>
      <c r="J15" s="97">
        <f>'Part Time-EFT'!D15</f>
        <v>0</v>
      </c>
      <c r="K15" s="98">
        <f>'TOTAL EFT'!B15</f>
        <v>123.32000000000001</v>
      </c>
      <c r="L15" s="98">
        <f>'TOTAL EFT'!C15</f>
        <v>152.78</v>
      </c>
      <c r="M15" s="98">
        <f>'TOTAL EFT'!D15</f>
        <v>0</v>
      </c>
      <c r="N15" s="97">
        <f>Casual!B15</f>
        <v>16</v>
      </c>
      <c r="O15" s="97">
        <f>Casual!C15</f>
        <v>54</v>
      </c>
      <c r="P15" s="97">
        <f>Casual!D15</f>
        <v>0</v>
      </c>
      <c r="Q15" s="97">
        <f>Volunteers!B15</f>
        <v>0</v>
      </c>
      <c r="R15" s="97">
        <f>Volunteers!C15</f>
        <v>0</v>
      </c>
      <c r="S15" s="97">
        <f>Volunteers!D15</f>
        <v>0</v>
      </c>
      <c r="T15" s="97">
        <f>'Staff Movements'!B15</f>
        <v>52.02</v>
      </c>
      <c r="U15" s="97">
        <f>'Staff Movements'!C15</f>
        <v>54.54</v>
      </c>
      <c r="V15" s="96">
        <v>0</v>
      </c>
      <c r="W15" s="97">
        <v>0</v>
      </c>
      <c r="X15" s="99">
        <v>0</v>
      </c>
    </row>
    <row r="16" spans="1:28" x14ac:dyDescent="0.35">
      <c r="A16" s="95" t="s">
        <v>6</v>
      </c>
      <c r="B16" s="96">
        <f>'Full Time'!B16</f>
        <v>128</v>
      </c>
      <c r="C16" s="97">
        <f>'Full Time'!C16</f>
        <v>149</v>
      </c>
      <c r="D16" s="97">
        <f>'Full Time'!D16</f>
        <v>0</v>
      </c>
      <c r="E16" s="97">
        <f>'Part Time'!B16</f>
        <v>46</v>
      </c>
      <c r="F16" s="97">
        <f>'Part Time'!C16</f>
        <v>215</v>
      </c>
      <c r="G16" s="97">
        <f>'Part Time'!D16</f>
        <v>0</v>
      </c>
      <c r="H16" s="97">
        <f>'Part Time-EFT'!B16</f>
        <v>17.729999999999997</v>
      </c>
      <c r="I16" s="97">
        <f>'Part Time-EFT'!C16</f>
        <v>131.63000000000002</v>
      </c>
      <c r="J16" s="97">
        <f>'Part Time-EFT'!D16</f>
        <v>0</v>
      </c>
      <c r="K16" s="98">
        <f>'TOTAL EFT'!B16</f>
        <v>145.73000000000002</v>
      </c>
      <c r="L16" s="98">
        <f>'TOTAL EFT'!C16</f>
        <v>280.63</v>
      </c>
      <c r="M16" s="98">
        <f>'TOTAL EFT'!D16</f>
        <v>0</v>
      </c>
      <c r="N16" s="97">
        <f>Casual!B16</f>
        <v>22</v>
      </c>
      <c r="O16" s="97">
        <f>Casual!C16</f>
        <v>58</v>
      </c>
      <c r="P16" s="97">
        <f>Casual!D16</f>
        <v>0</v>
      </c>
      <c r="Q16" s="97">
        <f>Volunteers!B16</f>
        <v>163</v>
      </c>
      <c r="R16" s="97">
        <f>Volunteers!C16</f>
        <v>297</v>
      </c>
      <c r="S16" s="97">
        <f>Volunteers!D16</f>
        <v>6</v>
      </c>
      <c r="T16" s="97">
        <f>'Staff Movements'!B16</f>
        <v>43.580000000000005</v>
      </c>
      <c r="U16" s="97">
        <f>'Staff Movements'!C16</f>
        <v>47.96</v>
      </c>
      <c r="V16" s="96">
        <v>0</v>
      </c>
      <c r="W16" s="97">
        <v>0</v>
      </c>
      <c r="X16" s="99">
        <v>0</v>
      </c>
    </row>
    <row r="17" spans="1:28" ht="14" x14ac:dyDescent="0.35">
      <c r="A17" s="95" t="s">
        <v>7</v>
      </c>
      <c r="B17" s="96">
        <f>'Full Time'!B17</f>
        <v>47</v>
      </c>
      <c r="C17" s="97">
        <f>'Full Time'!C17</f>
        <v>33</v>
      </c>
      <c r="D17" s="97">
        <f>'Full Time'!D17</f>
        <v>0</v>
      </c>
      <c r="E17" s="97">
        <f>'Part Time'!B17</f>
        <v>10</v>
      </c>
      <c r="F17" s="97">
        <f>'Part Time'!C17</f>
        <v>69</v>
      </c>
      <c r="G17" s="97">
        <f>'Part Time'!D17</f>
        <v>0</v>
      </c>
      <c r="H17" s="97">
        <f>'Part Time-EFT'!B17</f>
        <v>3.7600000000000002</v>
      </c>
      <c r="I17" s="97">
        <f>'Part Time-EFT'!C17</f>
        <v>38.070000000000007</v>
      </c>
      <c r="J17" s="97">
        <f>'Part Time-EFT'!D17</f>
        <v>0</v>
      </c>
      <c r="K17" s="98">
        <f>'TOTAL EFT'!B17</f>
        <v>50.760000000000005</v>
      </c>
      <c r="L17" s="98">
        <f>'TOTAL EFT'!C17</f>
        <v>71.069999999999993</v>
      </c>
      <c r="M17" s="98">
        <f>'TOTAL EFT'!D17</f>
        <v>0</v>
      </c>
      <c r="N17" s="97">
        <f>Casual!B17</f>
        <v>4</v>
      </c>
      <c r="O17" s="97">
        <f>Casual!C17</f>
        <v>21</v>
      </c>
      <c r="P17" s="97">
        <f>Casual!D17</f>
        <v>0</v>
      </c>
      <c r="Q17" s="97">
        <f>Volunteers!B17</f>
        <v>14</v>
      </c>
      <c r="R17" s="97">
        <f>Volunteers!C17</f>
        <v>28</v>
      </c>
      <c r="S17" s="97">
        <f>Volunteers!D17</f>
        <v>0</v>
      </c>
      <c r="T17" s="97">
        <f>'Staff Movements'!B17</f>
        <v>10.31</v>
      </c>
      <c r="U17" s="97">
        <f>'Staff Movements'!C17</f>
        <v>1.6099999999999999</v>
      </c>
      <c r="V17" s="96">
        <v>0</v>
      </c>
      <c r="W17" s="97">
        <v>0</v>
      </c>
      <c r="X17" s="99">
        <v>0</v>
      </c>
      <c r="Y17" s="75"/>
      <c r="Z17" s="75"/>
      <c r="AA17" s="75"/>
      <c r="AB17" s="75"/>
    </row>
    <row r="18" spans="1:28" ht="14" x14ac:dyDescent="0.35">
      <c r="A18" s="95" t="s">
        <v>8</v>
      </c>
      <c r="B18" s="96">
        <f>'Full Time'!B18</f>
        <v>325</v>
      </c>
      <c r="C18" s="97">
        <f>'Full Time'!C18</f>
        <v>275</v>
      </c>
      <c r="D18" s="97">
        <f>'Full Time'!D18</f>
        <v>0</v>
      </c>
      <c r="E18" s="97">
        <f>'Part Time'!B18</f>
        <v>74</v>
      </c>
      <c r="F18" s="97">
        <f>'Part Time'!C18</f>
        <v>316</v>
      </c>
      <c r="G18" s="97">
        <f>'Part Time'!D18</f>
        <v>0</v>
      </c>
      <c r="H18" s="97">
        <f>'Part Time-EFT'!B18</f>
        <v>29.089999999999996</v>
      </c>
      <c r="I18" s="97">
        <f>'Part Time-EFT'!C18</f>
        <v>174.31</v>
      </c>
      <c r="J18" s="97">
        <f>'Part Time-EFT'!D18</f>
        <v>0</v>
      </c>
      <c r="K18" s="98">
        <f>'TOTAL EFT'!B18</f>
        <v>354.09</v>
      </c>
      <c r="L18" s="98">
        <f>'TOTAL EFT'!C18</f>
        <v>449.30999999999995</v>
      </c>
      <c r="M18" s="98">
        <f>'TOTAL EFT'!D18</f>
        <v>0</v>
      </c>
      <c r="N18" s="97">
        <f>Casual!B18</f>
        <v>38</v>
      </c>
      <c r="O18" s="97">
        <f>Casual!C18</f>
        <v>114</v>
      </c>
      <c r="P18" s="97">
        <f>Casual!D18</f>
        <v>0</v>
      </c>
      <c r="Q18" s="97">
        <f>Volunteers!B18</f>
        <v>62</v>
      </c>
      <c r="R18" s="97">
        <f>Volunteers!C18</f>
        <v>158</v>
      </c>
      <c r="S18" s="97">
        <f>Volunteers!D18</f>
        <v>0</v>
      </c>
      <c r="T18" s="97">
        <f>'Staff Movements'!B18</f>
        <v>107.94999999999999</v>
      </c>
      <c r="U18" s="97">
        <f>'Staff Movements'!C18</f>
        <v>120.53999999999999</v>
      </c>
      <c r="V18" s="96">
        <v>0</v>
      </c>
      <c r="W18" s="97">
        <v>0</v>
      </c>
      <c r="X18" s="99">
        <v>0</v>
      </c>
      <c r="Y18" s="75"/>
      <c r="Z18" s="75"/>
      <c r="AA18" s="75"/>
      <c r="AB18" s="75"/>
    </row>
    <row r="19" spans="1:28" ht="14" x14ac:dyDescent="0.35">
      <c r="A19" s="95" t="s">
        <v>9</v>
      </c>
      <c r="B19" s="96">
        <f>'Full Time'!B19</f>
        <v>354</v>
      </c>
      <c r="C19" s="97">
        <f>'Full Time'!C19</f>
        <v>230</v>
      </c>
      <c r="D19" s="97">
        <f>'Full Time'!D19</f>
        <v>0</v>
      </c>
      <c r="E19" s="97">
        <f>'Part Time'!B19</f>
        <v>110</v>
      </c>
      <c r="F19" s="97">
        <f>'Part Time'!C19</f>
        <v>339</v>
      </c>
      <c r="G19" s="97">
        <f>'Part Time'!D19</f>
        <v>0</v>
      </c>
      <c r="H19" s="97">
        <f>'Part Time-EFT'!B19</f>
        <v>38.669999999999995</v>
      </c>
      <c r="I19" s="97">
        <f>'Part Time-EFT'!C19</f>
        <v>182.64</v>
      </c>
      <c r="J19" s="97">
        <f>'Part Time-EFT'!D19</f>
        <v>0</v>
      </c>
      <c r="K19" s="98">
        <f>'TOTAL EFT'!B19</f>
        <v>392.67</v>
      </c>
      <c r="L19" s="98">
        <f>'TOTAL EFT'!C19</f>
        <v>412.64</v>
      </c>
      <c r="M19" s="98">
        <f>'TOTAL EFT'!D19</f>
        <v>0</v>
      </c>
      <c r="N19" s="97">
        <f>Casual!B19</f>
        <v>82</v>
      </c>
      <c r="O19" s="97">
        <f>Casual!C19</f>
        <v>138</v>
      </c>
      <c r="P19" s="97">
        <f>Casual!D19</f>
        <v>0</v>
      </c>
      <c r="Q19" s="97">
        <f>Volunteers!B19</f>
        <v>92</v>
      </c>
      <c r="R19" s="97">
        <f>Volunteers!C19</f>
        <v>321</v>
      </c>
      <c r="S19" s="97">
        <f>Volunteers!D19</f>
        <v>0</v>
      </c>
      <c r="T19" s="97">
        <f>'Staff Movements'!B19</f>
        <v>110.14</v>
      </c>
      <c r="U19" s="97">
        <f>'Staff Movements'!C19</f>
        <v>81.839999999999989</v>
      </c>
      <c r="V19" s="96">
        <v>0</v>
      </c>
      <c r="W19" s="97">
        <v>0</v>
      </c>
      <c r="X19" s="99">
        <v>0</v>
      </c>
      <c r="Y19" s="75"/>
      <c r="Z19" s="75"/>
      <c r="AA19" s="75"/>
      <c r="AB19" s="75"/>
    </row>
    <row r="20" spans="1:28" ht="14" x14ac:dyDescent="0.35">
      <c r="A20" s="95" t="s">
        <v>10</v>
      </c>
      <c r="B20" s="96">
        <f>'Full Time'!B20</f>
        <v>67</v>
      </c>
      <c r="C20" s="97">
        <f>'Full Time'!C20</f>
        <v>28</v>
      </c>
      <c r="D20" s="97">
        <f>'Full Time'!D20</f>
        <v>0</v>
      </c>
      <c r="E20" s="97">
        <f>'Part Time'!B20</f>
        <v>16</v>
      </c>
      <c r="F20" s="97">
        <f>'Part Time'!C20</f>
        <v>42</v>
      </c>
      <c r="G20" s="97">
        <f>'Part Time'!D20</f>
        <v>0</v>
      </c>
      <c r="H20" s="97">
        <f>'Part Time-EFT'!B20</f>
        <v>8.1999999999999993</v>
      </c>
      <c r="I20" s="97">
        <f>'Part Time-EFT'!C20</f>
        <v>18.399999999999999</v>
      </c>
      <c r="J20" s="97">
        <f>'Part Time-EFT'!D20</f>
        <v>0</v>
      </c>
      <c r="K20" s="98">
        <f>'TOTAL EFT'!B20</f>
        <v>75.2</v>
      </c>
      <c r="L20" s="98">
        <f>'TOTAL EFT'!C20</f>
        <v>46.399999999999991</v>
      </c>
      <c r="M20" s="98">
        <f>'TOTAL EFT'!D20</f>
        <v>0</v>
      </c>
      <c r="N20" s="97">
        <f>Casual!B20</f>
        <v>7</v>
      </c>
      <c r="O20" s="97">
        <f>Casual!C20</f>
        <v>11</v>
      </c>
      <c r="P20" s="97">
        <f>Casual!D20</f>
        <v>0</v>
      </c>
      <c r="Q20" s="97">
        <f>Volunteers!B20</f>
        <v>0</v>
      </c>
      <c r="R20" s="97">
        <f>Volunteers!C20</f>
        <v>0</v>
      </c>
      <c r="S20" s="97">
        <f>Volunteers!D20</f>
        <v>0</v>
      </c>
      <c r="T20" s="97">
        <f>'Staff Movements'!B20</f>
        <v>0</v>
      </c>
      <c r="U20" s="97">
        <f>'Staff Movements'!C20</f>
        <v>0</v>
      </c>
      <c r="V20" s="96">
        <v>0</v>
      </c>
      <c r="W20" s="97">
        <v>0</v>
      </c>
      <c r="X20" s="99">
        <v>0</v>
      </c>
      <c r="Y20" s="75"/>
      <c r="Z20" s="75"/>
      <c r="AA20" s="75"/>
      <c r="AB20" s="75"/>
    </row>
    <row r="21" spans="1:28" ht="14" x14ac:dyDescent="0.35">
      <c r="A21" s="95" t="s">
        <v>11</v>
      </c>
      <c r="B21" s="96">
        <f>'Full Time'!B21</f>
        <v>128</v>
      </c>
      <c r="C21" s="97">
        <f>'Full Time'!C21</f>
        <v>100</v>
      </c>
      <c r="D21" s="97">
        <f>'Full Time'!D21</f>
        <v>0</v>
      </c>
      <c r="E21" s="97">
        <f>'Part Time'!B21</f>
        <v>8</v>
      </c>
      <c r="F21" s="97">
        <f>'Part Time'!C21</f>
        <v>109</v>
      </c>
      <c r="G21" s="97">
        <f>'Part Time'!D21</f>
        <v>0</v>
      </c>
      <c r="H21" s="97">
        <f>'Part Time-EFT'!B21</f>
        <v>5.1053000000000006</v>
      </c>
      <c r="I21" s="97">
        <f>'Part Time-EFT'!C21</f>
        <v>60.423500000000004</v>
      </c>
      <c r="J21" s="97">
        <f>'Part Time-EFT'!D21</f>
        <v>0</v>
      </c>
      <c r="K21" s="98">
        <f>'TOTAL EFT'!B21</f>
        <v>133.1053</v>
      </c>
      <c r="L21" s="98">
        <f>'TOTAL EFT'!C21</f>
        <v>160.42349999999999</v>
      </c>
      <c r="M21" s="98">
        <f>'TOTAL EFT'!D21</f>
        <v>0</v>
      </c>
      <c r="N21" s="97">
        <f>Casual!B21</f>
        <v>10</v>
      </c>
      <c r="O21" s="97">
        <f>Casual!C21</f>
        <v>19</v>
      </c>
      <c r="P21" s="97">
        <f>Casual!D21</f>
        <v>0</v>
      </c>
      <c r="Q21" s="97">
        <f>Volunteers!B21</f>
        <v>224</v>
      </c>
      <c r="R21" s="97">
        <f>Volunteers!C21</f>
        <v>410</v>
      </c>
      <c r="S21" s="97">
        <f>Volunteers!D21</f>
        <v>0</v>
      </c>
      <c r="T21" s="97">
        <f>'Staff Movements'!B21</f>
        <v>40.583099999999988</v>
      </c>
      <c r="U21" s="97">
        <f>'Staff Movements'!C21</f>
        <v>3.6001000000000003</v>
      </c>
      <c r="V21" s="96">
        <v>0</v>
      </c>
      <c r="W21" s="97">
        <v>0</v>
      </c>
      <c r="X21" s="99">
        <v>0</v>
      </c>
      <c r="Y21" s="75"/>
      <c r="Z21" s="75"/>
      <c r="AA21" s="75"/>
      <c r="AB21" s="75"/>
    </row>
    <row r="22" spans="1:28" ht="14" x14ac:dyDescent="0.35">
      <c r="A22" s="95" t="s">
        <v>12</v>
      </c>
      <c r="B22" s="96">
        <f>'Full Time'!B22</f>
        <v>163</v>
      </c>
      <c r="C22" s="97">
        <f>'Full Time'!C22</f>
        <v>118</v>
      </c>
      <c r="D22" s="97">
        <f>'Full Time'!D22</f>
        <v>0</v>
      </c>
      <c r="E22" s="97">
        <f>'Part Time'!B22</f>
        <v>21</v>
      </c>
      <c r="F22" s="97">
        <f>'Part Time'!C22</f>
        <v>168</v>
      </c>
      <c r="G22" s="97">
        <f>'Part Time'!D22</f>
        <v>1</v>
      </c>
      <c r="H22" s="97">
        <f>'Part Time-EFT'!B22</f>
        <v>5.35</v>
      </c>
      <c r="I22" s="97">
        <f>'Part Time-EFT'!C22</f>
        <v>86.990000000000023</v>
      </c>
      <c r="J22" s="97">
        <f>'Part Time-EFT'!D22</f>
        <v>0.08</v>
      </c>
      <c r="K22" s="98">
        <f>'TOTAL EFT'!B22</f>
        <v>168.35</v>
      </c>
      <c r="L22" s="98">
        <f>'TOTAL EFT'!C22</f>
        <v>204.98999999999998</v>
      </c>
      <c r="M22" s="98">
        <f>'TOTAL EFT'!D22</f>
        <v>0.08</v>
      </c>
      <c r="N22" s="97">
        <f>Casual!B22</f>
        <v>16</v>
      </c>
      <c r="O22" s="97">
        <f>Casual!C22</f>
        <v>40</v>
      </c>
      <c r="P22" s="97">
        <f>Casual!D22</f>
        <v>0</v>
      </c>
      <c r="Q22" s="97">
        <f>Volunteers!B22</f>
        <v>111</v>
      </c>
      <c r="R22" s="97">
        <f>Volunteers!C22</f>
        <v>104</v>
      </c>
      <c r="S22" s="97">
        <f>Volunteers!D22</f>
        <v>0</v>
      </c>
      <c r="T22" s="97">
        <f>'Staff Movements'!B22</f>
        <v>62.120000000000005</v>
      </c>
      <c r="U22" s="97">
        <f>'Staff Movements'!C22</f>
        <v>70.98</v>
      </c>
      <c r="V22" s="96">
        <v>0</v>
      </c>
      <c r="W22" s="97">
        <v>0</v>
      </c>
      <c r="X22" s="99">
        <v>0</v>
      </c>
      <c r="Y22" s="75"/>
      <c r="Z22" s="75"/>
      <c r="AA22" s="75"/>
      <c r="AB22" s="75"/>
    </row>
    <row r="23" spans="1:28" ht="14" x14ac:dyDescent="0.35">
      <c r="A23" s="95" t="s">
        <v>13</v>
      </c>
      <c r="B23" s="96">
        <f>'Full Time'!B23</f>
        <v>316</v>
      </c>
      <c r="C23" s="97">
        <f>'Full Time'!C23</f>
        <v>443</v>
      </c>
      <c r="D23" s="97">
        <f>'Full Time'!D23</f>
        <v>0</v>
      </c>
      <c r="E23" s="97">
        <f>'Part Time'!B23</f>
        <v>127</v>
      </c>
      <c r="F23" s="97">
        <f>'Part Time'!C23</f>
        <v>717</v>
      </c>
      <c r="G23" s="97">
        <f>'Part Time'!D23</f>
        <v>0</v>
      </c>
      <c r="H23" s="97">
        <f>'Part Time-EFT'!B23</f>
        <v>41.96</v>
      </c>
      <c r="I23" s="97">
        <f>'Part Time-EFT'!C23</f>
        <v>427.88</v>
      </c>
      <c r="J23" s="97">
        <f>'Part Time-EFT'!D23</f>
        <v>0</v>
      </c>
      <c r="K23" s="98">
        <f>'TOTAL EFT'!B23</f>
        <v>357.96</v>
      </c>
      <c r="L23" s="98">
        <f>'TOTAL EFT'!C23</f>
        <v>870.87999999999988</v>
      </c>
      <c r="M23" s="98">
        <f>'TOTAL EFT'!D23</f>
        <v>0</v>
      </c>
      <c r="N23" s="97">
        <f>Casual!B23</f>
        <v>22</v>
      </c>
      <c r="O23" s="97">
        <f>Casual!C23</f>
        <v>50</v>
      </c>
      <c r="P23" s="97">
        <f>Casual!D23</f>
        <v>0</v>
      </c>
      <c r="Q23" s="97">
        <f>Volunteers!B23</f>
        <v>122</v>
      </c>
      <c r="R23" s="97">
        <f>Volunteers!C23</f>
        <v>72</v>
      </c>
      <c r="S23" s="97">
        <f>Volunteers!D23</f>
        <v>0</v>
      </c>
      <c r="T23" s="97">
        <f>'Staff Movements'!B23</f>
        <v>119.68</v>
      </c>
      <c r="U23" s="97">
        <f>'Staff Movements'!C23</f>
        <v>170.97</v>
      </c>
      <c r="V23" s="96">
        <v>1</v>
      </c>
      <c r="W23" s="97">
        <v>7</v>
      </c>
      <c r="X23" s="99">
        <v>8</v>
      </c>
      <c r="Y23" s="75"/>
      <c r="Z23" s="75"/>
      <c r="AA23" s="75"/>
      <c r="AB23" s="75"/>
    </row>
    <row r="24" spans="1:28" ht="14" x14ac:dyDescent="0.35">
      <c r="A24" s="95" t="s">
        <v>14</v>
      </c>
      <c r="B24" s="96">
        <f>'Full Time'!B24</f>
        <v>48</v>
      </c>
      <c r="C24" s="97">
        <f>'Full Time'!C24</f>
        <v>36</v>
      </c>
      <c r="D24" s="97">
        <f>'Full Time'!D24</f>
        <v>0</v>
      </c>
      <c r="E24" s="97">
        <f>'Part Time'!B24</f>
        <v>15</v>
      </c>
      <c r="F24" s="97">
        <f>'Part Time'!C24</f>
        <v>75</v>
      </c>
      <c r="G24" s="97">
        <f>'Part Time'!D24</f>
        <v>0</v>
      </c>
      <c r="H24" s="97">
        <f>'Part Time-EFT'!B24</f>
        <v>7.6999999999999993</v>
      </c>
      <c r="I24" s="97">
        <f>'Part Time-EFT'!C24</f>
        <v>38.700000000000003</v>
      </c>
      <c r="J24" s="97">
        <f>'Part Time-EFT'!D24</f>
        <v>0</v>
      </c>
      <c r="K24" s="98">
        <f>'TOTAL EFT'!B24</f>
        <v>55.7</v>
      </c>
      <c r="L24" s="98">
        <f>'TOTAL EFT'!C24</f>
        <v>74.699999999999989</v>
      </c>
      <c r="M24" s="98">
        <f>'TOTAL EFT'!D24</f>
        <v>0</v>
      </c>
      <c r="N24" s="97">
        <f>Casual!B24</f>
        <v>6</v>
      </c>
      <c r="O24" s="97">
        <f>Casual!C24</f>
        <v>29</v>
      </c>
      <c r="P24" s="97">
        <f>Casual!D24</f>
        <v>0</v>
      </c>
      <c r="Q24" s="97">
        <f>Volunteers!B24</f>
        <v>4</v>
      </c>
      <c r="R24" s="97">
        <f>Volunteers!C24</f>
        <v>28</v>
      </c>
      <c r="S24" s="97">
        <f>Volunteers!D24</f>
        <v>0</v>
      </c>
      <c r="T24" s="97">
        <f>'Staff Movements'!B24</f>
        <v>29</v>
      </c>
      <c r="U24" s="97">
        <f>'Staff Movements'!C24</f>
        <v>18</v>
      </c>
      <c r="V24" s="96">
        <v>0</v>
      </c>
      <c r="W24" s="97">
        <v>0</v>
      </c>
      <c r="X24" s="99">
        <v>0</v>
      </c>
      <c r="Y24" s="75"/>
      <c r="Z24" s="75"/>
      <c r="AA24" s="75"/>
      <c r="AB24" s="75"/>
    </row>
    <row r="25" spans="1:28" ht="14" x14ac:dyDescent="0.35">
      <c r="A25" s="95" t="s">
        <v>15</v>
      </c>
      <c r="B25" s="96">
        <f>'Full Time'!B25</f>
        <v>112.73677125506072</v>
      </c>
      <c r="C25" s="97">
        <f>'Full Time'!C25</f>
        <v>56.401492914979727</v>
      </c>
      <c r="D25" s="97">
        <f>'Full Time'!D25</f>
        <v>0</v>
      </c>
      <c r="E25" s="97">
        <f>'Part Time'!B25</f>
        <v>13</v>
      </c>
      <c r="F25" s="97">
        <f>'Part Time'!C25</f>
        <v>110</v>
      </c>
      <c r="G25" s="97">
        <f>'Part Time'!D25</f>
        <v>0</v>
      </c>
      <c r="H25" s="97">
        <f>'Part Time-EFT'!B25</f>
        <v>5.1666902834008104</v>
      </c>
      <c r="I25" s="97">
        <f>'Part Time-EFT'!C25</f>
        <v>53.036199392712554</v>
      </c>
      <c r="J25" s="97">
        <f>'Part Time-EFT'!D25</f>
        <v>0</v>
      </c>
      <c r="K25" s="98">
        <f>'TOTAL EFT'!B25</f>
        <v>117.90346153846151</v>
      </c>
      <c r="L25" s="98">
        <f>'TOTAL EFT'!C25</f>
        <v>109.43769230769227</v>
      </c>
      <c r="M25" s="98">
        <f>'TOTAL EFT'!D25</f>
        <v>0</v>
      </c>
      <c r="N25" s="97">
        <f>Casual!B25</f>
        <v>3.2987095141700404</v>
      </c>
      <c r="O25" s="97">
        <f>Casual!C25</f>
        <v>7.217727732793521</v>
      </c>
      <c r="P25" s="97">
        <f>Casual!D25</f>
        <v>0</v>
      </c>
      <c r="Q25" s="97">
        <f>Volunteers!B25</f>
        <v>11</v>
      </c>
      <c r="R25" s="97">
        <f>Volunteers!C25</f>
        <v>22</v>
      </c>
      <c r="S25" s="97">
        <f>Volunteers!D25</f>
        <v>0</v>
      </c>
      <c r="T25" s="97">
        <f>'Staff Movements'!B25</f>
        <v>42</v>
      </c>
      <c r="U25" s="97">
        <f>'Staff Movements'!C25</f>
        <v>49</v>
      </c>
      <c r="V25" s="96">
        <v>0</v>
      </c>
      <c r="W25" s="97">
        <v>0</v>
      </c>
      <c r="X25" s="99">
        <v>0</v>
      </c>
      <c r="Y25" s="75"/>
      <c r="Z25" s="75"/>
      <c r="AA25" s="75"/>
      <c r="AB25" s="75"/>
    </row>
    <row r="26" spans="1:28" ht="14" x14ac:dyDescent="0.35">
      <c r="A26" s="95" t="s">
        <v>16</v>
      </c>
      <c r="B26" s="96">
        <f>'Full Time'!B26</f>
        <v>90</v>
      </c>
      <c r="C26" s="97">
        <f>'Full Time'!C26</f>
        <v>33</v>
      </c>
      <c r="D26" s="97">
        <f>'Full Time'!D26</f>
        <v>0</v>
      </c>
      <c r="E26" s="97">
        <f>'Part Time'!B26</f>
        <v>9</v>
      </c>
      <c r="F26" s="97">
        <f>'Part Time'!C26</f>
        <v>117</v>
      </c>
      <c r="G26" s="97">
        <f>'Part Time'!D26</f>
        <v>0</v>
      </c>
      <c r="H26" s="97">
        <f>'Part Time-EFT'!B26</f>
        <v>6.1242000000000001</v>
      </c>
      <c r="I26" s="97">
        <f>'Part Time-EFT'!C26</f>
        <v>53.961899999999993</v>
      </c>
      <c r="J26" s="97">
        <f>'Part Time-EFT'!D26</f>
        <v>0</v>
      </c>
      <c r="K26" s="98">
        <f>'TOTAL EFT'!B26</f>
        <v>96.124200000000002</v>
      </c>
      <c r="L26" s="98">
        <f>'TOTAL EFT'!C26</f>
        <v>86.961899999999986</v>
      </c>
      <c r="M26" s="98">
        <f>'TOTAL EFT'!D26</f>
        <v>0</v>
      </c>
      <c r="N26" s="97">
        <f>Casual!B26</f>
        <v>1</v>
      </c>
      <c r="O26" s="97">
        <f>Casual!C26</f>
        <v>16</v>
      </c>
      <c r="P26" s="97">
        <f>Casual!D26</f>
        <v>0</v>
      </c>
      <c r="Q26" s="97">
        <f>Volunteers!B26</f>
        <v>21</v>
      </c>
      <c r="R26" s="97">
        <f>Volunteers!C26</f>
        <v>27</v>
      </c>
      <c r="S26" s="97">
        <f>Volunteers!D26</f>
        <v>0</v>
      </c>
      <c r="T26" s="97">
        <f>'Staff Movements'!B26</f>
        <v>15.82</v>
      </c>
      <c r="U26" s="97">
        <f>'Staff Movements'!C26</f>
        <v>19.93</v>
      </c>
      <c r="V26" s="96">
        <v>0</v>
      </c>
      <c r="W26" s="97">
        <v>0</v>
      </c>
      <c r="X26" s="99">
        <v>0</v>
      </c>
      <c r="Y26" s="75"/>
      <c r="Z26" s="75"/>
      <c r="AA26" s="75"/>
      <c r="AB26" s="75"/>
    </row>
    <row r="27" spans="1:28" ht="14" x14ac:dyDescent="0.35">
      <c r="A27" s="95" t="s">
        <v>17</v>
      </c>
      <c r="B27" s="96">
        <f>'Full Time'!B27</f>
        <v>301</v>
      </c>
      <c r="C27" s="97">
        <f>'Full Time'!C27</f>
        <v>247</v>
      </c>
      <c r="D27" s="97">
        <f>'Full Time'!D27</f>
        <v>0</v>
      </c>
      <c r="E27" s="97">
        <f>'Part Time'!B27</f>
        <v>78</v>
      </c>
      <c r="F27" s="97">
        <f>'Part Time'!C27</f>
        <v>307</v>
      </c>
      <c r="G27" s="97">
        <f>'Part Time'!D27</f>
        <v>0</v>
      </c>
      <c r="H27" s="97">
        <f>'Part Time-EFT'!B27</f>
        <v>36.63000000000001</v>
      </c>
      <c r="I27" s="97">
        <f>'Part Time-EFT'!C27</f>
        <v>181.92999999999998</v>
      </c>
      <c r="J27" s="97">
        <f>'Part Time-EFT'!D27</f>
        <v>0</v>
      </c>
      <c r="K27" s="98">
        <f>'TOTAL EFT'!B27</f>
        <v>337.63</v>
      </c>
      <c r="L27" s="98">
        <f>'TOTAL EFT'!C27</f>
        <v>428.93000000000006</v>
      </c>
      <c r="M27" s="98">
        <f>'TOTAL EFT'!D27</f>
        <v>0</v>
      </c>
      <c r="N27" s="97">
        <f>Casual!B27</f>
        <v>148</v>
      </c>
      <c r="O27" s="97">
        <f>Casual!C27</f>
        <v>235</v>
      </c>
      <c r="P27" s="97">
        <f>Casual!D27</f>
        <v>0</v>
      </c>
      <c r="Q27" s="97">
        <f>Volunteers!B27</f>
        <v>0</v>
      </c>
      <c r="R27" s="97">
        <f>Volunteers!C27</f>
        <v>0</v>
      </c>
      <c r="S27" s="97">
        <f>Volunteers!D27</f>
        <v>0</v>
      </c>
      <c r="T27" s="97">
        <f>'Staff Movements'!B27</f>
        <v>93.97</v>
      </c>
      <c r="U27" s="97">
        <f>'Staff Movements'!C27</f>
        <v>223.39</v>
      </c>
      <c r="V27" s="96">
        <v>6</v>
      </c>
      <c r="W27" s="97">
        <v>8</v>
      </c>
      <c r="X27" s="99">
        <v>14</v>
      </c>
      <c r="Y27" s="75"/>
      <c r="Z27" s="75"/>
      <c r="AA27" s="75"/>
      <c r="AB27" s="75"/>
    </row>
    <row r="28" spans="1:28" ht="14" x14ac:dyDescent="0.35">
      <c r="A28" s="95" t="s">
        <v>18</v>
      </c>
      <c r="B28" s="96">
        <f>'Full Time'!B28</f>
        <v>124</v>
      </c>
      <c r="C28" s="97">
        <f>'Full Time'!C28</f>
        <v>108</v>
      </c>
      <c r="D28" s="97">
        <f>'Full Time'!D28</f>
        <v>0</v>
      </c>
      <c r="E28" s="97">
        <f>'Part Time'!B28</f>
        <v>64</v>
      </c>
      <c r="F28" s="97">
        <f>'Part Time'!C28</f>
        <v>100</v>
      </c>
      <c r="G28" s="97">
        <f>'Part Time'!D28</f>
        <v>0</v>
      </c>
      <c r="H28" s="97">
        <f>'Part Time-EFT'!B28</f>
        <v>20.2</v>
      </c>
      <c r="I28" s="97">
        <f>'Part Time-EFT'!C28</f>
        <v>48.800000000000004</v>
      </c>
      <c r="J28" s="97">
        <f>'Part Time-EFT'!D28</f>
        <v>0</v>
      </c>
      <c r="K28" s="98">
        <f>'TOTAL EFT'!B28</f>
        <v>144.19999999999999</v>
      </c>
      <c r="L28" s="98">
        <f>'TOTAL EFT'!C28</f>
        <v>156.80000000000001</v>
      </c>
      <c r="M28" s="98">
        <f>'TOTAL EFT'!D28</f>
        <v>0</v>
      </c>
      <c r="N28" s="97">
        <f>Casual!B28</f>
        <v>45</v>
      </c>
      <c r="O28" s="97">
        <f>Casual!C28</f>
        <v>52</v>
      </c>
      <c r="P28" s="97">
        <f>Casual!D28</f>
        <v>0</v>
      </c>
      <c r="Q28" s="97">
        <f>Volunteers!B28</f>
        <v>0</v>
      </c>
      <c r="R28" s="97">
        <f>Volunteers!C28</f>
        <v>0</v>
      </c>
      <c r="S28" s="97">
        <f>Volunteers!D28</f>
        <v>0</v>
      </c>
      <c r="T28" s="97">
        <f>'Staff Movements'!B28</f>
        <v>34</v>
      </c>
      <c r="U28" s="97">
        <f>'Staff Movements'!C28</f>
        <v>50</v>
      </c>
      <c r="V28" s="96">
        <v>3</v>
      </c>
      <c r="W28" s="97">
        <v>3</v>
      </c>
      <c r="X28" s="99">
        <v>6</v>
      </c>
      <c r="Y28" s="75"/>
      <c r="Z28" s="75"/>
      <c r="AA28" s="75"/>
      <c r="AB28" s="75"/>
    </row>
    <row r="29" spans="1:28" ht="14" x14ac:dyDescent="0.35">
      <c r="A29" s="95" t="s">
        <v>19</v>
      </c>
      <c r="B29" s="96">
        <f>'Full Time'!B29</f>
        <v>255</v>
      </c>
      <c r="C29" s="97">
        <f>'Full Time'!C29</f>
        <v>199</v>
      </c>
      <c r="D29" s="97">
        <f>'Full Time'!D29</f>
        <v>0</v>
      </c>
      <c r="E29" s="97">
        <f>'Part Time'!B29</f>
        <v>44</v>
      </c>
      <c r="F29" s="97">
        <f>'Part Time'!C29</f>
        <v>278</v>
      </c>
      <c r="G29" s="97">
        <f>'Part Time'!D29</f>
        <v>0</v>
      </c>
      <c r="H29" s="97">
        <f>'Part Time-EFT'!B29</f>
        <v>18.700000000000003</v>
      </c>
      <c r="I29" s="97">
        <f>'Part Time-EFT'!C29</f>
        <v>151.20999999999998</v>
      </c>
      <c r="J29" s="97">
        <f>'Part Time-EFT'!D29</f>
        <v>0</v>
      </c>
      <c r="K29" s="98">
        <f>'TOTAL EFT'!B29</f>
        <v>273.70000000000005</v>
      </c>
      <c r="L29" s="98">
        <f>'TOTAL EFT'!C29</f>
        <v>350.21</v>
      </c>
      <c r="M29" s="98">
        <f>'TOTAL EFT'!D29</f>
        <v>0</v>
      </c>
      <c r="N29" s="97">
        <f>Casual!B29</f>
        <v>54</v>
      </c>
      <c r="O29" s="97">
        <f>Casual!C29</f>
        <v>131</v>
      </c>
      <c r="P29" s="97">
        <f>Casual!D29</f>
        <v>0</v>
      </c>
      <c r="Q29" s="97">
        <f>Volunteers!B29</f>
        <v>0</v>
      </c>
      <c r="R29" s="97">
        <f>Volunteers!C29</f>
        <v>0</v>
      </c>
      <c r="S29" s="97">
        <f>Volunteers!D29</f>
        <v>0</v>
      </c>
      <c r="T29" s="97">
        <f>'Staff Movements'!B29</f>
        <v>68.91</v>
      </c>
      <c r="U29" s="97">
        <f>'Staff Movements'!C29</f>
        <v>63.39</v>
      </c>
      <c r="V29" s="96">
        <v>0</v>
      </c>
      <c r="W29" s="97">
        <v>0</v>
      </c>
      <c r="X29" s="99">
        <v>0</v>
      </c>
      <c r="Y29" s="75"/>
      <c r="Z29" s="75"/>
      <c r="AA29" s="75"/>
      <c r="AB29" s="75"/>
    </row>
    <row r="30" spans="1:28" ht="14" x14ac:dyDescent="0.35">
      <c r="A30" s="95" t="s">
        <v>20</v>
      </c>
      <c r="B30" s="96">
        <f>'Full Time'!B30</f>
        <v>62</v>
      </c>
      <c r="C30" s="97">
        <f>'Full Time'!C30</f>
        <v>40</v>
      </c>
      <c r="D30" s="97">
        <f>'Full Time'!D30</f>
        <v>0</v>
      </c>
      <c r="E30" s="97">
        <f>'Part Time'!B30</f>
        <v>8</v>
      </c>
      <c r="F30" s="97">
        <f>'Part Time'!C30</f>
        <v>101</v>
      </c>
      <c r="G30" s="97">
        <f>'Part Time'!D30</f>
        <v>0</v>
      </c>
      <c r="H30" s="97">
        <f>'Part Time-EFT'!B30</f>
        <v>4.1099999999999994</v>
      </c>
      <c r="I30" s="97">
        <f>'Part Time-EFT'!C30</f>
        <v>62.45</v>
      </c>
      <c r="J30" s="97">
        <f>'Part Time-EFT'!D30</f>
        <v>0</v>
      </c>
      <c r="K30" s="98">
        <f>'TOTAL EFT'!B30</f>
        <v>66.109999999999985</v>
      </c>
      <c r="L30" s="98">
        <f>'TOTAL EFT'!C30</f>
        <v>102.45</v>
      </c>
      <c r="M30" s="98">
        <f>'TOTAL EFT'!D30</f>
        <v>0</v>
      </c>
      <c r="N30" s="97">
        <f>Casual!B30</f>
        <v>14</v>
      </c>
      <c r="O30" s="97">
        <f>Casual!C30</f>
        <v>58</v>
      </c>
      <c r="P30" s="97">
        <f>Casual!D30</f>
        <v>0</v>
      </c>
      <c r="Q30" s="97">
        <f>Volunteers!B30</f>
        <v>87</v>
      </c>
      <c r="R30" s="97">
        <f>Volunteers!C30</f>
        <v>231</v>
      </c>
      <c r="S30" s="97">
        <f>Volunteers!D30</f>
        <v>0</v>
      </c>
      <c r="T30" s="97">
        <f>'Staff Movements'!B30</f>
        <v>20.21</v>
      </c>
      <c r="U30" s="97">
        <f>'Staff Movements'!C30</f>
        <v>16.440000000000001</v>
      </c>
      <c r="V30" s="96">
        <v>0</v>
      </c>
      <c r="W30" s="97">
        <v>0</v>
      </c>
      <c r="X30" s="99">
        <v>0</v>
      </c>
      <c r="Y30" s="75"/>
      <c r="Z30" s="75"/>
      <c r="AA30" s="75"/>
      <c r="AB30" s="75"/>
    </row>
    <row r="31" spans="1:28" x14ac:dyDescent="0.35">
      <c r="A31" s="95" t="s">
        <v>21</v>
      </c>
      <c r="B31" s="96">
        <f>'Full Time'!B31</f>
        <v>231</v>
      </c>
      <c r="C31" s="97">
        <f>'Full Time'!C31</f>
        <v>207</v>
      </c>
      <c r="D31" s="97">
        <f>'Full Time'!D31</f>
        <v>0</v>
      </c>
      <c r="E31" s="97">
        <f>'Part Time'!B31</f>
        <v>72</v>
      </c>
      <c r="F31" s="97">
        <f>'Part Time'!C31</f>
        <v>377</v>
      </c>
      <c r="G31" s="97">
        <f>'Part Time'!D31</f>
        <v>0</v>
      </c>
      <c r="H31" s="97">
        <f>'Part Time-EFT'!B31</f>
        <v>35.365999999999993</v>
      </c>
      <c r="I31" s="97">
        <f>'Part Time-EFT'!C31</f>
        <v>222.71600000000004</v>
      </c>
      <c r="J31" s="97">
        <f>'Part Time-EFT'!D31</f>
        <v>0</v>
      </c>
      <c r="K31" s="98">
        <f>'TOTAL EFT'!B31</f>
        <v>266.36599999999999</v>
      </c>
      <c r="L31" s="98">
        <f>'TOTAL EFT'!C31</f>
        <v>429.71600000000001</v>
      </c>
      <c r="M31" s="98">
        <f>'TOTAL EFT'!D31</f>
        <v>0</v>
      </c>
      <c r="N31" s="97">
        <f>Casual!B31</f>
        <v>231</v>
      </c>
      <c r="O31" s="97">
        <f>Casual!C31</f>
        <v>411</v>
      </c>
      <c r="P31" s="97">
        <f>Casual!D31</f>
        <v>0</v>
      </c>
      <c r="Q31" s="97">
        <f>Volunteers!B31</f>
        <v>57</v>
      </c>
      <c r="R31" s="97">
        <f>Volunteers!C31</f>
        <v>64</v>
      </c>
      <c r="S31" s="97">
        <f>Volunteers!D31</f>
        <v>0</v>
      </c>
      <c r="T31" s="97">
        <f>'Staff Movements'!B31</f>
        <v>199</v>
      </c>
      <c r="U31" s="97">
        <f>'Staff Movements'!C31</f>
        <v>209.92099999999999</v>
      </c>
      <c r="V31" s="96">
        <v>0</v>
      </c>
      <c r="W31" s="97">
        <v>0</v>
      </c>
      <c r="X31" s="99">
        <v>0</v>
      </c>
    </row>
    <row r="32" spans="1:28" x14ac:dyDescent="0.35">
      <c r="A32" s="95" t="s">
        <v>22</v>
      </c>
      <c r="B32" s="96">
        <f>'Full Time'!B32</f>
        <v>86</v>
      </c>
      <c r="C32" s="97">
        <f>'Full Time'!C32</f>
        <v>70</v>
      </c>
      <c r="D32" s="97">
        <f>'Full Time'!D32</f>
        <v>0</v>
      </c>
      <c r="E32" s="97">
        <f>'Part Time'!B32</f>
        <v>30</v>
      </c>
      <c r="F32" s="97">
        <f>'Part Time'!C32</f>
        <v>142</v>
      </c>
      <c r="G32" s="97">
        <f>'Part Time'!D32</f>
        <v>0</v>
      </c>
      <c r="H32" s="97">
        <f>'Part Time-EFT'!B32</f>
        <v>14.5</v>
      </c>
      <c r="I32" s="97">
        <f>'Part Time-EFT'!C32</f>
        <v>68.97</v>
      </c>
      <c r="J32" s="97">
        <f>'Part Time-EFT'!D32</f>
        <v>0</v>
      </c>
      <c r="K32" s="98">
        <f>'TOTAL EFT'!B32</f>
        <v>100.5</v>
      </c>
      <c r="L32" s="98">
        <f>'TOTAL EFT'!C32</f>
        <v>138.96999999999997</v>
      </c>
      <c r="M32" s="98">
        <f>'TOTAL EFT'!D32</f>
        <v>0</v>
      </c>
      <c r="N32" s="97">
        <f>Casual!B32</f>
        <v>18</v>
      </c>
      <c r="O32" s="97">
        <f>Casual!C32</f>
        <v>62</v>
      </c>
      <c r="P32" s="97">
        <f>Casual!D32</f>
        <v>0</v>
      </c>
      <c r="Q32" s="97">
        <f>Volunteers!B32</f>
        <v>75</v>
      </c>
      <c r="R32" s="97">
        <f>Volunteers!C32</f>
        <v>169</v>
      </c>
      <c r="S32" s="97">
        <f>Volunteers!D32</f>
        <v>4</v>
      </c>
      <c r="T32" s="97">
        <f>'Staff Movements'!B32</f>
        <v>38.53</v>
      </c>
      <c r="U32" s="97">
        <f>'Staff Movements'!C32</f>
        <v>29.98</v>
      </c>
      <c r="V32" s="96">
        <v>1</v>
      </c>
      <c r="W32" s="97">
        <v>6</v>
      </c>
      <c r="X32" s="99">
        <v>7</v>
      </c>
    </row>
    <row r="33" spans="1:24" x14ac:dyDescent="0.35">
      <c r="A33" s="95" t="s">
        <v>23</v>
      </c>
      <c r="B33" s="96">
        <f>'Full Time'!B33</f>
        <v>62</v>
      </c>
      <c r="C33" s="97">
        <f>'Full Time'!C33</f>
        <v>58</v>
      </c>
      <c r="D33" s="97">
        <f>'Full Time'!D33</f>
        <v>0</v>
      </c>
      <c r="E33" s="97">
        <f>'Part Time'!B33</f>
        <v>8</v>
      </c>
      <c r="F33" s="97">
        <f>'Part Time'!C33</f>
        <v>91</v>
      </c>
      <c r="G33" s="97">
        <f>'Part Time'!D33</f>
        <v>0</v>
      </c>
      <c r="H33" s="97">
        <f>'Part Time-EFT'!B33</f>
        <v>2.6100000000000003</v>
      </c>
      <c r="I33" s="97">
        <f>'Part Time-EFT'!C33</f>
        <v>48.959999999999994</v>
      </c>
      <c r="J33" s="97">
        <f>'Part Time-EFT'!D33</f>
        <v>0</v>
      </c>
      <c r="K33" s="98">
        <f>'TOTAL EFT'!B33</f>
        <v>64.61</v>
      </c>
      <c r="L33" s="98">
        <f>'TOTAL EFT'!C33</f>
        <v>106.96000000000001</v>
      </c>
      <c r="M33" s="98">
        <f>'TOTAL EFT'!D33</f>
        <v>0</v>
      </c>
      <c r="N33" s="97">
        <f>Casual!B33</f>
        <v>8</v>
      </c>
      <c r="O33" s="97">
        <f>Casual!C33</f>
        <v>42</v>
      </c>
      <c r="P33" s="97">
        <f>Casual!D33</f>
        <v>0</v>
      </c>
      <c r="Q33" s="97">
        <f>Volunteers!B33</f>
        <v>17</v>
      </c>
      <c r="R33" s="97">
        <f>Volunteers!C33</f>
        <v>10</v>
      </c>
      <c r="S33" s="97">
        <f>Volunteers!D33</f>
        <v>0</v>
      </c>
      <c r="T33" s="97">
        <f>'Staff Movements'!B33</f>
        <v>40.61</v>
      </c>
      <c r="U33" s="97">
        <f>'Staff Movements'!C33</f>
        <v>36.36</v>
      </c>
      <c r="V33" s="96">
        <v>0</v>
      </c>
      <c r="W33" s="97">
        <v>0</v>
      </c>
      <c r="X33" s="99">
        <v>0</v>
      </c>
    </row>
    <row r="34" spans="1:24" x14ac:dyDescent="0.35">
      <c r="A34" s="95" t="s">
        <v>24</v>
      </c>
      <c r="B34" s="96">
        <f>'Full Time'!B34</f>
        <v>313</v>
      </c>
      <c r="C34" s="97">
        <f>'Full Time'!C34</f>
        <v>217</v>
      </c>
      <c r="D34" s="97">
        <f>'Full Time'!D34</f>
        <v>0</v>
      </c>
      <c r="E34" s="97">
        <f>'Part Time'!B34</f>
        <v>77</v>
      </c>
      <c r="F34" s="97">
        <f>'Part Time'!C34</f>
        <v>309</v>
      </c>
      <c r="G34" s="97">
        <f>'Part Time'!D34</f>
        <v>0</v>
      </c>
      <c r="H34" s="97">
        <f>'Part Time-EFT'!B34</f>
        <v>37.35</v>
      </c>
      <c r="I34" s="97">
        <f>'Part Time-EFT'!C34</f>
        <v>156.94999999999999</v>
      </c>
      <c r="J34" s="97">
        <f>'Part Time-EFT'!D34</f>
        <v>0</v>
      </c>
      <c r="K34" s="98">
        <f>'TOTAL EFT'!B34</f>
        <v>350.35</v>
      </c>
      <c r="L34" s="98">
        <f>'TOTAL EFT'!C34</f>
        <v>373.95000000000005</v>
      </c>
      <c r="M34" s="98">
        <f>'TOTAL EFT'!D34</f>
        <v>0</v>
      </c>
      <c r="N34" s="97">
        <f>Casual!B34</f>
        <v>41</v>
      </c>
      <c r="O34" s="97">
        <f>Casual!C34</f>
        <v>97</v>
      </c>
      <c r="P34" s="97">
        <f>Casual!D34</f>
        <v>0</v>
      </c>
      <c r="Q34" s="97">
        <f>Volunteers!B34</f>
        <v>122</v>
      </c>
      <c r="R34" s="97">
        <f>Volunteers!C34</f>
        <v>427</v>
      </c>
      <c r="S34" s="97">
        <f>Volunteers!D34</f>
        <v>19</v>
      </c>
      <c r="T34" s="97">
        <f>'Staff Movements'!B34</f>
        <v>44.930000000000007</v>
      </c>
      <c r="U34" s="97">
        <f>'Staff Movements'!C34</f>
        <v>68.67</v>
      </c>
      <c r="V34" s="96">
        <v>0</v>
      </c>
      <c r="W34" s="97">
        <v>0</v>
      </c>
      <c r="X34" s="99">
        <v>0</v>
      </c>
    </row>
    <row r="35" spans="1:24" x14ac:dyDescent="0.35">
      <c r="A35" s="95" t="s">
        <v>25</v>
      </c>
      <c r="B35" s="96">
        <f>'Full Time'!B35</f>
        <v>223</v>
      </c>
      <c r="C35" s="97">
        <f>'Full Time'!C35</f>
        <v>229</v>
      </c>
      <c r="D35" s="97">
        <f>'Full Time'!D35</f>
        <v>0</v>
      </c>
      <c r="E35" s="97">
        <f>'Part Time'!B35</f>
        <v>78</v>
      </c>
      <c r="F35" s="97">
        <f>'Part Time'!C35</f>
        <v>299</v>
      </c>
      <c r="G35" s="97">
        <f>'Part Time'!D35</f>
        <v>0</v>
      </c>
      <c r="H35" s="97">
        <f>'Part Time-EFT'!B35</f>
        <v>35.260000000000005</v>
      </c>
      <c r="I35" s="97">
        <f>'Part Time-EFT'!C35</f>
        <v>187.35</v>
      </c>
      <c r="J35" s="97">
        <f>'Part Time-EFT'!D35</f>
        <v>0</v>
      </c>
      <c r="K35" s="98">
        <f>'TOTAL EFT'!B35</f>
        <v>258.26</v>
      </c>
      <c r="L35" s="98">
        <f>'TOTAL EFT'!C35</f>
        <v>416.34999999999997</v>
      </c>
      <c r="M35" s="98">
        <f>'TOTAL EFT'!D35</f>
        <v>0</v>
      </c>
      <c r="N35" s="97">
        <f>Casual!B35</f>
        <v>27</v>
      </c>
      <c r="O35" s="97">
        <f>Casual!C35</f>
        <v>51</v>
      </c>
      <c r="P35" s="97">
        <f>Casual!D35</f>
        <v>1</v>
      </c>
      <c r="Q35" s="97">
        <f>Volunteers!B35</f>
        <v>87</v>
      </c>
      <c r="R35" s="97">
        <f>Volunteers!C35</f>
        <v>149</v>
      </c>
      <c r="S35" s="97">
        <f>Volunteers!D35</f>
        <v>0</v>
      </c>
      <c r="T35" s="97">
        <f>'Staff Movements'!B35</f>
        <v>70.5</v>
      </c>
      <c r="U35" s="97">
        <f>'Staff Movements'!C35</f>
        <v>58.44</v>
      </c>
      <c r="V35" s="96">
        <v>0</v>
      </c>
      <c r="W35" s="97">
        <v>0</v>
      </c>
      <c r="X35" s="99">
        <v>0</v>
      </c>
    </row>
    <row r="36" spans="1:24" x14ac:dyDescent="0.35">
      <c r="A36" s="95" t="s">
        <v>26</v>
      </c>
      <c r="B36" s="96">
        <f>'Full Time'!B36</f>
        <v>534</v>
      </c>
      <c r="C36" s="97">
        <f>'Full Time'!C36</f>
        <v>571</v>
      </c>
      <c r="D36" s="97">
        <f>'Full Time'!D36</f>
        <v>0</v>
      </c>
      <c r="E36" s="97">
        <f>'Part Time'!B36</f>
        <v>171</v>
      </c>
      <c r="F36" s="97">
        <f>'Part Time'!C36</f>
        <v>857</v>
      </c>
      <c r="G36" s="97">
        <f>'Part Time'!D36</f>
        <v>0</v>
      </c>
      <c r="H36" s="97">
        <f>'Part Time-EFT'!B36</f>
        <v>56.06</v>
      </c>
      <c r="I36" s="97">
        <f>'Part Time-EFT'!C36</f>
        <v>378.66999999999996</v>
      </c>
      <c r="J36" s="97">
        <f>'Part Time-EFT'!D36</f>
        <v>0</v>
      </c>
      <c r="K36" s="98">
        <f>'TOTAL EFT'!B36</f>
        <v>590.05999999999995</v>
      </c>
      <c r="L36" s="98">
        <f>'TOTAL EFT'!C36</f>
        <v>949.67000000000007</v>
      </c>
      <c r="M36" s="98">
        <f>'TOTAL EFT'!D36</f>
        <v>0</v>
      </c>
      <c r="N36" s="97">
        <f>Casual!B36</f>
        <v>153</v>
      </c>
      <c r="O36" s="97">
        <f>Casual!C36</f>
        <v>355</v>
      </c>
      <c r="P36" s="97">
        <f>Casual!D36</f>
        <v>0</v>
      </c>
      <c r="Q36" s="97">
        <f>Volunteers!B36</f>
        <v>214</v>
      </c>
      <c r="R36" s="97">
        <f>Volunteers!C36</f>
        <v>303</v>
      </c>
      <c r="S36" s="97">
        <f>Volunteers!D36</f>
        <v>0</v>
      </c>
      <c r="T36" s="97">
        <f>'Staff Movements'!B36</f>
        <v>181</v>
      </c>
      <c r="U36" s="97">
        <f>'Staff Movements'!C36</f>
        <v>265</v>
      </c>
      <c r="V36" s="96">
        <v>2</v>
      </c>
      <c r="W36" s="97">
        <v>8</v>
      </c>
      <c r="X36" s="99">
        <v>10</v>
      </c>
    </row>
    <row r="37" spans="1:24" x14ac:dyDescent="0.35">
      <c r="A37" s="95" t="s">
        <v>27</v>
      </c>
      <c r="B37" s="96">
        <f>'Full Time'!B37</f>
        <v>220</v>
      </c>
      <c r="C37" s="97">
        <f>'Full Time'!C37</f>
        <v>152</v>
      </c>
      <c r="D37" s="97">
        <f>'Full Time'!D37</f>
        <v>0</v>
      </c>
      <c r="E37" s="97">
        <f>'Part Time'!B37</f>
        <v>14</v>
      </c>
      <c r="F37" s="97">
        <f>'Part Time'!C37</f>
        <v>216</v>
      </c>
      <c r="G37" s="97">
        <f>'Part Time'!D37</f>
        <v>0</v>
      </c>
      <c r="H37" s="97">
        <f>'Part Time-EFT'!B37</f>
        <v>7.15</v>
      </c>
      <c r="I37" s="97">
        <f>'Part Time-EFT'!C37</f>
        <v>123.87</v>
      </c>
      <c r="J37" s="97">
        <f>'Part Time-EFT'!D37</f>
        <v>0</v>
      </c>
      <c r="K37" s="98">
        <f>'TOTAL EFT'!B37</f>
        <v>227.15</v>
      </c>
      <c r="L37" s="98">
        <f>'TOTAL EFT'!C37</f>
        <v>275.87</v>
      </c>
      <c r="M37" s="98">
        <f>'TOTAL EFT'!D37</f>
        <v>0</v>
      </c>
      <c r="N37" s="97">
        <f>Casual!B37</f>
        <v>95</v>
      </c>
      <c r="O37" s="97">
        <f>Casual!C37</f>
        <v>225</v>
      </c>
      <c r="P37" s="97">
        <f>Casual!D37</f>
        <v>0</v>
      </c>
      <c r="Q37" s="97">
        <f>Volunteers!B37</f>
        <v>90</v>
      </c>
      <c r="R37" s="97">
        <f>Volunteers!C37</f>
        <v>213</v>
      </c>
      <c r="S37" s="97">
        <f>Volunteers!D37</f>
        <v>0</v>
      </c>
      <c r="T37" s="97">
        <f>'Staff Movements'!B37</f>
        <v>65</v>
      </c>
      <c r="U37" s="97">
        <f>'Staff Movements'!C37</f>
        <v>53</v>
      </c>
      <c r="V37" s="96">
        <v>9</v>
      </c>
      <c r="W37" s="97">
        <v>11</v>
      </c>
      <c r="X37" s="99">
        <v>20</v>
      </c>
    </row>
    <row r="38" spans="1:24" x14ac:dyDescent="0.35">
      <c r="A38" s="95" t="s">
        <v>28</v>
      </c>
      <c r="B38" s="96">
        <f>'Full Time'!B38</f>
        <v>66</v>
      </c>
      <c r="C38" s="97">
        <f>'Full Time'!C38</f>
        <v>32</v>
      </c>
      <c r="D38" s="97">
        <f>'Full Time'!D38</f>
        <v>0</v>
      </c>
      <c r="E38" s="97">
        <f>'Part Time'!B38</f>
        <v>8</v>
      </c>
      <c r="F38" s="97">
        <f>'Part Time'!C38</f>
        <v>49</v>
      </c>
      <c r="G38" s="97">
        <f>'Part Time'!D38</f>
        <v>0</v>
      </c>
      <c r="H38" s="97">
        <f>'Part Time-EFT'!B38</f>
        <v>4.68</v>
      </c>
      <c r="I38" s="97">
        <f>'Part Time-EFT'!C38</f>
        <v>26.646999999999998</v>
      </c>
      <c r="J38" s="97">
        <f>'Part Time-EFT'!D38</f>
        <v>0</v>
      </c>
      <c r="K38" s="98">
        <f>'TOTAL EFT'!B38</f>
        <v>70.680000000000007</v>
      </c>
      <c r="L38" s="98">
        <f>'TOTAL EFT'!C38</f>
        <v>58.647000000000006</v>
      </c>
      <c r="M38" s="98">
        <f>'TOTAL EFT'!D38</f>
        <v>0</v>
      </c>
      <c r="N38" s="97">
        <f>Casual!B38</f>
        <v>4</v>
      </c>
      <c r="O38" s="97">
        <f>Casual!C38</f>
        <v>18</v>
      </c>
      <c r="P38" s="97">
        <f>Casual!D38</f>
        <v>0</v>
      </c>
      <c r="Q38" s="97">
        <f>Volunteers!B38</f>
        <v>0</v>
      </c>
      <c r="R38" s="97">
        <f>Volunteers!C38</f>
        <v>0</v>
      </c>
      <c r="S38" s="97">
        <f>Volunteers!D38</f>
        <v>0</v>
      </c>
      <c r="T38" s="97">
        <f>'Staff Movements'!B38</f>
        <v>0</v>
      </c>
      <c r="U38" s="97">
        <f>'Staff Movements'!C38</f>
        <v>0</v>
      </c>
      <c r="V38" s="96">
        <v>0</v>
      </c>
      <c r="W38" s="97">
        <v>0</v>
      </c>
      <c r="X38" s="99">
        <v>0</v>
      </c>
    </row>
    <row r="39" spans="1:24" x14ac:dyDescent="0.35">
      <c r="A39" s="95" t="s">
        <v>29</v>
      </c>
      <c r="B39" s="96">
        <f>'Full Time'!B39</f>
        <v>62</v>
      </c>
      <c r="C39" s="97">
        <f>'Full Time'!C39</f>
        <v>18</v>
      </c>
      <c r="D39" s="97">
        <f>'Full Time'!D39</f>
        <v>0</v>
      </c>
      <c r="E39" s="97">
        <f>'Part Time'!B39</f>
        <v>3</v>
      </c>
      <c r="F39" s="97">
        <f>'Part Time'!C39</f>
        <v>30</v>
      </c>
      <c r="G39" s="97">
        <f>'Part Time'!D39</f>
        <v>0</v>
      </c>
      <c r="H39" s="97">
        <f>'Part Time-EFT'!B39</f>
        <v>1.1900000000000002</v>
      </c>
      <c r="I39" s="97">
        <f>'Part Time-EFT'!C39</f>
        <v>12.73</v>
      </c>
      <c r="J39" s="97">
        <f>'Part Time-EFT'!D39</f>
        <v>0</v>
      </c>
      <c r="K39" s="98">
        <f>'TOTAL EFT'!B39</f>
        <v>63.19</v>
      </c>
      <c r="L39" s="98">
        <f>'TOTAL EFT'!C39</f>
        <v>30.730000000000004</v>
      </c>
      <c r="M39" s="98">
        <f>'TOTAL EFT'!D39</f>
        <v>0</v>
      </c>
      <c r="N39" s="97">
        <f>Casual!B39</f>
        <v>2</v>
      </c>
      <c r="O39" s="97">
        <f>Casual!C39</f>
        <v>12</v>
      </c>
      <c r="P39" s="97">
        <f>Casual!D39</f>
        <v>0</v>
      </c>
      <c r="Q39" s="97">
        <f>Volunteers!B39</f>
        <v>123</v>
      </c>
      <c r="R39" s="97">
        <f>Volunteers!C39</f>
        <v>241</v>
      </c>
      <c r="S39" s="97">
        <f>Volunteers!D39</f>
        <v>0</v>
      </c>
      <c r="T39" s="97">
        <f>'Staff Movements'!B39</f>
        <v>21</v>
      </c>
      <c r="U39" s="97">
        <f>'Staff Movements'!C39</f>
        <v>37</v>
      </c>
      <c r="V39" s="96">
        <v>0</v>
      </c>
      <c r="W39" s="97">
        <v>0</v>
      </c>
      <c r="X39" s="99">
        <v>0</v>
      </c>
    </row>
    <row r="40" spans="1:24" x14ac:dyDescent="0.35">
      <c r="A40" s="95" t="s">
        <v>30</v>
      </c>
      <c r="B40" s="96">
        <f>'Full Time'!B40</f>
        <v>228</v>
      </c>
      <c r="C40" s="97">
        <f>'Full Time'!C40</f>
        <v>195</v>
      </c>
      <c r="D40" s="97">
        <f>'Full Time'!D40</f>
        <v>0</v>
      </c>
      <c r="E40" s="97">
        <f>'Part Time'!B40</f>
        <v>35</v>
      </c>
      <c r="F40" s="97">
        <f>'Part Time'!C40</f>
        <v>169</v>
      </c>
      <c r="G40" s="97">
        <f>'Part Time'!D40</f>
        <v>0</v>
      </c>
      <c r="H40" s="97">
        <f>'Part Time-EFT'!B40</f>
        <v>15.3</v>
      </c>
      <c r="I40" s="97">
        <f>'Part Time-EFT'!C40</f>
        <v>88.56</v>
      </c>
      <c r="J40" s="97">
        <f>'Part Time-EFT'!D40</f>
        <v>0</v>
      </c>
      <c r="K40" s="98">
        <f>'TOTAL EFT'!B40</f>
        <v>243.3</v>
      </c>
      <c r="L40" s="98">
        <f>'TOTAL EFT'!C40</f>
        <v>283.56</v>
      </c>
      <c r="M40" s="98">
        <f>'TOTAL EFT'!D40</f>
        <v>0</v>
      </c>
      <c r="N40" s="97">
        <f>Casual!B40</f>
        <v>0</v>
      </c>
      <c r="O40" s="97">
        <f>Casual!C40</f>
        <v>0</v>
      </c>
      <c r="P40" s="97">
        <f>Casual!D40</f>
        <v>0</v>
      </c>
      <c r="Q40" s="97">
        <f>Volunteers!B40</f>
        <v>0</v>
      </c>
      <c r="R40" s="97">
        <f>Volunteers!C40</f>
        <v>0</v>
      </c>
      <c r="S40" s="97">
        <f>Volunteers!D40</f>
        <v>0</v>
      </c>
      <c r="T40" s="97">
        <f>'Staff Movements'!B40</f>
        <v>34.28</v>
      </c>
      <c r="U40" s="97">
        <f>'Staff Movements'!C40</f>
        <v>71.8</v>
      </c>
      <c r="V40" s="96">
        <v>0</v>
      </c>
      <c r="W40" s="97">
        <v>0</v>
      </c>
      <c r="X40" s="99">
        <v>0</v>
      </c>
    </row>
    <row r="41" spans="1:24" x14ac:dyDescent="0.35">
      <c r="A41" s="95" t="s">
        <v>31</v>
      </c>
      <c r="B41" s="96">
        <f>'Full Time'!B41</f>
        <v>114</v>
      </c>
      <c r="C41" s="97">
        <f>'Full Time'!C41</f>
        <v>39</v>
      </c>
      <c r="D41" s="97">
        <f>'Full Time'!D41</f>
        <v>0</v>
      </c>
      <c r="E41" s="97">
        <f>'Part Time'!B41</f>
        <v>6</v>
      </c>
      <c r="F41" s="97">
        <f>'Part Time'!C41</f>
        <v>87</v>
      </c>
      <c r="G41" s="97">
        <f>'Part Time'!D41</f>
        <v>0</v>
      </c>
      <c r="H41" s="97">
        <f>'Part Time-EFT'!B41</f>
        <v>3.0000000000000004</v>
      </c>
      <c r="I41" s="97">
        <f>'Part Time-EFT'!C41</f>
        <v>46.14</v>
      </c>
      <c r="J41" s="97">
        <f>'Part Time-EFT'!D41</f>
        <v>0</v>
      </c>
      <c r="K41" s="98">
        <f>'TOTAL EFT'!B41</f>
        <v>117</v>
      </c>
      <c r="L41" s="98">
        <f>'TOTAL EFT'!C41</f>
        <v>85.139999999999986</v>
      </c>
      <c r="M41" s="98">
        <f>'TOTAL EFT'!D41</f>
        <v>0</v>
      </c>
      <c r="N41" s="97">
        <f>Casual!B41</f>
        <v>5</v>
      </c>
      <c r="O41" s="97">
        <f>Casual!C41</f>
        <v>14</v>
      </c>
      <c r="P41" s="97">
        <f>Casual!D41</f>
        <v>0</v>
      </c>
      <c r="Q41" s="97">
        <f>Volunteers!B41</f>
        <v>210</v>
      </c>
      <c r="R41" s="97">
        <f>Volunteers!C41</f>
        <v>285</v>
      </c>
      <c r="S41" s="97">
        <f>Volunteers!D41</f>
        <v>0</v>
      </c>
      <c r="T41" s="97">
        <f>'Staff Movements'!B41</f>
        <v>27.86</v>
      </c>
      <c r="U41" s="97">
        <f>'Staff Movements'!C41</f>
        <v>22.65</v>
      </c>
      <c r="V41" s="96">
        <v>0</v>
      </c>
      <c r="W41" s="97">
        <v>0</v>
      </c>
      <c r="X41" s="99">
        <v>0</v>
      </c>
    </row>
    <row r="42" spans="1:24" x14ac:dyDescent="0.35">
      <c r="A42" s="95" t="s">
        <v>32</v>
      </c>
      <c r="B42" s="96">
        <f>'Full Time'!B42</f>
        <v>335.54736842105262</v>
      </c>
      <c r="C42" s="97">
        <f>'Full Time'!C42</f>
        <v>326.31578947368422</v>
      </c>
      <c r="D42" s="97">
        <f>'Full Time'!D42</f>
        <v>0</v>
      </c>
      <c r="E42" s="97">
        <f>'Part Time'!B42</f>
        <v>48</v>
      </c>
      <c r="F42" s="97">
        <f>'Part Time'!C42</f>
        <v>459</v>
      </c>
      <c r="G42" s="97">
        <f>'Part Time'!D42</f>
        <v>0</v>
      </c>
      <c r="H42" s="97">
        <f>'Part Time-EFT'!B42</f>
        <v>18.799624060150375</v>
      </c>
      <c r="I42" s="97">
        <f>'Part Time-EFT'!C42</f>
        <v>243.49851879699244</v>
      </c>
      <c r="J42" s="97">
        <f>'Part Time-EFT'!D42</f>
        <v>0</v>
      </c>
      <c r="K42" s="98">
        <f>'TOTAL EFT'!B42</f>
        <v>354.34699248120302</v>
      </c>
      <c r="L42" s="98">
        <f>'TOTAL EFT'!C42</f>
        <v>569.81430827067675</v>
      </c>
      <c r="M42" s="98">
        <f>'TOTAL EFT'!D42</f>
        <v>0</v>
      </c>
      <c r="N42" s="97">
        <f>Casual!B42</f>
        <v>136</v>
      </c>
      <c r="O42" s="97">
        <f>Casual!C42</f>
        <v>296</v>
      </c>
      <c r="P42" s="97">
        <f>Casual!D42</f>
        <v>0</v>
      </c>
      <c r="Q42" s="97">
        <f>Volunteers!B42</f>
        <v>43</v>
      </c>
      <c r="R42" s="97">
        <f>Volunteers!C42</f>
        <v>194</v>
      </c>
      <c r="S42" s="97">
        <f>Volunteers!D42</f>
        <v>0</v>
      </c>
      <c r="T42" s="97">
        <f>'Staff Movements'!B42</f>
        <v>84.327593984962405</v>
      </c>
      <c r="U42" s="97">
        <f>'Staff Movements'!C42</f>
        <v>84.362969924812049</v>
      </c>
      <c r="V42" s="96">
        <v>0</v>
      </c>
      <c r="W42" s="97">
        <v>0</v>
      </c>
      <c r="X42" s="99">
        <v>0</v>
      </c>
    </row>
    <row r="43" spans="1:24" x14ac:dyDescent="0.35">
      <c r="A43" s="95" t="s">
        <v>33</v>
      </c>
      <c r="B43" s="96">
        <f>'Full Time'!B43</f>
        <v>67.412105263157883</v>
      </c>
      <c r="C43" s="97">
        <f>'Full Time'!C43</f>
        <v>31</v>
      </c>
      <c r="D43" s="97">
        <f>'Full Time'!D43</f>
        <v>0</v>
      </c>
      <c r="E43" s="97">
        <f>'Part Time'!B43</f>
        <v>12</v>
      </c>
      <c r="F43" s="97">
        <f>'Part Time'!C43</f>
        <v>36</v>
      </c>
      <c r="G43" s="97">
        <f>'Part Time'!D43</f>
        <v>0</v>
      </c>
      <c r="H43" s="97">
        <f>'Part Time-EFT'!B43</f>
        <v>6.6434210526315791</v>
      </c>
      <c r="I43" s="97">
        <f>'Part Time-EFT'!C43</f>
        <v>20.217293233082707</v>
      </c>
      <c r="J43" s="97">
        <f>'Part Time-EFT'!D43</f>
        <v>0</v>
      </c>
      <c r="K43" s="98">
        <f>'TOTAL EFT'!B43</f>
        <v>74.055526315789464</v>
      </c>
      <c r="L43" s="98">
        <f>'TOTAL EFT'!C43</f>
        <v>51.217293233082714</v>
      </c>
      <c r="M43" s="98">
        <f>'TOTAL EFT'!D43</f>
        <v>0</v>
      </c>
      <c r="N43" s="97">
        <f>Casual!B43</f>
        <v>7</v>
      </c>
      <c r="O43" s="97">
        <f>Casual!C43</f>
        <v>17</v>
      </c>
      <c r="P43" s="97">
        <f>Casual!D43</f>
        <v>0</v>
      </c>
      <c r="Q43" s="97">
        <f>Volunteers!B43</f>
        <v>28</v>
      </c>
      <c r="R43" s="97">
        <f>Volunteers!C43</f>
        <v>34</v>
      </c>
      <c r="S43" s="97">
        <f>Volunteers!D43</f>
        <v>0</v>
      </c>
      <c r="T43" s="97">
        <f>'Staff Movements'!B43</f>
        <v>18.86</v>
      </c>
      <c r="U43" s="97">
        <f>'Staff Movements'!C43</f>
        <v>17.59</v>
      </c>
      <c r="V43" s="96">
        <v>0</v>
      </c>
      <c r="W43" s="97">
        <v>0</v>
      </c>
      <c r="X43" s="99">
        <v>0</v>
      </c>
    </row>
    <row r="44" spans="1:24" x14ac:dyDescent="0.35">
      <c r="A44" s="95" t="s">
        <v>34</v>
      </c>
      <c r="B44" s="96">
        <f>'Full Time'!B44</f>
        <v>218</v>
      </c>
      <c r="C44" s="97">
        <f>'Full Time'!C44</f>
        <v>291</v>
      </c>
      <c r="D44" s="97">
        <f>'Full Time'!D44</f>
        <v>0</v>
      </c>
      <c r="E44" s="97">
        <f>'Part Time'!B44</f>
        <v>75</v>
      </c>
      <c r="F44" s="97">
        <f>'Part Time'!C44</f>
        <v>480</v>
      </c>
      <c r="G44" s="97">
        <f>'Part Time'!D44</f>
        <v>0</v>
      </c>
      <c r="H44" s="97">
        <f>'Part Time-EFT'!B44</f>
        <v>31.700000000000003</v>
      </c>
      <c r="I44" s="97">
        <f>'Part Time-EFT'!C44</f>
        <v>270.40000000000003</v>
      </c>
      <c r="J44" s="97">
        <f>'Part Time-EFT'!D44</f>
        <v>0</v>
      </c>
      <c r="K44" s="98">
        <f>'TOTAL EFT'!B44</f>
        <v>249.7</v>
      </c>
      <c r="L44" s="98">
        <f>'TOTAL EFT'!C44</f>
        <v>561.4</v>
      </c>
      <c r="M44" s="98">
        <f>'TOTAL EFT'!D44</f>
        <v>0</v>
      </c>
      <c r="N44" s="97">
        <f>Casual!B44</f>
        <v>120</v>
      </c>
      <c r="O44" s="97">
        <f>Casual!C44</f>
        <v>359</v>
      </c>
      <c r="P44" s="97">
        <f>Casual!D44</f>
        <v>0</v>
      </c>
      <c r="Q44" s="97">
        <f>Volunteers!B44</f>
        <v>41</v>
      </c>
      <c r="R44" s="97">
        <f>Volunteers!C44</f>
        <v>184</v>
      </c>
      <c r="S44" s="97">
        <f>Volunteers!D44</f>
        <v>0</v>
      </c>
      <c r="T44" s="97">
        <f>'Staff Movements'!B44</f>
        <v>99.18</v>
      </c>
      <c r="U44" s="97">
        <f>'Staff Movements'!C44</f>
        <v>94.960000000000008</v>
      </c>
      <c r="V44" s="96">
        <v>0</v>
      </c>
      <c r="W44" s="97">
        <v>0</v>
      </c>
      <c r="X44" s="99">
        <v>0</v>
      </c>
    </row>
    <row r="45" spans="1:24" x14ac:dyDescent="0.35">
      <c r="A45" s="95" t="s">
        <v>35</v>
      </c>
      <c r="B45" s="96">
        <f>'Full Time'!B45</f>
        <v>196</v>
      </c>
      <c r="C45" s="97">
        <f>'Full Time'!C45</f>
        <v>238</v>
      </c>
      <c r="D45" s="97">
        <f>'Full Time'!D45</f>
        <v>0</v>
      </c>
      <c r="E45" s="97">
        <f>'Part Time'!B45</f>
        <v>73</v>
      </c>
      <c r="F45" s="97">
        <f>'Part Time'!C45</f>
        <v>421</v>
      </c>
      <c r="G45" s="97">
        <f>'Part Time'!D45</f>
        <v>0</v>
      </c>
      <c r="H45" s="97">
        <f>'Part Time-EFT'!B45</f>
        <v>21.088421052631578</v>
      </c>
      <c r="I45" s="97">
        <f>'Part Time-EFT'!C45</f>
        <v>216.00815789473666</v>
      </c>
      <c r="J45" s="97">
        <f>'Part Time-EFT'!D45</f>
        <v>0</v>
      </c>
      <c r="K45" s="98">
        <f>'TOTAL EFT'!B45</f>
        <v>217.08842105263156</v>
      </c>
      <c r="L45" s="98">
        <f>'TOTAL EFT'!C45</f>
        <v>454.0081578947366</v>
      </c>
      <c r="M45" s="98">
        <f>'TOTAL EFT'!D45</f>
        <v>0</v>
      </c>
      <c r="N45" s="97">
        <f>Casual!B45</f>
        <v>21</v>
      </c>
      <c r="O45" s="97">
        <f>Casual!C45</f>
        <v>97</v>
      </c>
      <c r="P45" s="97">
        <f>Casual!D45</f>
        <v>0</v>
      </c>
      <c r="Q45" s="97">
        <f>Volunteers!B45</f>
        <v>0</v>
      </c>
      <c r="R45" s="97">
        <f>Volunteers!C45</f>
        <v>0</v>
      </c>
      <c r="S45" s="97">
        <f>Volunteers!D45</f>
        <v>300</v>
      </c>
      <c r="T45" s="97">
        <f>'Staff Movements'!B45</f>
        <v>85</v>
      </c>
      <c r="U45" s="97">
        <f>'Staff Movements'!C45</f>
        <v>98.188420000000022</v>
      </c>
      <c r="V45" s="96">
        <v>0</v>
      </c>
      <c r="W45" s="97">
        <v>0</v>
      </c>
      <c r="X45" s="99">
        <v>0</v>
      </c>
    </row>
    <row r="46" spans="1:24" x14ac:dyDescent="0.35">
      <c r="A46" s="95" t="s">
        <v>36</v>
      </c>
      <c r="B46" s="96">
        <f>'Full Time'!B46</f>
        <v>189</v>
      </c>
      <c r="C46" s="97">
        <f>'Full Time'!C46</f>
        <v>166</v>
      </c>
      <c r="D46" s="97">
        <f>'Full Time'!D46</f>
        <v>0</v>
      </c>
      <c r="E46" s="97">
        <f>'Part Time'!B46</f>
        <v>31</v>
      </c>
      <c r="F46" s="97">
        <f>'Part Time'!C46</f>
        <v>387</v>
      </c>
      <c r="G46" s="97">
        <f>'Part Time'!D46</f>
        <v>0</v>
      </c>
      <c r="H46" s="97">
        <f>'Part Time-EFT'!B46</f>
        <v>11.749999999999998</v>
      </c>
      <c r="I46" s="97">
        <f>'Part Time-EFT'!C46</f>
        <v>208.81</v>
      </c>
      <c r="J46" s="97">
        <f>'Part Time-EFT'!D46</f>
        <v>0</v>
      </c>
      <c r="K46" s="98">
        <f>'TOTAL EFT'!B46</f>
        <v>200.75</v>
      </c>
      <c r="L46" s="98">
        <f>'TOTAL EFT'!C46</f>
        <v>374.81</v>
      </c>
      <c r="M46" s="98">
        <f>'TOTAL EFT'!D46</f>
        <v>0</v>
      </c>
      <c r="N46" s="97">
        <f>Casual!B46</f>
        <v>46</v>
      </c>
      <c r="O46" s="97">
        <f>Casual!C46</f>
        <v>198</v>
      </c>
      <c r="P46" s="97">
        <f>Casual!D46</f>
        <v>0</v>
      </c>
      <c r="Q46" s="97">
        <f>Volunteers!B46</f>
        <v>120</v>
      </c>
      <c r="R46" s="97">
        <f>Volunteers!C46</f>
        <v>226</v>
      </c>
      <c r="S46" s="97">
        <f>Volunteers!D46</f>
        <v>0</v>
      </c>
      <c r="T46" s="97">
        <f>'Staff Movements'!B46</f>
        <v>69.95</v>
      </c>
      <c r="U46" s="97">
        <f>'Staff Movements'!C46</f>
        <v>68.259999999999991</v>
      </c>
      <c r="V46" s="96">
        <v>0</v>
      </c>
      <c r="W46" s="97">
        <v>0</v>
      </c>
      <c r="X46" s="99">
        <v>0</v>
      </c>
    </row>
    <row r="47" spans="1:24" x14ac:dyDescent="0.35">
      <c r="A47" s="95" t="s">
        <v>37</v>
      </c>
      <c r="B47" s="96">
        <f>'Full Time'!B47</f>
        <v>83</v>
      </c>
      <c r="C47" s="97">
        <f>'Full Time'!C47</f>
        <v>21</v>
      </c>
      <c r="D47" s="97">
        <f>'Full Time'!D47</f>
        <v>0</v>
      </c>
      <c r="E47" s="97">
        <f>'Part Time'!B47</f>
        <v>23</v>
      </c>
      <c r="F47" s="97">
        <f>'Part Time'!C47</f>
        <v>95</v>
      </c>
      <c r="G47" s="97">
        <f>'Part Time'!D47</f>
        <v>0</v>
      </c>
      <c r="H47" s="97">
        <f>'Part Time-EFT'!B47</f>
        <v>7.120000000000001</v>
      </c>
      <c r="I47" s="97">
        <f>'Part Time-EFT'!C47</f>
        <v>38.11</v>
      </c>
      <c r="J47" s="97">
        <f>'Part Time-EFT'!D47</f>
        <v>0</v>
      </c>
      <c r="K47" s="98">
        <f>'TOTAL EFT'!B47</f>
        <v>90.12</v>
      </c>
      <c r="L47" s="98">
        <f>'TOTAL EFT'!C47</f>
        <v>59.109999999999992</v>
      </c>
      <c r="M47" s="98">
        <f>'TOTAL EFT'!D47</f>
        <v>0</v>
      </c>
      <c r="N47" s="97">
        <f>Casual!B47</f>
        <v>0</v>
      </c>
      <c r="O47" s="97">
        <f>Casual!C47</f>
        <v>0</v>
      </c>
      <c r="P47" s="97">
        <f>Casual!D47</f>
        <v>0</v>
      </c>
      <c r="Q47" s="97">
        <f>Volunteers!B47</f>
        <v>10</v>
      </c>
      <c r="R47" s="97">
        <f>Volunteers!C47</f>
        <v>31</v>
      </c>
      <c r="S47" s="97">
        <f>Volunteers!D47</f>
        <v>0</v>
      </c>
      <c r="T47" s="97">
        <f>'Staff Movements'!B47</f>
        <v>8.5399999999999991</v>
      </c>
      <c r="U47" s="97">
        <f>'Staff Movements'!C47</f>
        <v>14.84</v>
      </c>
      <c r="V47" s="96">
        <v>0</v>
      </c>
      <c r="W47" s="97">
        <v>0</v>
      </c>
      <c r="X47" s="99">
        <v>0</v>
      </c>
    </row>
    <row r="48" spans="1:24" x14ac:dyDescent="0.35">
      <c r="A48" s="95" t="s">
        <v>38</v>
      </c>
      <c r="B48" s="96">
        <f>'Full Time'!B48</f>
        <v>144</v>
      </c>
      <c r="C48" s="97">
        <f>'Full Time'!C48</f>
        <v>95</v>
      </c>
      <c r="D48" s="97">
        <f>'Full Time'!D48</f>
        <v>0</v>
      </c>
      <c r="E48" s="97">
        <f>'Part Time'!B48</f>
        <v>25</v>
      </c>
      <c r="F48" s="97">
        <f>'Part Time'!C48</f>
        <v>178</v>
      </c>
      <c r="G48" s="97">
        <f>'Part Time'!D48</f>
        <v>0</v>
      </c>
      <c r="H48" s="97">
        <f>'Part Time-EFT'!B48</f>
        <v>10.7928</v>
      </c>
      <c r="I48" s="97">
        <f>'Part Time-EFT'!C48</f>
        <v>89.21629999999999</v>
      </c>
      <c r="J48" s="97">
        <f>'Part Time-EFT'!D48</f>
        <v>0</v>
      </c>
      <c r="K48" s="98">
        <f>'TOTAL EFT'!B48</f>
        <v>154.7928</v>
      </c>
      <c r="L48" s="98">
        <f>'TOTAL EFT'!C48</f>
        <v>184.21629999999996</v>
      </c>
      <c r="M48" s="98">
        <f>'TOTAL EFT'!D48</f>
        <v>0</v>
      </c>
      <c r="N48" s="97">
        <f>Casual!B48</f>
        <v>84</v>
      </c>
      <c r="O48" s="97">
        <f>Casual!C48</f>
        <v>188</v>
      </c>
      <c r="P48" s="97">
        <f>Casual!D48</f>
        <v>0</v>
      </c>
      <c r="Q48" s="97">
        <f>Volunteers!B48</f>
        <v>0</v>
      </c>
      <c r="R48" s="97">
        <f>Volunteers!C48</f>
        <v>0</v>
      </c>
      <c r="S48" s="97">
        <f>Volunteers!D48</f>
        <v>0</v>
      </c>
      <c r="T48" s="97">
        <f>'Staff Movements'!B48</f>
        <v>66</v>
      </c>
      <c r="U48" s="97">
        <f>'Staff Movements'!C48</f>
        <v>72.123199999999997</v>
      </c>
      <c r="V48" s="96">
        <v>0</v>
      </c>
      <c r="W48" s="97">
        <v>0</v>
      </c>
      <c r="X48" s="99">
        <v>0</v>
      </c>
    </row>
    <row r="49" spans="1:24" x14ac:dyDescent="0.35">
      <c r="A49" s="95" t="s">
        <v>39</v>
      </c>
      <c r="B49" s="96">
        <f>'Full Time'!B49</f>
        <v>205</v>
      </c>
      <c r="C49" s="97">
        <f>'Full Time'!C49</f>
        <v>144</v>
      </c>
      <c r="D49" s="97">
        <f>'Full Time'!D49</f>
        <v>0</v>
      </c>
      <c r="E49" s="97">
        <f>'Part Time'!B49</f>
        <v>39</v>
      </c>
      <c r="F49" s="97">
        <f>'Part Time'!C49</f>
        <v>225</v>
      </c>
      <c r="G49" s="97">
        <f>'Part Time'!D49</f>
        <v>0</v>
      </c>
      <c r="H49" s="97">
        <f>'Part Time-EFT'!B49</f>
        <v>17.492894736842111</v>
      </c>
      <c r="I49" s="97">
        <f>'Part Time-EFT'!C49</f>
        <v>117.43592105263157</v>
      </c>
      <c r="J49" s="97">
        <f>'Part Time-EFT'!D49</f>
        <v>0</v>
      </c>
      <c r="K49" s="98">
        <f>'TOTAL EFT'!B49</f>
        <v>222.49289473684209</v>
      </c>
      <c r="L49" s="98">
        <f>'TOTAL EFT'!C49</f>
        <v>261.43592105263161</v>
      </c>
      <c r="M49" s="98">
        <f>'TOTAL EFT'!D49</f>
        <v>0</v>
      </c>
      <c r="N49" s="97">
        <f>Casual!B49</f>
        <v>14</v>
      </c>
      <c r="O49" s="97">
        <f>Casual!C49</f>
        <v>39</v>
      </c>
      <c r="P49" s="97">
        <f>Casual!D49</f>
        <v>0</v>
      </c>
      <c r="Q49" s="97">
        <f>Volunteers!B49</f>
        <v>192</v>
      </c>
      <c r="R49" s="97">
        <f>Volunteers!C49</f>
        <v>231</v>
      </c>
      <c r="S49" s="97">
        <f>Volunteers!D49</f>
        <v>0</v>
      </c>
      <c r="T49" s="97">
        <f>'Staff Movements'!B49</f>
        <v>62.036842105263162</v>
      </c>
      <c r="U49" s="97">
        <f>'Staff Movements'!C49</f>
        <v>72.158026315789428</v>
      </c>
      <c r="V49" s="96">
        <v>0</v>
      </c>
      <c r="W49" s="97">
        <v>0</v>
      </c>
      <c r="X49" s="99">
        <v>0</v>
      </c>
    </row>
    <row r="50" spans="1:24" x14ac:dyDescent="0.35">
      <c r="A50" s="95" t="s">
        <v>40</v>
      </c>
      <c r="B50" s="96">
        <f>'Full Time'!B50</f>
        <v>29</v>
      </c>
      <c r="C50" s="97">
        <f>'Full Time'!C50</f>
        <v>24</v>
      </c>
      <c r="D50" s="97">
        <f>'Full Time'!D50</f>
        <v>0</v>
      </c>
      <c r="E50" s="97">
        <f>'Part Time'!B50</f>
        <v>8</v>
      </c>
      <c r="F50" s="97">
        <f>'Part Time'!C50</f>
        <v>57</v>
      </c>
      <c r="G50" s="97">
        <f>'Part Time'!D50</f>
        <v>0</v>
      </c>
      <c r="H50" s="97">
        <f>'Part Time-EFT'!B50</f>
        <v>5.62</v>
      </c>
      <c r="I50" s="97">
        <f>'Part Time-EFT'!C50</f>
        <v>32.410000000000004</v>
      </c>
      <c r="J50" s="97">
        <f>'Part Time-EFT'!D50</f>
        <v>0</v>
      </c>
      <c r="K50" s="98">
        <f>'TOTAL EFT'!B50</f>
        <v>34.620000000000005</v>
      </c>
      <c r="L50" s="98">
        <f>'TOTAL EFT'!C50</f>
        <v>56.41</v>
      </c>
      <c r="M50" s="98">
        <f>'TOTAL EFT'!D50</f>
        <v>0</v>
      </c>
      <c r="N50" s="97">
        <f>Casual!B50</f>
        <v>1</v>
      </c>
      <c r="O50" s="97">
        <f>Casual!C50</f>
        <v>5</v>
      </c>
      <c r="P50" s="97">
        <f>Casual!D50</f>
        <v>0</v>
      </c>
      <c r="Q50" s="97">
        <f>Volunteers!B50</f>
        <v>0</v>
      </c>
      <c r="R50" s="97">
        <f>Volunteers!C50</f>
        <v>0</v>
      </c>
      <c r="S50" s="97">
        <f>Volunteers!D50</f>
        <v>0</v>
      </c>
      <c r="T50" s="97">
        <f>'Staff Movements'!B50</f>
        <v>10</v>
      </c>
      <c r="U50" s="97">
        <f>'Staff Movements'!C50</f>
        <v>13.620000000000001</v>
      </c>
      <c r="V50" s="96">
        <v>0</v>
      </c>
      <c r="W50" s="97">
        <v>0</v>
      </c>
      <c r="X50" s="99">
        <v>0</v>
      </c>
    </row>
    <row r="51" spans="1:24" x14ac:dyDescent="0.35">
      <c r="A51" s="95" t="s">
        <v>41</v>
      </c>
      <c r="B51" s="96">
        <f>'Full Time'!B51</f>
        <v>201</v>
      </c>
      <c r="C51" s="97">
        <f>'Full Time'!C51</f>
        <v>158</v>
      </c>
      <c r="D51" s="97">
        <f>'Full Time'!D51</f>
        <v>0</v>
      </c>
      <c r="E51" s="97">
        <f>'Part Time'!B51</f>
        <v>50</v>
      </c>
      <c r="F51" s="97">
        <f>'Part Time'!C51</f>
        <v>153</v>
      </c>
      <c r="G51" s="97">
        <f>'Part Time'!D51</f>
        <v>0</v>
      </c>
      <c r="H51" s="97">
        <f>'Part Time-EFT'!B51</f>
        <v>18.7</v>
      </c>
      <c r="I51" s="97">
        <f>'Part Time-EFT'!C51</f>
        <v>75.400000000000006</v>
      </c>
      <c r="J51" s="97">
        <f>'Part Time-EFT'!D51</f>
        <v>0</v>
      </c>
      <c r="K51" s="98">
        <f>'TOTAL EFT'!B51</f>
        <v>219.70000000000002</v>
      </c>
      <c r="L51" s="98">
        <f>'TOTAL EFT'!C51</f>
        <v>233.4</v>
      </c>
      <c r="M51" s="98">
        <f>'TOTAL EFT'!D51</f>
        <v>0</v>
      </c>
      <c r="N51" s="97">
        <f>Casual!B51</f>
        <v>0</v>
      </c>
      <c r="O51" s="97">
        <f>Casual!C51</f>
        <v>0</v>
      </c>
      <c r="P51" s="97">
        <f>Casual!D51</f>
        <v>0</v>
      </c>
      <c r="Q51" s="97">
        <f>Volunteers!B51</f>
        <v>0</v>
      </c>
      <c r="R51" s="97">
        <f>Volunteers!C51</f>
        <v>0</v>
      </c>
      <c r="S51" s="97">
        <f>Volunteers!D51</f>
        <v>0</v>
      </c>
      <c r="T51" s="97">
        <f>'Staff Movements'!B51</f>
        <v>95</v>
      </c>
      <c r="U51" s="97">
        <f>'Staff Movements'!C51</f>
        <v>56</v>
      </c>
      <c r="V51" s="96">
        <v>0</v>
      </c>
      <c r="W51" s="97">
        <v>0</v>
      </c>
      <c r="X51" s="99">
        <v>0</v>
      </c>
    </row>
    <row r="52" spans="1:24" x14ac:dyDescent="0.35">
      <c r="A52" s="95" t="s">
        <v>42</v>
      </c>
      <c r="B52" s="96">
        <f>'Full Time'!B52</f>
        <v>196</v>
      </c>
      <c r="C52" s="97">
        <f>'Full Time'!C52</f>
        <v>141</v>
      </c>
      <c r="D52" s="97">
        <f>'Full Time'!D52</f>
        <v>0</v>
      </c>
      <c r="E52" s="97">
        <f>'Part Time'!B52</f>
        <v>66</v>
      </c>
      <c r="F52" s="97">
        <f>'Part Time'!C52</f>
        <v>235</v>
      </c>
      <c r="G52" s="97">
        <f>'Part Time'!D52</f>
        <v>0</v>
      </c>
      <c r="H52" s="97">
        <f>'Part Time-EFT'!B52</f>
        <v>21.17</v>
      </c>
      <c r="I52" s="97">
        <f>'Part Time-EFT'!C52</f>
        <v>111.91</v>
      </c>
      <c r="J52" s="97">
        <f>'Part Time-EFT'!D52</f>
        <v>0</v>
      </c>
      <c r="K52" s="98">
        <f>'TOTAL EFT'!B52</f>
        <v>217.17000000000002</v>
      </c>
      <c r="L52" s="98">
        <f>'TOTAL EFT'!C52</f>
        <v>252.91</v>
      </c>
      <c r="M52" s="98">
        <f>'TOTAL EFT'!D52</f>
        <v>0</v>
      </c>
      <c r="N52" s="97">
        <f>Casual!B52</f>
        <v>142</v>
      </c>
      <c r="O52" s="97">
        <f>Casual!C52</f>
        <v>374</v>
      </c>
      <c r="P52" s="97">
        <f>Casual!D52</f>
        <v>0</v>
      </c>
      <c r="Q52" s="97">
        <f>Volunteers!B52</f>
        <v>178</v>
      </c>
      <c r="R52" s="97">
        <f>Volunteers!C52</f>
        <v>227</v>
      </c>
      <c r="S52" s="97">
        <f>Volunteers!D52</f>
        <v>0</v>
      </c>
      <c r="T52" s="97">
        <f>'Staff Movements'!B52</f>
        <v>42.009999999999991</v>
      </c>
      <c r="U52" s="97">
        <f>'Staff Movements'!C52</f>
        <v>39.400000000000006</v>
      </c>
      <c r="V52" s="96">
        <v>0</v>
      </c>
      <c r="W52" s="97">
        <v>0</v>
      </c>
      <c r="X52" s="99">
        <v>0</v>
      </c>
    </row>
    <row r="53" spans="1:24" x14ac:dyDescent="0.35">
      <c r="A53" s="95" t="s">
        <v>43</v>
      </c>
      <c r="B53" s="96">
        <f>'Full Time'!B53</f>
        <v>1517</v>
      </c>
      <c r="C53" s="97">
        <f>'Full Time'!C53</f>
        <v>775</v>
      </c>
      <c r="D53" s="97">
        <f>'Full Time'!D53</f>
        <v>5</v>
      </c>
      <c r="E53" s="97">
        <f>'Part Time'!B53</f>
        <v>123</v>
      </c>
      <c r="F53" s="97">
        <f>'Part Time'!C53</f>
        <v>387</v>
      </c>
      <c r="G53" s="97">
        <f>'Part Time'!D53</f>
        <v>0</v>
      </c>
      <c r="H53" s="97">
        <f>'Part Time-EFT'!B53</f>
        <v>63</v>
      </c>
      <c r="I53" s="97">
        <f>'Part Time-EFT'!C53</f>
        <v>195</v>
      </c>
      <c r="J53" s="97">
        <f>'Part Time-EFT'!D53</f>
        <v>0</v>
      </c>
      <c r="K53" s="98">
        <f>'TOTAL EFT'!B53</f>
        <v>1580</v>
      </c>
      <c r="L53" s="98">
        <f>'TOTAL EFT'!C53</f>
        <v>970</v>
      </c>
      <c r="M53" s="98">
        <f>'TOTAL EFT'!D53</f>
        <v>5</v>
      </c>
      <c r="N53" s="97">
        <f>Casual!B53</f>
        <v>176</v>
      </c>
      <c r="O53" s="97">
        <f>Casual!C53</f>
        <v>313</v>
      </c>
      <c r="P53" s="97">
        <f>Casual!D53</f>
        <v>0</v>
      </c>
      <c r="Q53" s="97">
        <f>Volunteers!B53</f>
        <v>0</v>
      </c>
      <c r="R53" s="97">
        <f>Volunteers!C53</f>
        <v>0</v>
      </c>
      <c r="S53" s="97">
        <f>Volunteers!D53</f>
        <v>0</v>
      </c>
      <c r="T53" s="97">
        <f>'Staff Movements'!B53</f>
        <v>609</v>
      </c>
      <c r="U53" s="97">
        <f>'Staff Movements'!C53</f>
        <v>1003</v>
      </c>
      <c r="V53" s="96">
        <v>0</v>
      </c>
      <c r="W53" s="97">
        <v>0</v>
      </c>
      <c r="X53" s="99">
        <v>0</v>
      </c>
    </row>
    <row r="54" spans="1:24" x14ac:dyDescent="0.35">
      <c r="A54" s="95" t="s">
        <v>44</v>
      </c>
      <c r="B54" s="96">
        <f>'Full Time'!B54</f>
        <v>154</v>
      </c>
      <c r="C54" s="97">
        <f>'Full Time'!C54</f>
        <v>235</v>
      </c>
      <c r="D54" s="97">
        <f>'Full Time'!D54</f>
        <v>0</v>
      </c>
      <c r="E54" s="97">
        <f>'Part Time'!B54</f>
        <v>25</v>
      </c>
      <c r="F54" s="97">
        <f>'Part Time'!C54</f>
        <v>238</v>
      </c>
      <c r="G54" s="97">
        <f>'Part Time'!D54</f>
        <v>0</v>
      </c>
      <c r="H54" s="97">
        <f>'Part Time-EFT'!B54</f>
        <v>12.35</v>
      </c>
      <c r="I54" s="97">
        <f>'Part Time-EFT'!C54</f>
        <v>124.92000000000002</v>
      </c>
      <c r="J54" s="97">
        <f>'Part Time-EFT'!D54</f>
        <v>0</v>
      </c>
      <c r="K54" s="98">
        <f>'TOTAL EFT'!B54</f>
        <v>166.35000000000002</v>
      </c>
      <c r="L54" s="98">
        <f>'TOTAL EFT'!C54</f>
        <v>359.92</v>
      </c>
      <c r="M54" s="98">
        <f>'TOTAL EFT'!D54</f>
        <v>0</v>
      </c>
      <c r="N54" s="97">
        <f>Casual!B54</f>
        <v>5</v>
      </c>
      <c r="O54" s="97">
        <f>Casual!C54</f>
        <v>10</v>
      </c>
      <c r="P54" s="97">
        <f>Casual!D54</f>
        <v>0</v>
      </c>
      <c r="Q54" s="97">
        <f>Volunteers!B54</f>
        <v>0</v>
      </c>
      <c r="R54" s="97">
        <f>Volunteers!C54</f>
        <v>0</v>
      </c>
      <c r="S54" s="97">
        <f>Volunteers!D54</f>
        <v>0</v>
      </c>
      <c r="T54" s="97">
        <f>'Staff Movements'!B54</f>
        <v>85.02</v>
      </c>
      <c r="U54" s="97">
        <f>'Staff Movements'!C54</f>
        <v>89.28</v>
      </c>
      <c r="V54" s="96">
        <v>0</v>
      </c>
      <c r="W54" s="97">
        <v>0</v>
      </c>
      <c r="X54" s="99">
        <v>0</v>
      </c>
    </row>
    <row r="55" spans="1:24" ht="13.25" customHeight="1" x14ac:dyDescent="0.35">
      <c r="A55" s="95" t="s">
        <v>45</v>
      </c>
      <c r="B55" s="96">
        <f>'Full Time'!B55</f>
        <v>244</v>
      </c>
      <c r="C55" s="97">
        <f>'Full Time'!C55</f>
        <v>149</v>
      </c>
      <c r="D55" s="97">
        <f>'Full Time'!D55</f>
        <v>0</v>
      </c>
      <c r="E55" s="97">
        <f>'Part Time'!B55</f>
        <v>17</v>
      </c>
      <c r="F55" s="97">
        <f>'Part Time'!C55</f>
        <v>181</v>
      </c>
      <c r="G55" s="97">
        <f>'Part Time'!D55</f>
        <v>0</v>
      </c>
      <c r="H55" s="97">
        <f>'Part Time-EFT'!B55</f>
        <v>7.55</v>
      </c>
      <c r="I55" s="97">
        <f>'Part Time-EFT'!C55</f>
        <v>105.13</v>
      </c>
      <c r="J55" s="97">
        <f>'Part Time-EFT'!D55</f>
        <v>0</v>
      </c>
      <c r="K55" s="98">
        <f>'TOTAL EFT'!B55</f>
        <v>251.55</v>
      </c>
      <c r="L55" s="98">
        <f>'TOTAL EFT'!C55</f>
        <v>254.13</v>
      </c>
      <c r="M55" s="98">
        <f>'TOTAL EFT'!D55</f>
        <v>0</v>
      </c>
      <c r="N55" s="97">
        <f>Casual!B55</f>
        <v>6</v>
      </c>
      <c r="O55" s="97">
        <f>Casual!C55</f>
        <v>36</v>
      </c>
      <c r="P55" s="97">
        <f>Casual!D55</f>
        <v>0</v>
      </c>
      <c r="Q55" s="97">
        <f>Volunteers!B55</f>
        <v>0</v>
      </c>
      <c r="R55" s="97">
        <f>Volunteers!C55</f>
        <v>0</v>
      </c>
      <c r="S55" s="97">
        <f>Volunteers!D55</f>
        <v>0</v>
      </c>
      <c r="T55" s="97">
        <f>'Staff Movements'!B55</f>
        <v>45.88</v>
      </c>
      <c r="U55" s="97">
        <f>'Staff Movements'!C55</f>
        <v>53.78</v>
      </c>
      <c r="V55" s="96">
        <v>3</v>
      </c>
      <c r="W55" s="97">
        <v>5</v>
      </c>
      <c r="X55" s="99">
        <v>8</v>
      </c>
    </row>
    <row r="56" spans="1:24" x14ac:dyDescent="0.35">
      <c r="A56" s="95" t="s">
        <v>46</v>
      </c>
      <c r="B56" s="96">
        <f>'Full Time'!B56</f>
        <v>93</v>
      </c>
      <c r="C56" s="97">
        <f>'Full Time'!C56</f>
        <v>80</v>
      </c>
      <c r="D56" s="97">
        <f>'Full Time'!D56</f>
        <v>0</v>
      </c>
      <c r="E56" s="97">
        <f>'Part Time'!B56</f>
        <v>18</v>
      </c>
      <c r="F56" s="97">
        <f>'Part Time'!C56</f>
        <v>120</v>
      </c>
      <c r="G56" s="97">
        <f>'Part Time'!D56</f>
        <v>0</v>
      </c>
      <c r="H56" s="97">
        <f>'Part Time-EFT'!B56</f>
        <v>19.610000000000003</v>
      </c>
      <c r="I56" s="97">
        <f>'Part Time-EFT'!C56</f>
        <v>52.6</v>
      </c>
      <c r="J56" s="97">
        <f>'Part Time-EFT'!D56</f>
        <v>0</v>
      </c>
      <c r="K56" s="98">
        <f>'TOTAL EFT'!B56</f>
        <v>112.60999999999999</v>
      </c>
      <c r="L56" s="98">
        <f>'TOTAL EFT'!C56</f>
        <v>132.6</v>
      </c>
      <c r="M56" s="98">
        <f>'TOTAL EFT'!D56</f>
        <v>0</v>
      </c>
      <c r="N56" s="97">
        <f>Casual!B56</f>
        <v>36</v>
      </c>
      <c r="O56" s="97">
        <f>Casual!C56</f>
        <v>115</v>
      </c>
      <c r="P56" s="97">
        <f>Casual!D56</f>
        <v>0</v>
      </c>
      <c r="Q56" s="97">
        <f>Volunteers!B56</f>
        <v>0</v>
      </c>
      <c r="R56" s="97">
        <f>Volunteers!C56</f>
        <v>0</v>
      </c>
      <c r="S56" s="97">
        <f>Volunteers!D56</f>
        <v>0</v>
      </c>
      <c r="T56" s="97">
        <f>'Staff Movements'!B56</f>
        <v>26</v>
      </c>
      <c r="U56" s="97">
        <f>'Staff Movements'!C56</f>
        <v>93</v>
      </c>
      <c r="V56" s="96">
        <v>0</v>
      </c>
      <c r="W56" s="97">
        <v>0</v>
      </c>
      <c r="X56" s="99">
        <v>0</v>
      </c>
    </row>
    <row r="57" spans="1:24" x14ac:dyDescent="0.35">
      <c r="A57" s="95" t="s">
        <v>47</v>
      </c>
      <c r="B57" s="96">
        <f>'Full Time'!B57</f>
        <v>95.566310728744909</v>
      </c>
      <c r="C57" s="97">
        <f>'Full Time'!C57</f>
        <v>59.896761133603192</v>
      </c>
      <c r="D57" s="97">
        <f>'Full Time'!D57</f>
        <v>0</v>
      </c>
      <c r="E57" s="97">
        <f>'Part Time'!B57</f>
        <v>14</v>
      </c>
      <c r="F57" s="97">
        <f>'Part Time'!C57</f>
        <v>62</v>
      </c>
      <c r="G57" s="97">
        <f>'Part Time'!D57</f>
        <v>0</v>
      </c>
      <c r="H57" s="97">
        <f>'Part Time-EFT'!B57</f>
        <v>6.9203036437246954</v>
      </c>
      <c r="I57" s="97">
        <f>'Part Time-EFT'!C57</f>
        <v>28.294635627530361</v>
      </c>
      <c r="J57" s="97">
        <f>'Part Time-EFT'!D57</f>
        <v>0</v>
      </c>
      <c r="K57" s="98">
        <f>'TOTAL EFT'!B57</f>
        <v>102.48661437246959</v>
      </c>
      <c r="L57" s="98">
        <f>'TOTAL EFT'!C57</f>
        <v>88.191396761133575</v>
      </c>
      <c r="M57" s="98">
        <f>'TOTAL EFT'!D57</f>
        <v>0</v>
      </c>
      <c r="N57" s="97">
        <f>Casual!B57</f>
        <v>14</v>
      </c>
      <c r="O57" s="97">
        <f>Casual!C57</f>
        <v>26</v>
      </c>
      <c r="P57" s="97">
        <f>Casual!D57</f>
        <v>0</v>
      </c>
      <c r="Q57" s="97">
        <f>Volunteers!B57</f>
        <v>153</v>
      </c>
      <c r="R57" s="97">
        <f>Volunteers!C57</f>
        <v>153</v>
      </c>
      <c r="S57" s="97">
        <f>Volunteers!D57</f>
        <v>0</v>
      </c>
      <c r="T57" s="97">
        <f>'Staff Movements'!B57</f>
        <v>24.23</v>
      </c>
      <c r="U57" s="97">
        <f>'Staff Movements'!C57</f>
        <v>21.310000000000002</v>
      </c>
      <c r="V57" s="96">
        <v>0</v>
      </c>
      <c r="W57" s="97">
        <v>0</v>
      </c>
      <c r="X57" s="99">
        <v>0</v>
      </c>
    </row>
    <row r="58" spans="1:24" x14ac:dyDescent="0.35">
      <c r="A58" s="95" t="s">
        <v>48</v>
      </c>
      <c r="B58" s="96">
        <f>'Full Time'!B58</f>
        <v>274.47999999999996</v>
      </c>
      <c r="C58" s="97">
        <f>'Full Time'!C58</f>
        <v>256.3</v>
      </c>
      <c r="D58" s="97">
        <f>'Full Time'!D58</f>
        <v>1</v>
      </c>
      <c r="E58" s="97">
        <f>'Part Time'!B58</f>
        <v>42</v>
      </c>
      <c r="F58" s="97">
        <f>'Part Time'!C58</f>
        <v>259</v>
      </c>
      <c r="G58" s="97">
        <f>'Part Time'!D58</f>
        <v>0</v>
      </c>
      <c r="H58" s="97">
        <f>'Part Time-EFT'!B58</f>
        <v>21.729999999999997</v>
      </c>
      <c r="I58" s="97">
        <f>'Part Time-EFT'!C58</f>
        <v>139.17000000000002</v>
      </c>
      <c r="J58" s="97">
        <f>'Part Time-EFT'!D58</f>
        <v>0.5</v>
      </c>
      <c r="K58" s="98">
        <f>'TOTAL EFT'!B58</f>
        <v>296.20999999999998</v>
      </c>
      <c r="L58" s="98">
        <f>'TOTAL EFT'!C58</f>
        <v>395.47</v>
      </c>
      <c r="M58" s="98">
        <f>'TOTAL EFT'!D58</f>
        <v>1.5</v>
      </c>
      <c r="N58" s="97">
        <f>Casual!B58</f>
        <v>149</v>
      </c>
      <c r="O58" s="97">
        <f>Casual!C58</f>
        <v>305</v>
      </c>
      <c r="P58" s="97">
        <f>Casual!D58</f>
        <v>1</v>
      </c>
      <c r="Q58" s="97">
        <f>Volunteers!B58</f>
        <v>0</v>
      </c>
      <c r="R58" s="97">
        <f>Volunteers!C58</f>
        <v>0</v>
      </c>
      <c r="S58" s="97">
        <f>Volunteers!D58</f>
        <v>0</v>
      </c>
      <c r="T58" s="97">
        <f>'Staff Movements'!B58</f>
        <v>74</v>
      </c>
      <c r="U58" s="97">
        <f>'Staff Movements'!C58</f>
        <v>127</v>
      </c>
      <c r="V58" s="96">
        <v>0</v>
      </c>
      <c r="W58" s="97">
        <v>0</v>
      </c>
      <c r="X58" s="99">
        <v>0</v>
      </c>
    </row>
    <row r="59" spans="1:24" x14ac:dyDescent="0.35">
      <c r="A59" s="95" t="s">
        <v>49</v>
      </c>
      <c r="B59" s="96">
        <f>'Full Time'!B59</f>
        <v>255</v>
      </c>
      <c r="C59" s="97">
        <f>'Full Time'!C59</f>
        <v>280</v>
      </c>
      <c r="D59" s="97">
        <f>'Full Time'!D59</f>
        <v>1</v>
      </c>
      <c r="E59" s="97">
        <f>'Part Time'!B59</f>
        <v>54</v>
      </c>
      <c r="F59" s="97">
        <f>'Part Time'!C59</f>
        <v>327</v>
      </c>
      <c r="G59" s="97">
        <f>'Part Time'!D59</f>
        <v>1</v>
      </c>
      <c r="H59" s="97">
        <f>'Part Time-EFT'!B59</f>
        <v>27.04</v>
      </c>
      <c r="I59" s="97">
        <f>'Part Time-EFT'!C59</f>
        <v>192.49999999999994</v>
      </c>
      <c r="J59" s="97">
        <f>'Part Time-EFT'!D59</f>
        <v>0.6</v>
      </c>
      <c r="K59" s="98">
        <f>'TOTAL EFT'!B59</f>
        <v>282.04000000000002</v>
      </c>
      <c r="L59" s="98">
        <f>'TOTAL EFT'!C59</f>
        <v>472.5</v>
      </c>
      <c r="M59" s="98">
        <f>'TOTAL EFT'!D59</f>
        <v>1.6</v>
      </c>
      <c r="N59" s="97">
        <f>Casual!B59</f>
        <v>35</v>
      </c>
      <c r="O59" s="97">
        <f>Casual!C59</f>
        <v>124</v>
      </c>
      <c r="P59" s="97">
        <f>Casual!D59</f>
        <v>0</v>
      </c>
      <c r="Q59" s="97">
        <f>Volunteers!B59</f>
        <v>69</v>
      </c>
      <c r="R59" s="97">
        <f>Volunteers!C59</f>
        <v>159</v>
      </c>
      <c r="S59" s="97">
        <f>Volunteers!D59</f>
        <v>4</v>
      </c>
      <c r="T59" s="97">
        <f>'Staff Movements'!B59</f>
        <v>109.33999999999999</v>
      </c>
      <c r="U59" s="97">
        <f>'Staff Movements'!C59</f>
        <v>68.959999999999994</v>
      </c>
      <c r="V59" s="96">
        <v>0</v>
      </c>
      <c r="W59" s="97">
        <v>0</v>
      </c>
      <c r="X59" s="99">
        <v>0</v>
      </c>
    </row>
    <row r="60" spans="1:24" x14ac:dyDescent="0.35">
      <c r="A60" s="95" t="s">
        <v>50</v>
      </c>
      <c r="B60" s="96">
        <f>'Full Time'!B60</f>
        <v>103</v>
      </c>
      <c r="C60" s="97">
        <f>'Full Time'!C60</f>
        <v>66</v>
      </c>
      <c r="D60" s="97">
        <f>'Full Time'!D60</f>
        <v>0</v>
      </c>
      <c r="E60" s="97">
        <f>'Part Time'!B60</f>
        <v>14</v>
      </c>
      <c r="F60" s="97">
        <f>'Part Time'!C60</f>
        <v>103</v>
      </c>
      <c r="G60" s="97">
        <f>'Part Time'!D60</f>
        <v>0</v>
      </c>
      <c r="H60" s="97">
        <f>'Part Time-EFT'!B60</f>
        <v>7.8795999999999999</v>
      </c>
      <c r="I60" s="97">
        <f>'Part Time-EFT'!C60</f>
        <v>71.091000000000008</v>
      </c>
      <c r="J60" s="97">
        <f>'Part Time-EFT'!D60</f>
        <v>0</v>
      </c>
      <c r="K60" s="98">
        <f>'TOTAL EFT'!B60</f>
        <v>110.8796</v>
      </c>
      <c r="L60" s="98">
        <f>'TOTAL EFT'!C60</f>
        <v>137.09100000000001</v>
      </c>
      <c r="M60" s="98">
        <f>'TOTAL EFT'!D60</f>
        <v>0</v>
      </c>
      <c r="N60" s="97">
        <f>Casual!B60</f>
        <v>43</v>
      </c>
      <c r="O60" s="97">
        <f>Casual!C60</f>
        <v>66.27</v>
      </c>
      <c r="P60" s="97">
        <f>Casual!D60</f>
        <v>0</v>
      </c>
      <c r="Q60" s="97">
        <f>Volunteers!B60</f>
        <v>100</v>
      </c>
      <c r="R60" s="97">
        <f>Volunteers!C60</f>
        <v>100</v>
      </c>
      <c r="S60" s="97">
        <f>Volunteers!D60</f>
        <v>0</v>
      </c>
      <c r="T60" s="97">
        <f>'Staff Movements'!B60</f>
        <v>45</v>
      </c>
      <c r="U60" s="97">
        <f>'Staff Movements'!C60</f>
        <v>64</v>
      </c>
      <c r="V60" s="96">
        <v>0</v>
      </c>
      <c r="W60" s="97">
        <v>0</v>
      </c>
      <c r="X60" s="99">
        <v>0</v>
      </c>
    </row>
    <row r="61" spans="1:24" x14ac:dyDescent="0.35">
      <c r="A61" s="95" t="s">
        <v>51</v>
      </c>
      <c r="B61" s="96">
        <f>'Full Time'!B61</f>
        <v>337.5</v>
      </c>
      <c r="C61" s="97">
        <f>'Full Time'!C61</f>
        <v>228.06</v>
      </c>
      <c r="D61" s="97">
        <f>'Full Time'!D61</f>
        <v>0</v>
      </c>
      <c r="E61" s="97">
        <f>'Part Time'!B61</f>
        <v>66</v>
      </c>
      <c r="F61" s="97">
        <f>'Part Time'!C61</f>
        <v>365</v>
      </c>
      <c r="G61" s="97">
        <f>'Part Time'!D61</f>
        <v>0</v>
      </c>
      <c r="H61" s="97">
        <f>'Part Time-EFT'!B61</f>
        <v>33.479999999999997</v>
      </c>
      <c r="I61" s="97">
        <f>'Part Time-EFT'!C61</f>
        <v>216.02</v>
      </c>
      <c r="J61" s="97">
        <f>'Part Time-EFT'!D61</f>
        <v>0</v>
      </c>
      <c r="K61" s="98">
        <f>'TOTAL EFT'!B61</f>
        <v>370.98</v>
      </c>
      <c r="L61" s="98">
        <f>'TOTAL EFT'!C61</f>
        <v>444.08</v>
      </c>
      <c r="M61" s="98">
        <f>'TOTAL EFT'!D61</f>
        <v>0</v>
      </c>
      <c r="N61" s="97">
        <f>Casual!B61</f>
        <v>27</v>
      </c>
      <c r="O61" s="97">
        <f>Casual!C61</f>
        <v>75</v>
      </c>
      <c r="P61" s="97">
        <f>Casual!D61</f>
        <v>0</v>
      </c>
      <c r="Q61" s="97">
        <f>Volunteers!B61</f>
        <v>0</v>
      </c>
      <c r="R61" s="97">
        <f>Volunteers!C61</f>
        <v>0</v>
      </c>
      <c r="S61" s="97">
        <f>Volunteers!D61</f>
        <v>0</v>
      </c>
      <c r="T61" s="97">
        <f>'Staff Movements'!B61</f>
        <v>86.4071</v>
      </c>
      <c r="U61" s="97">
        <f>'Staff Movements'!C61</f>
        <v>100.85000000000001</v>
      </c>
      <c r="V61" s="96">
        <v>0</v>
      </c>
      <c r="W61" s="97">
        <v>0</v>
      </c>
      <c r="X61" s="99">
        <v>0</v>
      </c>
    </row>
    <row r="62" spans="1:24" x14ac:dyDescent="0.35">
      <c r="A62" s="95" t="s">
        <v>52</v>
      </c>
      <c r="B62" s="96">
        <f>'Full Time'!B62</f>
        <v>192</v>
      </c>
      <c r="C62" s="97">
        <f>'Full Time'!C62</f>
        <v>339</v>
      </c>
      <c r="D62" s="97">
        <f>'Full Time'!D62</f>
        <v>0</v>
      </c>
      <c r="E62" s="97">
        <f>'Part Time'!B62</f>
        <v>192</v>
      </c>
      <c r="F62" s="97">
        <f>'Part Time'!C62</f>
        <v>339</v>
      </c>
      <c r="G62" s="97">
        <f>'Part Time'!D62</f>
        <v>0</v>
      </c>
      <c r="H62" s="97">
        <f>'Part Time-EFT'!B62</f>
        <v>24.83</v>
      </c>
      <c r="I62" s="97">
        <f>'Part Time-EFT'!C62</f>
        <v>201.56</v>
      </c>
      <c r="J62" s="97">
        <f>'Part Time-EFT'!D62</f>
        <v>0</v>
      </c>
      <c r="K62" s="98">
        <f>'TOTAL EFT'!B62</f>
        <v>216.82999999999998</v>
      </c>
      <c r="L62" s="98">
        <f>'TOTAL EFT'!C62</f>
        <v>540.56000000000006</v>
      </c>
      <c r="M62" s="98">
        <f>'TOTAL EFT'!D62</f>
        <v>0</v>
      </c>
      <c r="N62" s="97">
        <f>Casual!B62</f>
        <v>41</v>
      </c>
      <c r="O62" s="97">
        <f>Casual!C62</f>
        <v>149</v>
      </c>
      <c r="P62" s="97">
        <f>Casual!D62</f>
        <v>0</v>
      </c>
      <c r="Q62" s="97">
        <f>Volunteers!B62</f>
        <v>0</v>
      </c>
      <c r="R62" s="97">
        <f>Volunteers!C62</f>
        <v>0</v>
      </c>
      <c r="S62" s="97">
        <f>Volunteers!D62</f>
        <v>0</v>
      </c>
      <c r="T62" s="97">
        <f>'Staff Movements'!B62</f>
        <v>81.3553</v>
      </c>
      <c r="U62" s="97">
        <f>'Staff Movements'!C62</f>
        <v>70.148600000000002</v>
      </c>
      <c r="V62" s="96">
        <v>0</v>
      </c>
      <c r="W62" s="97">
        <v>0</v>
      </c>
      <c r="X62" s="99">
        <v>0</v>
      </c>
    </row>
    <row r="63" spans="1:24" x14ac:dyDescent="0.35">
      <c r="A63" s="95" t="s">
        <v>53</v>
      </c>
      <c r="B63" s="96">
        <f>'Full Time'!B63</f>
        <v>57</v>
      </c>
      <c r="C63" s="97">
        <f>'Full Time'!C63</f>
        <v>43</v>
      </c>
      <c r="D63" s="97">
        <f>'Full Time'!D63</f>
        <v>0</v>
      </c>
      <c r="E63" s="97">
        <f>'Part Time'!B63</f>
        <v>21</v>
      </c>
      <c r="F63" s="97">
        <f>'Part Time'!C63</f>
        <v>82</v>
      </c>
      <c r="G63" s="97">
        <f>'Part Time'!D63</f>
        <v>0</v>
      </c>
      <c r="H63" s="97">
        <f>'Part Time-EFT'!B63</f>
        <v>10.31</v>
      </c>
      <c r="I63" s="97">
        <f>'Part Time-EFT'!C63</f>
        <v>47.019999999999996</v>
      </c>
      <c r="J63" s="97">
        <f>'Part Time-EFT'!D63</f>
        <v>0</v>
      </c>
      <c r="K63" s="98">
        <f>'TOTAL EFT'!B63</f>
        <v>67.31</v>
      </c>
      <c r="L63" s="98">
        <f>'TOTAL EFT'!C63</f>
        <v>90.019999999999982</v>
      </c>
      <c r="M63" s="98">
        <f>'TOTAL EFT'!D63</f>
        <v>0</v>
      </c>
      <c r="N63" s="97">
        <f>Casual!B63</f>
        <v>14</v>
      </c>
      <c r="O63" s="97">
        <f>Casual!C63</f>
        <v>18</v>
      </c>
      <c r="P63" s="97">
        <f>Casual!D63</f>
        <v>0</v>
      </c>
      <c r="Q63" s="97">
        <f>Volunteers!B63</f>
        <v>26</v>
      </c>
      <c r="R63" s="97">
        <f>Volunteers!C63</f>
        <v>39</v>
      </c>
      <c r="S63" s="97">
        <f>Volunteers!D63</f>
        <v>0</v>
      </c>
      <c r="T63" s="97">
        <f>'Staff Movements'!B63</f>
        <v>38</v>
      </c>
      <c r="U63" s="97">
        <f>'Staff Movements'!C63</f>
        <v>52</v>
      </c>
      <c r="V63" s="96">
        <v>0</v>
      </c>
      <c r="W63" s="97">
        <v>0</v>
      </c>
      <c r="X63" s="99">
        <v>0</v>
      </c>
    </row>
    <row r="64" spans="1:24" x14ac:dyDescent="0.35">
      <c r="A64" s="95" t="s">
        <v>54</v>
      </c>
      <c r="B64" s="96">
        <f>'Full Time'!B64</f>
        <v>71</v>
      </c>
      <c r="C64" s="97">
        <f>'Full Time'!C64</f>
        <v>55</v>
      </c>
      <c r="D64" s="97">
        <f>'Full Time'!D64</f>
        <v>0</v>
      </c>
      <c r="E64" s="97">
        <f>'Part Time'!B64</f>
        <v>10</v>
      </c>
      <c r="F64" s="97">
        <f>'Part Time'!C64</f>
        <v>120</v>
      </c>
      <c r="G64" s="97">
        <f>'Part Time'!D64</f>
        <v>0</v>
      </c>
      <c r="H64" s="97">
        <f>'Part Time-EFT'!B64</f>
        <v>6.16</v>
      </c>
      <c r="I64" s="97">
        <f>'Part Time-EFT'!C64</f>
        <v>61.6</v>
      </c>
      <c r="J64" s="97">
        <f>'Part Time-EFT'!D64</f>
        <v>0</v>
      </c>
      <c r="K64" s="98">
        <f>'TOTAL EFT'!B64</f>
        <v>77.16</v>
      </c>
      <c r="L64" s="98">
        <f>'TOTAL EFT'!C64</f>
        <v>116.6</v>
      </c>
      <c r="M64" s="98">
        <f>'TOTAL EFT'!D64</f>
        <v>0</v>
      </c>
      <c r="N64" s="97">
        <f>Casual!B64</f>
        <v>8</v>
      </c>
      <c r="O64" s="97">
        <f>Casual!C64</f>
        <v>55</v>
      </c>
      <c r="P64" s="97">
        <f>Casual!D64</f>
        <v>0</v>
      </c>
      <c r="Q64" s="97">
        <f>Volunteers!B64</f>
        <v>6</v>
      </c>
      <c r="R64" s="97">
        <f>Volunteers!C64</f>
        <v>15</v>
      </c>
      <c r="S64" s="97">
        <f>Volunteers!D64</f>
        <v>0</v>
      </c>
      <c r="T64" s="97">
        <f>'Staff Movements'!B64</f>
        <v>0</v>
      </c>
      <c r="U64" s="97">
        <f>'Staff Movements'!C64</f>
        <v>0</v>
      </c>
      <c r="V64" s="96" t="s">
        <v>206</v>
      </c>
      <c r="W64" s="97" t="s">
        <v>206</v>
      </c>
      <c r="X64" s="99">
        <v>0</v>
      </c>
    </row>
    <row r="65" spans="1:24" x14ac:dyDescent="0.35">
      <c r="A65" s="95" t="s">
        <v>55</v>
      </c>
      <c r="B65" s="96">
        <f>'Full Time'!B65</f>
        <v>67</v>
      </c>
      <c r="C65" s="97">
        <f>'Full Time'!C65</f>
        <v>47</v>
      </c>
      <c r="D65" s="97">
        <f>'Full Time'!D65</f>
        <v>0</v>
      </c>
      <c r="E65" s="97">
        <f>'Part Time'!B65</f>
        <v>15</v>
      </c>
      <c r="F65" s="97">
        <f>'Part Time'!C65</f>
        <v>50</v>
      </c>
      <c r="G65" s="97">
        <f>'Part Time'!D65</f>
        <v>0</v>
      </c>
      <c r="H65" s="97">
        <f>'Part Time-EFT'!B65</f>
        <v>8.7999999999999989</v>
      </c>
      <c r="I65" s="97">
        <f>'Part Time-EFT'!C65</f>
        <v>30.7</v>
      </c>
      <c r="J65" s="97">
        <f>'Part Time-EFT'!D65</f>
        <v>0</v>
      </c>
      <c r="K65" s="98">
        <f>'TOTAL EFT'!B65</f>
        <v>75.8</v>
      </c>
      <c r="L65" s="98">
        <f>'TOTAL EFT'!C65</f>
        <v>77.7</v>
      </c>
      <c r="M65" s="98">
        <f>'TOTAL EFT'!D65</f>
        <v>0</v>
      </c>
      <c r="N65" s="97">
        <f>Casual!B65</f>
        <v>5</v>
      </c>
      <c r="O65" s="97">
        <f>Casual!C65</f>
        <v>10</v>
      </c>
      <c r="P65" s="97">
        <f>Casual!D65</f>
        <v>0</v>
      </c>
      <c r="Q65" s="97">
        <f>Volunteers!B65</f>
        <v>0</v>
      </c>
      <c r="R65" s="97">
        <f>Volunteers!C65</f>
        <v>0</v>
      </c>
      <c r="S65" s="97">
        <f>Volunteers!D65</f>
        <v>32</v>
      </c>
      <c r="T65" s="97">
        <f>'Staff Movements'!B65</f>
        <v>0</v>
      </c>
      <c r="U65" s="97">
        <f>'Staff Movements'!C65</f>
        <v>0</v>
      </c>
      <c r="V65" s="96">
        <v>0</v>
      </c>
      <c r="W65" s="97">
        <v>0</v>
      </c>
      <c r="X65" s="99">
        <v>0</v>
      </c>
    </row>
    <row r="66" spans="1:24" x14ac:dyDescent="0.35">
      <c r="A66" s="95" t="s">
        <v>56</v>
      </c>
      <c r="B66" s="96">
        <f>'Full Time'!B66</f>
        <v>147</v>
      </c>
      <c r="C66" s="97">
        <f>'Full Time'!C66</f>
        <v>102</v>
      </c>
      <c r="D66" s="97">
        <f>'Full Time'!D66</f>
        <v>0</v>
      </c>
      <c r="E66" s="97">
        <f>'Part Time'!B66</f>
        <v>36</v>
      </c>
      <c r="F66" s="97">
        <f>'Part Time'!C66</f>
        <v>133</v>
      </c>
      <c r="G66" s="97">
        <f>'Part Time'!D66</f>
        <v>0</v>
      </c>
      <c r="H66" s="97">
        <f>'Part Time-EFT'!B66</f>
        <v>13.170000000000002</v>
      </c>
      <c r="I66" s="97">
        <f>'Part Time-EFT'!C66</f>
        <v>70.06</v>
      </c>
      <c r="J66" s="97">
        <f>'Part Time-EFT'!D66</f>
        <v>0</v>
      </c>
      <c r="K66" s="98">
        <f>'TOTAL EFT'!B66</f>
        <v>160.17000000000002</v>
      </c>
      <c r="L66" s="98">
        <f>'TOTAL EFT'!C66</f>
        <v>172.05999999999997</v>
      </c>
      <c r="M66" s="98">
        <f>'TOTAL EFT'!D66</f>
        <v>0</v>
      </c>
      <c r="N66" s="97">
        <f>Casual!B66</f>
        <v>17</v>
      </c>
      <c r="O66" s="97">
        <f>Casual!C66</f>
        <v>53</v>
      </c>
      <c r="P66" s="97">
        <f>Casual!D66</f>
        <v>0</v>
      </c>
      <c r="Q66" s="97">
        <f>Volunteers!B66</f>
        <v>0</v>
      </c>
      <c r="R66" s="97">
        <f>Volunteers!C66</f>
        <v>0</v>
      </c>
      <c r="S66" s="97">
        <f>Volunteers!D66</f>
        <v>0</v>
      </c>
      <c r="T66" s="97">
        <f>'Staff Movements'!B66</f>
        <v>79</v>
      </c>
      <c r="U66" s="97">
        <f>'Staff Movements'!C66</f>
        <v>92</v>
      </c>
      <c r="V66" s="96">
        <v>0</v>
      </c>
      <c r="W66" s="97">
        <v>0</v>
      </c>
      <c r="X66" s="99">
        <v>0</v>
      </c>
    </row>
    <row r="67" spans="1:24" x14ac:dyDescent="0.35">
      <c r="A67" s="95" t="s">
        <v>57</v>
      </c>
      <c r="B67" s="96">
        <f>'Full Time'!B67</f>
        <v>82</v>
      </c>
      <c r="C67" s="97">
        <f>'Full Time'!C67</f>
        <v>52</v>
      </c>
      <c r="D67" s="97">
        <f>'Full Time'!D67</f>
        <v>0</v>
      </c>
      <c r="E67" s="97">
        <f>'Part Time'!B67</f>
        <v>3</v>
      </c>
      <c r="F67" s="97">
        <f>'Part Time'!C67</f>
        <v>45</v>
      </c>
      <c r="G67" s="97">
        <f>'Part Time'!D67</f>
        <v>0</v>
      </c>
      <c r="H67" s="97">
        <f>'Part Time-EFT'!B67</f>
        <v>1.6294736842105264</v>
      </c>
      <c r="I67" s="97">
        <f>'Part Time-EFT'!C67</f>
        <v>29.165526315789478</v>
      </c>
      <c r="J67" s="97">
        <f>'Part Time-EFT'!D67</f>
        <v>0</v>
      </c>
      <c r="K67" s="98">
        <f>'TOTAL EFT'!B67</f>
        <v>83.629473684210524</v>
      </c>
      <c r="L67" s="98">
        <f>'TOTAL EFT'!C67</f>
        <v>81.165526315789492</v>
      </c>
      <c r="M67" s="98">
        <f>'TOTAL EFT'!D67</f>
        <v>0</v>
      </c>
      <c r="N67" s="97">
        <f>Casual!B67</f>
        <v>8</v>
      </c>
      <c r="O67" s="97">
        <f>Casual!C67</f>
        <v>30</v>
      </c>
      <c r="P67" s="97">
        <f>Casual!D67</f>
        <v>0</v>
      </c>
      <c r="Q67" s="97">
        <f>Volunteers!B67</f>
        <v>0</v>
      </c>
      <c r="R67" s="97">
        <f>Volunteers!C67</f>
        <v>0</v>
      </c>
      <c r="S67" s="97">
        <f>Volunteers!D67</f>
        <v>0</v>
      </c>
      <c r="T67" s="97">
        <f>'Staff Movements'!B67</f>
        <v>21.62</v>
      </c>
      <c r="U67" s="97">
        <f>'Staff Movements'!C67</f>
        <v>34.06</v>
      </c>
      <c r="V67" s="96">
        <v>0</v>
      </c>
      <c r="W67" s="97">
        <v>0</v>
      </c>
      <c r="X67" s="99">
        <v>0</v>
      </c>
    </row>
    <row r="68" spans="1:24" x14ac:dyDescent="0.35">
      <c r="A68" s="95" t="s">
        <v>58</v>
      </c>
      <c r="B68" s="96">
        <f>'Full Time'!B68</f>
        <v>271</v>
      </c>
      <c r="C68" s="97">
        <f>'Full Time'!C68</f>
        <v>251</v>
      </c>
      <c r="D68" s="97">
        <f>'Full Time'!D68</f>
        <v>0</v>
      </c>
      <c r="E68" s="97">
        <f>'Part Time'!B68</f>
        <v>33</v>
      </c>
      <c r="F68" s="97">
        <f>'Part Time'!C68</f>
        <v>120</v>
      </c>
      <c r="G68" s="97">
        <f>'Part Time'!D68</f>
        <v>0</v>
      </c>
      <c r="H68" s="97">
        <f>'Part Time-EFT'!B68</f>
        <v>36.569999999999993</v>
      </c>
      <c r="I68" s="97">
        <f>'Part Time-EFT'!C68</f>
        <v>127.33000000000001</v>
      </c>
      <c r="J68" s="97">
        <f>'Part Time-EFT'!D68</f>
        <v>0</v>
      </c>
      <c r="K68" s="98">
        <f>'TOTAL EFT'!B68</f>
        <v>307.57</v>
      </c>
      <c r="L68" s="98">
        <f>'TOTAL EFT'!C68</f>
        <v>378.33</v>
      </c>
      <c r="M68" s="98">
        <f>'TOTAL EFT'!D68</f>
        <v>0</v>
      </c>
      <c r="N68" s="97">
        <f>Casual!B68</f>
        <v>0.89</v>
      </c>
      <c r="O68" s="97">
        <f>Casual!C68</f>
        <v>1.38</v>
      </c>
      <c r="P68" s="97">
        <f>Casual!D68</f>
        <v>0</v>
      </c>
      <c r="Q68" s="97">
        <f>Volunteers!B68</f>
        <v>0</v>
      </c>
      <c r="R68" s="97">
        <f>Volunteers!C68</f>
        <v>0</v>
      </c>
      <c r="S68" s="97">
        <f>Volunteers!D68</f>
        <v>0</v>
      </c>
      <c r="T68" s="97">
        <f>'Staff Movements'!B68</f>
        <v>0</v>
      </c>
      <c r="U68" s="97">
        <f>'Staff Movements'!C68</f>
        <v>0</v>
      </c>
      <c r="V68" s="96">
        <v>5</v>
      </c>
      <c r="W68" s="97">
        <v>0</v>
      </c>
      <c r="X68" s="99">
        <v>5</v>
      </c>
    </row>
    <row r="69" spans="1:24" x14ac:dyDescent="0.35">
      <c r="A69" s="95" t="s">
        <v>59</v>
      </c>
      <c r="B69" s="96">
        <f>'Full Time'!B69</f>
        <v>45</v>
      </c>
      <c r="C69" s="97">
        <f>'Full Time'!C69</f>
        <v>15</v>
      </c>
      <c r="D69" s="97">
        <f>'Full Time'!D69</f>
        <v>0</v>
      </c>
      <c r="E69" s="97">
        <f>'Part Time'!B69</f>
        <v>3</v>
      </c>
      <c r="F69" s="97">
        <f>'Part Time'!C69</f>
        <v>43</v>
      </c>
      <c r="G69" s="97">
        <f>'Part Time'!D69</f>
        <v>0</v>
      </c>
      <c r="H69" s="97">
        <f>'Part Time-EFT'!B69</f>
        <v>1.0631578947368421</v>
      </c>
      <c r="I69" s="97">
        <f>'Part Time-EFT'!C69</f>
        <v>20.315789473684212</v>
      </c>
      <c r="J69" s="97">
        <f>'Part Time-EFT'!D69</f>
        <v>0</v>
      </c>
      <c r="K69" s="98">
        <f>'TOTAL EFT'!B69</f>
        <v>46.063157894736847</v>
      </c>
      <c r="L69" s="98">
        <f>'TOTAL EFT'!C69</f>
        <v>35.315789473684212</v>
      </c>
      <c r="M69" s="98">
        <f>'TOTAL EFT'!D69</f>
        <v>0</v>
      </c>
      <c r="N69" s="97">
        <f>Casual!B69</f>
        <v>0</v>
      </c>
      <c r="O69" s="97">
        <f>Casual!C69</f>
        <v>17</v>
      </c>
      <c r="P69" s="97">
        <f>Casual!D69</f>
        <v>0</v>
      </c>
      <c r="Q69" s="97">
        <f>Volunteers!B69</f>
        <v>6</v>
      </c>
      <c r="R69" s="97">
        <f>Volunteers!C69</f>
        <v>8</v>
      </c>
      <c r="S69" s="97">
        <f>Volunteers!D69</f>
        <v>0</v>
      </c>
      <c r="T69" s="97">
        <f>'Staff Movements'!B69</f>
        <v>2.4078947368421053</v>
      </c>
      <c r="U69" s="97">
        <f>'Staff Movements'!C69</f>
        <v>5.1978947368421053</v>
      </c>
      <c r="V69" s="96">
        <v>0</v>
      </c>
      <c r="W69" s="97">
        <v>2</v>
      </c>
      <c r="X69" s="99">
        <v>2</v>
      </c>
    </row>
    <row r="70" spans="1:24" x14ac:dyDescent="0.35">
      <c r="A70" s="95" t="s">
        <v>60</v>
      </c>
      <c r="B70" s="96">
        <f>'Full Time'!B70</f>
        <v>17</v>
      </c>
      <c r="C70" s="97">
        <f>'Full Time'!C70</f>
        <v>12</v>
      </c>
      <c r="D70" s="97">
        <f>'Full Time'!D70</f>
        <v>0</v>
      </c>
      <c r="E70" s="97">
        <f>'Part Time'!B70</f>
        <v>2</v>
      </c>
      <c r="F70" s="97">
        <f>'Part Time'!C70</f>
        <v>26</v>
      </c>
      <c r="G70" s="97">
        <f>'Part Time'!D70</f>
        <v>0</v>
      </c>
      <c r="H70" s="97">
        <f>'Part Time-EFT'!B70</f>
        <v>1.4194736842105264</v>
      </c>
      <c r="I70" s="97">
        <f>'Part Time-EFT'!C70</f>
        <v>14.756842105263157</v>
      </c>
      <c r="J70" s="97">
        <f>'Part Time-EFT'!D70</f>
        <v>0</v>
      </c>
      <c r="K70" s="98">
        <f>'TOTAL EFT'!B70</f>
        <v>18.41947368421053</v>
      </c>
      <c r="L70" s="98">
        <f>'TOTAL EFT'!C70</f>
        <v>26.756842105263157</v>
      </c>
      <c r="M70" s="98">
        <f>'TOTAL EFT'!D70</f>
        <v>0</v>
      </c>
      <c r="N70" s="97">
        <f>Casual!B70</f>
        <v>0.48</v>
      </c>
      <c r="O70" s="97">
        <f>Casual!C70</f>
        <v>2.92</v>
      </c>
      <c r="P70" s="97">
        <f>Casual!D70</f>
        <v>0</v>
      </c>
      <c r="Q70" s="97">
        <f>Volunteers!B70</f>
        <v>8</v>
      </c>
      <c r="R70" s="97">
        <f>Volunteers!C70</f>
        <v>23</v>
      </c>
      <c r="S70" s="97">
        <f>Volunteers!D70</f>
        <v>0</v>
      </c>
      <c r="T70" s="97">
        <f>'Staff Movements'!B70</f>
        <v>9.27</v>
      </c>
      <c r="U70" s="97">
        <f>'Staff Movements'!C70</f>
        <v>11.629999999999999</v>
      </c>
      <c r="V70" s="96">
        <v>0</v>
      </c>
      <c r="W70" s="97">
        <v>0</v>
      </c>
      <c r="X70" s="99">
        <v>0</v>
      </c>
    </row>
    <row r="71" spans="1:24" x14ac:dyDescent="0.35">
      <c r="A71" s="95" t="s">
        <v>61</v>
      </c>
      <c r="B71" s="96">
        <f>'Full Time'!B71</f>
        <v>142</v>
      </c>
      <c r="C71" s="97">
        <f>'Full Time'!C71</f>
        <v>81</v>
      </c>
      <c r="D71" s="97">
        <f>'Full Time'!D71</f>
        <v>0</v>
      </c>
      <c r="E71" s="97">
        <f>'Part Time'!B71</f>
        <v>18</v>
      </c>
      <c r="F71" s="97">
        <f>'Part Time'!C71</f>
        <v>40</v>
      </c>
      <c r="G71" s="97">
        <f>'Part Time'!D71</f>
        <v>0</v>
      </c>
      <c r="H71" s="97">
        <f>'Part Time-EFT'!B71</f>
        <v>9.34</v>
      </c>
      <c r="I71" s="97">
        <f>'Part Time-EFT'!C71</f>
        <v>20.819999999999997</v>
      </c>
      <c r="J71" s="97">
        <f>'Part Time-EFT'!D71</f>
        <v>0</v>
      </c>
      <c r="K71" s="98">
        <f>'TOTAL EFT'!B71</f>
        <v>151.34</v>
      </c>
      <c r="L71" s="98">
        <f>'TOTAL EFT'!C71</f>
        <v>101.82000000000001</v>
      </c>
      <c r="M71" s="98">
        <f>'TOTAL EFT'!D71</f>
        <v>0</v>
      </c>
      <c r="N71" s="97">
        <f>Casual!B71</f>
        <v>9</v>
      </c>
      <c r="O71" s="97">
        <f>Casual!C71</f>
        <v>43</v>
      </c>
      <c r="P71" s="97">
        <f>Casual!D71</f>
        <v>0</v>
      </c>
      <c r="Q71" s="97">
        <f>Volunteers!B71</f>
        <v>0</v>
      </c>
      <c r="R71" s="97">
        <f>Volunteers!C71</f>
        <v>0</v>
      </c>
      <c r="S71" s="97">
        <f>Volunteers!D71</f>
        <v>0</v>
      </c>
      <c r="T71" s="97">
        <f>'Staff Movements'!B71</f>
        <v>35.67</v>
      </c>
      <c r="U71" s="97">
        <f>'Staff Movements'!C71</f>
        <v>42.550000000000004</v>
      </c>
      <c r="V71" s="96">
        <v>0</v>
      </c>
      <c r="W71" s="97">
        <v>0</v>
      </c>
      <c r="X71" s="99">
        <v>0</v>
      </c>
    </row>
    <row r="72" spans="1:24" x14ac:dyDescent="0.35">
      <c r="A72" s="95" t="s">
        <v>62</v>
      </c>
      <c r="B72" s="96">
        <f>'Full Time'!B72</f>
        <v>126</v>
      </c>
      <c r="C72" s="97">
        <f>'Full Time'!C72</f>
        <v>51</v>
      </c>
      <c r="D72" s="97">
        <f>'Full Time'!D72</f>
        <v>0</v>
      </c>
      <c r="E72" s="97">
        <f>'Part Time'!B72</f>
        <v>55</v>
      </c>
      <c r="F72" s="97">
        <f>'Part Time'!C72</f>
        <v>148</v>
      </c>
      <c r="G72" s="97">
        <f>'Part Time'!D72</f>
        <v>0</v>
      </c>
      <c r="H72" s="97">
        <f>'Part Time-EFT'!B72</f>
        <v>12.009999999999998</v>
      </c>
      <c r="I72" s="97">
        <f>'Part Time-EFT'!C72</f>
        <v>42.4</v>
      </c>
      <c r="J72" s="97">
        <f>'Part Time-EFT'!D72</f>
        <v>0</v>
      </c>
      <c r="K72" s="98">
        <f>'TOTAL EFT'!B72</f>
        <v>138.01</v>
      </c>
      <c r="L72" s="98">
        <f>'TOTAL EFT'!C72</f>
        <v>93.399999999999991</v>
      </c>
      <c r="M72" s="98">
        <f>'TOTAL EFT'!D72</f>
        <v>0</v>
      </c>
      <c r="N72" s="97">
        <f>Casual!B72</f>
        <v>46</v>
      </c>
      <c r="O72" s="97">
        <f>Casual!C72</f>
        <v>72</v>
      </c>
      <c r="P72" s="97">
        <f>Casual!D72</f>
        <v>0</v>
      </c>
      <c r="Q72" s="97">
        <f>Volunteers!B72</f>
        <v>59</v>
      </c>
      <c r="R72" s="97">
        <f>Volunteers!C72</f>
        <v>155</v>
      </c>
      <c r="S72" s="97">
        <f>Volunteers!D72</f>
        <v>0</v>
      </c>
      <c r="T72" s="97">
        <f>'Staff Movements'!B72</f>
        <v>33.449999999999996</v>
      </c>
      <c r="U72" s="97">
        <f>'Staff Movements'!C72</f>
        <v>37</v>
      </c>
      <c r="V72" s="96">
        <v>0</v>
      </c>
      <c r="W72" s="97">
        <v>0</v>
      </c>
      <c r="X72" s="99">
        <v>0</v>
      </c>
    </row>
    <row r="73" spans="1:24" x14ac:dyDescent="0.35">
      <c r="A73" s="95" t="s">
        <v>63</v>
      </c>
      <c r="B73" s="96">
        <f>'Full Time'!B73</f>
        <v>247</v>
      </c>
      <c r="C73" s="97">
        <f>'Full Time'!C73</f>
        <v>268</v>
      </c>
      <c r="D73" s="97">
        <f>'Full Time'!D73</f>
        <v>0</v>
      </c>
      <c r="E73" s="97">
        <f>'Part Time'!B73</f>
        <v>99</v>
      </c>
      <c r="F73" s="97">
        <f>'Part Time'!C73</f>
        <v>192</v>
      </c>
      <c r="G73" s="97">
        <f>'Part Time'!D73</f>
        <v>0</v>
      </c>
      <c r="H73" s="97">
        <f>'Part Time-EFT'!B73</f>
        <v>45.83</v>
      </c>
      <c r="I73" s="97">
        <f>'Part Time-EFT'!C73</f>
        <v>85.13</v>
      </c>
      <c r="J73" s="97">
        <f>'Part Time-EFT'!D73</f>
        <v>0</v>
      </c>
      <c r="K73" s="98">
        <f>'TOTAL EFT'!B73</f>
        <v>292.83</v>
      </c>
      <c r="L73" s="98">
        <f>'TOTAL EFT'!C73</f>
        <v>353.13</v>
      </c>
      <c r="M73" s="98">
        <f>'TOTAL EFT'!D73</f>
        <v>0</v>
      </c>
      <c r="N73" s="97">
        <f>Casual!B73</f>
        <v>50</v>
      </c>
      <c r="O73" s="97">
        <f>Casual!C73</f>
        <v>141</v>
      </c>
      <c r="P73" s="97">
        <f>Casual!D73</f>
        <v>0</v>
      </c>
      <c r="Q73" s="97">
        <f>Volunteers!B73</f>
        <v>0</v>
      </c>
      <c r="R73" s="97">
        <f>Volunteers!C73</f>
        <v>0</v>
      </c>
      <c r="S73" s="97">
        <f>Volunteers!D73</f>
        <v>0</v>
      </c>
      <c r="T73" s="97">
        <f>'Staff Movements'!B73</f>
        <v>135</v>
      </c>
      <c r="U73" s="97">
        <f>'Staff Movements'!C73</f>
        <v>173</v>
      </c>
      <c r="V73" s="96">
        <v>0</v>
      </c>
      <c r="W73" s="97">
        <v>0</v>
      </c>
      <c r="X73" s="99">
        <v>0</v>
      </c>
    </row>
    <row r="74" spans="1:24" x14ac:dyDescent="0.35">
      <c r="A74" s="95" t="s">
        <v>64</v>
      </c>
      <c r="B74" s="96">
        <f>'Full Time'!B74</f>
        <v>55</v>
      </c>
      <c r="C74" s="97">
        <f>'Full Time'!C74</f>
        <v>31</v>
      </c>
      <c r="D74" s="97">
        <f>'Full Time'!D74</f>
        <v>0</v>
      </c>
      <c r="E74" s="97">
        <f>'Part Time'!B74</f>
        <v>5</v>
      </c>
      <c r="F74" s="97">
        <f>'Part Time'!C74</f>
        <v>26</v>
      </c>
      <c r="G74" s="97">
        <f>'Part Time'!D74</f>
        <v>0</v>
      </c>
      <c r="H74" s="97">
        <f>'Part Time-EFT'!B74</f>
        <v>3.0700000000000003</v>
      </c>
      <c r="I74" s="97">
        <f>'Part Time-EFT'!C74</f>
        <v>16.25</v>
      </c>
      <c r="J74" s="97">
        <f>'Part Time-EFT'!D74</f>
        <v>0</v>
      </c>
      <c r="K74" s="98">
        <f>'TOTAL EFT'!B74</f>
        <v>58.07</v>
      </c>
      <c r="L74" s="98">
        <f>'TOTAL EFT'!C74</f>
        <v>47.25</v>
      </c>
      <c r="M74" s="98">
        <f>'TOTAL EFT'!D74</f>
        <v>0</v>
      </c>
      <c r="N74" s="97">
        <f>Casual!B74</f>
        <v>8.4</v>
      </c>
      <c r="O74" s="97">
        <f>Casual!C74</f>
        <v>13</v>
      </c>
      <c r="P74" s="97">
        <f>Casual!D74</f>
        <v>0</v>
      </c>
      <c r="Q74" s="97">
        <f>Volunteers!B74</f>
        <v>0</v>
      </c>
      <c r="R74" s="97">
        <f>Volunteers!C74</f>
        <v>0</v>
      </c>
      <c r="S74" s="97">
        <f>Volunteers!D74</f>
        <v>0</v>
      </c>
      <c r="T74" s="97">
        <f>'Staff Movements'!B74</f>
        <v>27.727</v>
      </c>
      <c r="U74" s="97">
        <f>'Staff Movements'!C74</f>
        <v>31.0642</v>
      </c>
      <c r="V74" s="96">
        <v>0</v>
      </c>
      <c r="W74" s="97">
        <v>0</v>
      </c>
      <c r="X74" s="99">
        <v>0</v>
      </c>
    </row>
    <row r="75" spans="1:24" x14ac:dyDescent="0.35">
      <c r="A75" s="95" t="s">
        <v>65</v>
      </c>
      <c r="B75" s="96">
        <f>'Full Time'!B75</f>
        <v>134</v>
      </c>
      <c r="C75" s="97">
        <f>'Full Time'!C75</f>
        <v>70</v>
      </c>
      <c r="D75" s="97">
        <f>'Full Time'!D75</f>
        <v>0</v>
      </c>
      <c r="E75" s="97">
        <f>'Part Time'!B75</f>
        <v>29</v>
      </c>
      <c r="F75" s="97">
        <f>'Part Time'!C75</f>
        <v>177</v>
      </c>
      <c r="G75" s="97">
        <f>'Part Time'!D75</f>
        <v>0</v>
      </c>
      <c r="H75" s="97">
        <f>'Part Time-EFT'!B75</f>
        <v>17.489999999999998</v>
      </c>
      <c r="I75" s="97">
        <f>'Part Time-EFT'!C75</f>
        <v>103.95</v>
      </c>
      <c r="J75" s="97">
        <f>'Part Time-EFT'!D75</f>
        <v>0</v>
      </c>
      <c r="K75" s="98">
        <f>'TOTAL EFT'!B75</f>
        <v>151.49</v>
      </c>
      <c r="L75" s="98">
        <f>'TOTAL EFT'!C75</f>
        <v>173.95</v>
      </c>
      <c r="M75" s="98">
        <f>'TOTAL EFT'!D75</f>
        <v>0</v>
      </c>
      <c r="N75" s="97">
        <f>Casual!B75</f>
        <v>1.26</v>
      </c>
      <c r="O75" s="97">
        <f>Casual!C75</f>
        <v>6.17</v>
      </c>
      <c r="P75" s="97">
        <f>Casual!D75</f>
        <v>0</v>
      </c>
      <c r="Q75" s="97">
        <f>Volunteers!B75</f>
        <v>43</v>
      </c>
      <c r="R75" s="97">
        <f>Volunteers!C75</f>
        <v>21</v>
      </c>
      <c r="S75" s="97">
        <f>Volunteers!D75</f>
        <v>0</v>
      </c>
      <c r="T75" s="97">
        <f>'Staff Movements'!B75</f>
        <v>30.72</v>
      </c>
      <c r="U75" s="97">
        <f>'Staff Movements'!C75</f>
        <v>37.580000000000005</v>
      </c>
      <c r="V75" s="96">
        <v>0</v>
      </c>
      <c r="W75" s="97">
        <v>0</v>
      </c>
      <c r="X75" s="99">
        <v>0</v>
      </c>
    </row>
    <row r="76" spans="1:24" x14ac:dyDescent="0.35">
      <c r="A76" s="95" t="s">
        <v>66</v>
      </c>
      <c r="B76" s="96">
        <f>'Full Time'!B76</f>
        <v>91</v>
      </c>
      <c r="C76" s="97">
        <f>'Full Time'!C76</f>
        <v>61</v>
      </c>
      <c r="D76" s="97">
        <f>'Full Time'!D76</f>
        <v>0</v>
      </c>
      <c r="E76" s="97">
        <f>'Part Time'!B76</f>
        <v>11</v>
      </c>
      <c r="F76" s="97">
        <f>'Part Time'!C76</f>
        <v>77</v>
      </c>
      <c r="G76" s="97">
        <f>'Part Time'!D76</f>
        <v>0</v>
      </c>
      <c r="H76" s="97">
        <f>'Part Time-EFT'!B76</f>
        <v>6.08</v>
      </c>
      <c r="I76" s="97">
        <f>'Part Time-EFT'!C76</f>
        <v>47.9</v>
      </c>
      <c r="J76" s="97">
        <f>'Part Time-EFT'!D76</f>
        <v>0</v>
      </c>
      <c r="K76" s="98">
        <f>'TOTAL EFT'!B76</f>
        <v>97.08</v>
      </c>
      <c r="L76" s="98">
        <f>'TOTAL EFT'!C76</f>
        <v>108.9</v>
      </c>
      <c r="M76" s="98">
        <f>'TOTAL EFT'!D76</f>
        <v>0</v>
      </c>
      <c r="N76" s="97">
        <f>Casual!B76</f>
        <v>2</v>
      </c>
      <c r="O76" s="97">
        <f>Casual!C76</f>
        <v>28</v>
      </c>
      <c r="P76" s="97">
        <f>Casual!D76</f>
        <v>0</v>
      </c>
      <c r="Q76" s="97">
        <f>Volunteers!B76</f>
        <v>92</v>
      </c>
      <c r="R76" s="97">
        <f>Volunteers!C76</f>
        <v>136</v>
      </c>
      <c r="S76" s="97">
        <f>Volunteers!D76</f>
        <v>0</v>
      </c>
      <c r="T76" s="97">
        <f>'Staff Movements'!B76</f>
        <v>24</v>
      </c>
      <c r="U76" s="97">
        <f>'Staff Movements'!C76</f>
        <v>31</v>
      </c>
      <c r="V76" s="96">
        <v>2</v>
      </c>
      <c r="W76" s="97">
        <v>2</v>
      </c>
      <c r="X76" s="99">
        <v>4</v>
      </c>
    </row>
    <row r="77" spans="1:24" x14ac:dyDescent="0.35">
      <c r="A77" s="95" t="s">
        <v>67</v>
      </c>
      <c r="B77" s="96">
        <f>'Full Time'!B77</f>
        <v>40</v>
      </c>
      <c r="C77" s="97">
        <f>'Full Time'!C77</f>
        <v>22</v>
      </c>
      <c r="D77" s="97">
        <f>'Full Time'!D77</f>
        <v>0</v>
      </c>
      <c r="E77" s="97">
        <f>'Part Time'!B77</f>
        <v>3</v>
      </c>
      <c r="F77" s="97">
        <f>'Part Time'!C77</f>
        <v>34</v>
      </c>
      <c r="G77" s="97">
        <f>'Part Time'!D77</f>
        <v>0</v>
      </c>
      <c r="H77" s="97">
        <f>'Part Time-EFT'!B77</f>
        <v>2.38</v>
      </c>
      <c r="I77" s="97">
        <f>'Part Time-EFT'!C77</f>
        <v>19.079999999999998</v>
      </c>
      <c r="J77" s="97">
        <f>'Part Time-EFT'!D77</f>
        <v>0</v>
      </c>
      <c r="K77" s="98">
        <f>'TOTAL EFT'!B77</f>
        <v>42.379999999999995</v>
      </c>
      <c r="L77" s="98">
        <f>'TOTAL EFT'!C77</f>
        <v>41.080000000000005</v>
      </c>
      <c r="M77" s="98">
        <f>'TOTAL EFT'!D77</f>
        <v>0</v>
      </c>
      <c r="N77" s="97">
        <f>Casual!B77</f>
        <v>3</v>
      </c>
      <c r="O77" s="97">
        <f>Casual!C77</f>
        <v>19</v>
      </c>
      <c r="P77" s="97">
        <f>Casual!D77</f>
        <v>0</v>
      </c>
      <c r="Q77" s="97">
        <f>Volunteers!B77</f>
        <v>0</v>
      </c>
      <c r="R77" s="97">
        <f>Volunteers!C77</f>
        <v>0</v>
      </c>
      <c r="S77" s="97">
        <f>Volunteers!D77</f>
        <v>0</v>
      </c>
      <c r="T77" s="97">
        <f>'Staff Movements'!B77</f>
        <v>9.16</v>
      </c>
      <c r="U77" s="97">
        <f>'Staff Movements'!C77</f>
        <v>27.8</v>
      </c>
      <c r="V77" s="96">
        <v>0</v>
      </c>
      <c r="W77" s="97">
        <v>0</v>
      </c>
      <c r="X77" s="99">
        <v>0</v>
      </c>
    </row>
    <row r="78" spans="1:24" x14ac:dyDescent="0.35">
      <c r="A78" s="95" t="s">
        <v>68</v>
      </c>
      <c r="B78" s="96">
        <f>'Full Time'!B78</f>
        <v>124</v>
      </c>
      <c r="C78" s="97">
        <f>'Full Time'!C78</f>
        <v>75.7</v>
      </c>
      <c r="D78" s="97">
        <f>'Full Time'!D78</f>
        <v>0</v>
      </c>
      <c r="E78" s="97">
        <f>'Part Time'!B78</f>
        <v>18</v>
      </c>
      <c r="F78" s="97">
        <f>'Part Time'!C78</f>
        <v>115</v>
      </c>
      <c r="G78" s="97">
        <f>'Part Time'!D78</f>
        <v>0</v>
      </c>
      <c r="H78" s="97">
        <f>'Part Time-EFT'!B78</f>
        <v>9.9799999999999986</v>
      </c>
      <c r="I78" s="97">
        <f>'Part Time-EFT'!C78</f>
        <v>64.42</v>
      </c>
      <c r="J78" s="97">
        <f>'Part Time-EFT'!D78</f>
        <v>0</v>
      </c>
      <c r="K78" s="98">
        <f>'TOTAL EFT'!B78</f>
        <v>133.98000000000002</v>
      </c>
      <c r="L78" s="98">
        <f>'TOTAL EFT'!C78</f>
        <v>140.12</v>
      </c>
      <c r="M78" s="98">
        <f>'TOTAL EFT'!D78</f>
        <v>0</v>
      </c>
      <c r="N78" s="97">
        <f>Casual!B78</f>
        <v>29</v>
      </c>
      <c r="O78" s="97">
        <f>Casual!C78</f>
        <v>68</v>
      </c>
      <c r="P78" s="97">
        <f>Casual!D78</f>
        <v>0</v>
      </c>
      <c r="Q78" s="97">
        <f>Volunteers!B78</f>
        <v>0</v>
      </c>
      <c r="R78" s="97">
        <f>Volunteers!C78</f>
        <v>0</v>
      </c>
      <c r="S78" s="97">
        <f>Volunteers!D78</f>
        <v>0</v>
      </c>
      <c r="T78" s="97">
        <f>'Staff Movements'!B78</f>
        <v>67</v>
      </c>
      <c r="U78" s="97">
        <f>'Staff Movements'!C78</f>
        <v>50</v>
      </c>
      <c r="V78" s="96">
        <v>0</v>
      </c>
      <c r="W78" s="97">
        <v>0</v>
      </c>
      <c r="X78" s="99">
        <v>0</v>
      </c>
    </row>
    <row r="79" spans="1:24" x14ac:dyDescent="0.35">
      <c r="A79" s="95" t="s">
        <v>69</v>
      </c>
      <c r="B79" s="96">
        <f>'Full Time'!B79</f>
        <v>124</v>
      </c>
      <c r="C79" s="97">
        <f>'Full Time'!C79</f>
        <v>79.5</v>
      </c>
      <c r="D79" s="97">
        <f>'Full Time'!D79</f>
        <v>0</v>
      </c>
      <c r="E79" s="97">
        <f>'Part Time'!B79</f>
        <v>38</v>
      </c>
      <c r="F79" s="97">
        <f>'Part Time'!C79</f>
        <v>153</v>
      </c>
      <c r="G79" s="97">
        <f>'Part Time'!D79</f>
        <v>0</v>
      </c>
      <c r="H79" s="97">
        <f>'Part Time-EFT'!B79</f>
        <v>20.2</v>
      </c>
      <c r="I79" s="97">
        <f>'Part Time-EFT'!C79</f>
        <v>117.50000000000001</v>
      </c>
      <c r="J79" s="97">
        <f>'Part Time-EFT'!D79</f>
        <v>0</v>
      </c>
      <c r="K79" s="98">
        <f>'TOTAL EFT'!B79</f>
        <v>144.19999999999999</v>
      </c>
      <c r="L79" s="98">
        <f>'TOTAL EFT'!C79</f>
        <v>197</v>
      </c>
      <c r="M79" s="98">
        <f>'TOTAL EFT'!D79</f>
        <v>0</v>
      </c>
      <c r="N79" s="97">
        <f>Casual!B79</f>
        <v>2.7</v>
      </c>
      <c r="O79" s="97">
        <f>Casual!C79</f>
        <v>9.1999999999999993</v>
      </c>
      <c r="P79" s="97">
        <f>Casual!D79</f>
        <v>0</v>
      </c>
      <c r="Q79" s="97">
        <f>Volunteers!B79</f>
        <v>0</v>
      </c>
      <c r="R79" s="97">
        <f>Volunteers!C79</f>
        <v>0</v>
      </c>
      <c r="S79" s="97">
        <f>Volunteers!D79</f>
        <v>0</v>
      </c>
      <c r="T79" s="97">
        <f>'Staff Movements'!B79</f>
        <v>110</v>
      </c>
      <c r="U79" s="97">
        <f>'Staff Movements'!C79</f>
        <v>95</v>
      </c>
      <c r="V79" s="96">
        <v>0</v>
      </c>
      <c r="W79" s="97">
        <v>0</v>
      </c>
      <c r="X79" s="99">
        <v>0</v>
      </c>
    </row>
    <row r="80" spans="1:24" x14ac:dyDescent="0.35">
      <c r="A80" s="95" t="s">
        <v>70</v>
      </c>
      <c r="B80" s="96">
        <f>'Full Time'!B80</f>
        <v>147</v>
      </c>
      <c r="C80" s="97">
        <f>'Full Time'!C80</f>
        <v>90</v>
      </c>
      <c r="D80" s="97">
        <f>'Full Time'!D80</f>
        <v>0</v>
      </c>
      <c r="E80" s="97">
        <f>'Part Time'!B80</f>
        <v>12</v>
      </c>
      <c r="F80" s="97">
        <f>'Part Time'!C80</f>
        <v>61</v>
      </c>
      <c r="G80" s="97">
        <f>'Part Time'!D80</f>
        <v>0</v>
      </c>
      <c r="H80" s="97">
        <f>'Part Time-EFT'!B80</f>
        <v>5.9</v>
      </c>
      <c r="I80" s="97">
        <f>'Part Time-EFT'!C80</f>
        <v>27.1</v>
      </c>
      <c r="J80" s="97">
        <f>'Part Time-EFT'!D80</f>
        <v>0</v>
      </c>
      <c r="K80" s="98">
        <f>'TOTAL EFT'!B80</f>
        <v>152.9</v>
      </c>
      <c r="L80" s="98">
        <f>'TOTAL EFT'!C80</f>
        <v>117.1</v>
      </c>
      <c r="M80" s="98">
        <f>'TOTAL EFT'!D80</f>
        <v>0</v>
      </c>
      <c r="N80" s="97">
        <f>Casual!B80</f>
        <v>68</v>
      </c>
      <c r="O80" s="97">
        <f>Casual!C80</f>
        <v>148</v>
      </c>
      <c r="P80" s="97">
        <f>Casual!D80</f>
        <v>0</v>
      </c>
      <c r="Q80" s="97">
        <f>Volunteers!B80</f>
        <v>0</v>
      </c>
      <c r="R80" s="97">
        <f>Volunteers!C80</f>
        <v>320</v>
      </c>
      <c r="S80" s="97">
        <f>Volunteers!D80</f>
        <v>0</v>
      </c>
      <c r="T80" s="97">
        <f>'Staff Movements'!B80</f>
        <v>31</v>
      </c>
      <c r="U80" s="97">
        <f>'Staff Movements'!C80</f>
        <v>78</v>
      </c>
      <c r="V80" s="96">
        <v>0</v>
      </c>
      <c r="W80" s="97">
        <v>0</v>
      </c>
      <c r="X80" s="99">
        <v>0</v>
      </c>
    </row>
    <row r="81" spans="1:24" x14ac:dyDescent="0.35">
      <c r="A81" s="95" t="s">
        <v>71</v>
      </c>
      <c r="B81" s="96">
        <f>'Full Time'!B81</f>
        <v>50</v>
      </c>
      <c r="C81" s="97">
        <f>'Full Time'!C81</f>
        <v>11</v>
      </c>
      <c r="D81" s="97">
        <f>'Full Time'!D81</f>
        <v>0</v>
      </c>
      <c r="E81" s="97">
        <f>'Part Time'!B81</f>
        <v>8</v>
      </c>
      <c r="F81" s="97">
        <f>'Part Time'!C81</f>
        <v>43</v>
      </c>
      <c r="G81" s="97">
        <f>'Part Time'!D81</f>
        <v>0</v>
      </c>
      <c r="H81" s="97">
        <f>'Part Time-EFT'!B81</f>
        <v>3.67</v>
      </c>
      <c r="I81" s="97">
        <f>'Part Time-EFT'!C81</f>
        <v>25.410000000000004</v>
      </c>
      <c r="J81" s="97">
        <f>'Part Time-EFT'!D81</f>
        <v>0</v>
      </c>
      <c r="K81" s="98">
        <f>'TOTAL EFT'!B81</f>
        <v>53.67</v>
      </c>
      <c r="L81" s="98">
        <f>'TOTAL EFT'!C81</f>
        <v>36.410000000000004</v>
      </c>
      <c r="M81" s="98">
        <f>'TOTAL EFT'!D81</f>
        <v>0</v>
      </c>
      <c r="N81" s="97">
        <f>Casual!B81</f>
        <v>1</v>
      </c>
      <c r="O81" s="97">
        <f>Casual!C81</f>
        <v>6</v>
      </c>
      <c r="P81" s="97">
        <f>Casual!D81</f>
        <v>0</v>
      </c>
      <c r="Q81" s="97">
        <f>Volunteers!B81</f>
        <v>18</v>
      </c>
      <c r="R81" s="97">
        <f>Volunteers!C81</f>
        <v>99</v>
      </c>
      <c r="S81" s="97">
        <f>Volunteers!D81</f>
        <v>0</v>
      </c>
      <c r="T81" s="97">
        <f>'Staff Movements'!B81</f>
        <v>15</v>
      </c>
      <c r="U81" s="97">
        <f>'Staff Movements'!C81</f>
        <v>17.5</v>
      </c>
      <c r="V81" s="96">
        <v>0</v>
      </c>
      <c r="W81" s="97">
        <v>0</v>
      </c>
      <c r="X81" s="99">
        <v>0</v>
      </c>
    </row>
    <row r="82" spans="1:24" x14ac:dyDescent="0.35">
      <c r="A82" s="95" t="s">
        <v>72</v>
      </c>
      <c r="B82" s="96">
        <f>'Full Time'!B82</f>
        <v>237</v>
      </c>
      <c r="C82" s="97">
        <f>'Full Time'!C82</f>
        <v>196</v>
      </c>
      <c r="D82" s="97">
        <f>'Full Time'!D82</f>
        <v>0</v>
      </c>
      <c r="E82" s="97">
        <f>'Part Time'!B82</f>
        <v>89</v>
      </c>
      <c r="F82" s="97">
        <f>'Part Time'!C82</f>
        <v>377</v>
      </c>
      <c r="G82" s="97">
        <f>'Part Time'!D82</f>
        <v>0</v>
      </c>
      <c r="H82" s="97">
        <f>'Part Time-EFT'!B82</f>
        <v>37.213223684210533</v>
      </c>
      <c r="I82" s="97">
        <f>'Part Time-EFT'!C82</f>
        <v>202.24664473684214</v>
      </c>
      <c r="J82" s="97">
        <f>'Part Time-EFT'!D82</f>
        <v>0</v>
      </c>
      <c r="K82" s="98">
        <f>'TOTAL EFT'!B82</f>
        <v>274.21322368421056</v>
      </c>
      <c r="L82" s="98">
        <f>'TOTAL EFT'!C82</f>
        <v>398.24664473684209</v>
      </c>
      <c r="M82" s="98">
        <f>'TOTAL EFT'!D82</f>
        <v>0</v>
      </c>
      <c r="N82" s="97">
        <f>Casual!B82</f>
        <v>153</v>
      </c>
      <c r="O82" s="97">
        <f>Casual!C82</f>
        <v>356</v>
      </c>
      <c r="P82" s="97">
        <f>Casual!D82</f>
        <v>0</v>
      </c>
      <c r="Q82" s="97">
        <f>Volunteers!B82</f>
        <v>143</v>
      </c>
      <c r="R82" s="97">
        <f>Volunteers!C82</f>
        <v>225</v>
      </c>
      <c r="S82" s="97">
        <f>Volunteers!D82</f>
        <v>0</v>
      </c>
      <c r="T82" s="97">
        <f>'Staff Movements'!B82</f>
        <v>49.420000000000009</v>
      </c>
      <c r="U82" s="97">
        <f>'Staff Movements'!C82</f>
        <v>64.36</v>
      </c>
      <c r="V82" s="96">
        <v>0</v>
      </c>
      <c r="W82" s="97">
        <v>0</v>
      </c>
      <c r="X82" s="99">
        <v>0</v>
      </c>
    </row>
    <row r="83" spans="1:24" x14ac:dyDescent="0.35">
      <c r="A83" s="95" t="s">
        <v>73</v>
      </c>
      <c r="B83" s="96">
        <f>'Full Time'!B83</f>
        <v>307</v>
      </c>
      <c r="C83" s="97">
        <f>'Full Time'!C83</f>
        <v>249</v>
      </c>
      <c r="D83" s="97">
        <f>'Full Time'!D83</f>
        <v>0</v>
      </c>
      <c r="E83" s="97">
        <f>'Part Time'!B83</f>
        <v>122</v>
      </c>
      <c r="F83" s="97">
        <f>'Part Time'!C83</f>
        <v>439</v>
      </c>
      <c r="G83" s="97">
        <f>'Part Time'!D83</f>
        <v>0</v>
      </c>
      <c r="H83" s="97">
        <f>'Part Time-EFT'!B83</f>
        <v>37.290000000000006</v>
      </c>
      <c r="I83" s="97">
        <f>'Part Time-EFT'!C83</f>
        <v>223.67</v>
      </c>
      <c r="J83" s="97">
        <f>'Part Time-EFT'!D83</f>
        <v>0</v>
      </c>
      <c r="K83" s="98">
        <f>'TOTAL EFT'!B83</f>
        <v>344.28999999999996</v>
      </c>
      <c r="L83" s="98">
        <f>'TOTAL EFT'!C83</f>
        <v>472.67</v>
      </c>
      <c r="M83" s="98">
        <f>'TOTAL EFT'!D83</f>
        <v>0</v>
      </c>
      <c r="N83" s="97">
        <f>Casual!B83</f>
        <v>2</v>
      </c>
      <c r="O83" s="97">
        <f>Casual!C83</f>
        <v>25</v>
      </c>
      <c r="P83" s="97">
        <f>Casual!D83</f>
        <v>0</v>
      </c>
      <c r="Q83" s="97">
        <f>Volunteers!B83</f>
        <v>0</v>
      </c>
      <c r="R83" s="97">
        <f>Volunteers!C83</f>
        <v>0</v>
      </c>
      <c r="S83" s="97">
        <f>Volunteers!D83</f>
        <v>0</v>
      </c>
      <c r="T83" s="97">
        <f>'Staff Movements'!B83</f>
        <v>0</v>
      </c>
      <c r="U83" s="97">
        <f>'Staff Movements'!C83</f>
        <v>0</v>
      </c>
      <c r="V83" s="96">
        <v>0</v>
      </c>
      <c r="W83" s="97">
        <v>0</v>
      </c>
      <c r="X83" s="99">
        <v>0</v>
      </c>
    </row>
    <row r="84" spans="1:24" x14ac:dyDescent="0.35">
      <c r="A84" s="95" t="s">
        <v>74</v>
      </c>
      <c r="B84" s="96">
        <f>'Full Time'!B84</f>
        <v>97</v>
      </c>
      <c r="C84" s="97">
        <f>'Full Time'!C84</f>
        <v>71</v>
      </c>
      <c r="D84" s="97">
        <f>'Full Time'!D84</f>
        <v>0</v>
      </c>
      <c r="E84" s="97">
        <f>'Part Time'!B84</f>
        <v>26</v>
      </c>
      <c r="F84" s="97">
        <f>'Part Time'!C84</f>
        <v>97</v>
      </c>
      <c r="G84" s="97">
        <f>'Part Time'!D84</f>
        <v>0</v>
      </c>
      <c r="H84" s="97">
        <f>'Part Time-EFT'!B84</f>
        <v>16.43</v>
      </c>
      <c r="I84" s="97">
        <f>'Part Time-EFT'!C84</f>
        <v>59.81</v>
      </c>
      <c r="J84" s="97">
        <f>'Part Time-EFT'!D84</f>
        <v>0</v>
      </c>
      <c r="K84" s="98">
        <f>'TOTAL EFT'!B84</f>
        <v>113.42999999999999</v>
      </c>
      <c r="L84" s="98">
        <f>'TOTAL EFT'!C84</f>
        <v>130.81</v>
      </c>
      <c r="M84" s="98">
        <f>'TOTAL EFT'!D84</f>
        <v>0</v>
      </c>
      <c r="N84" s="97">
        <f>Casual!B84</f>
        <v>35</v>
      </c>
      <c r="O84" s="97">
        <f>Casual!C84</f>
        <v>84</v>
      </c>
      <c r="P84" s="97">
        <f>Casual!D84</f>
        <v>0</v>
      </c>
      <c r="Q84" s="97">
        <f>Volunteers!B84</f>
        <v>99</v>
      </c>
      <c r="R84" s="97">
        <f>Volunteers!C84</f>
        <v>288</v>
      </c>
      <c r="S84" s="97">
        <f>Volunteers!D84</f>
        <v>0</v>
      </c>
      <c r="T84" s="97">
        <f>'Staff Movements'!B84</f>
        <v>31.069999999999997</v>
      </c>
      <c r="U84" s="97">
        <f>'Staff Movements'!C84</f>
        <v>18.939999999999998</v>
      </c>
      <c r="V84" s="96">
        <v>0</v>
      </c>
      <c r="W84" s="97">
        <v>0</v>
      </c>
      <c r="X84" s="99">
        <v>0</v>
      </c>
    </row>
    <row r="85" spans="1:24" x14ac:dyDescent="0.35">
      <c r="A85" s="95" t="s">
        <v>75</v>
      </c>
      <c r="B85" s="96">
        <f>'Full Time'!B85</f>
        <v>448</v>
      </c>
      <c r="C85" s="97">
        <f>'Full Time'!C85</f>
        <v>491</v>
      </c>
      <c r="D85" s="97">
        <f>'Full Time'!D85</f>
        <v>1</v>
      </c>
      <c r="E85" s="97">
        <f>'Part Time'!B85</f>
        <v>76</v>
      </c>
      <c r="F85" s="97">
        <f>'Part Time'!C85</f>
        <v>594</v>
      </c>
      <c r="G85" s="97">
        <f>'Part Time'!D85</f>
        <v>0</v>
      </c>
      <c r="H85" s="97">
        <f>'Part Time-EFT'!B85</f>
        <v>33.499999999999993</v>
      </c>
      <c r="I85" s="97">
        <f>'Part Time-EFT'!C85</f>
        <v>340.05000000000007</v>
      </c>
      <c r="J85" s="97">
        <f>'Part Time-EFT'!D85</f>
        <v>0</v>
      </c>
      <c r="K85" s="98">
        <f>'TOTAL EFT'!B85</f>
        <v>481.50000000000006</v>
      </c>
      <c r="L85" s="98">
        <f>'TOTAL EFT'!C85</f>
        <v>831.05000000000018</v>
      </c>
      <c r="M85" s="98">
        <f>'TOTAL EFT'!D85</f>
        <v>1</v>
      </c>
      <c r="N85" s="97">
        <f>Casual!B85</f>
        <v>47</v>
      </c>
      <c r="O85" s="97">
        <f>Casual!C85</f>
        <v>157</v>
      </c>
      <c r="P85" s="97">
        <f>Casual!D85</f>
        <v>0</v>
      </c>
      <c r="Q85" s="97">
        <f>Volunteers!B85</f>
        <v>57</v>
      </c>
      <c r="R85" s="97">
        <f>Volunteers!C85</f>
        <v>146</v>
      </c>
      <c r="S85" s="97">
        <f>Volunteers!D85</f>
        <v>3</v>
      </c>
      <c r="T85" s="97">
        <f>'Staff Movements'!B85</f>
        <v>134.42999999999998</v>
      </c>
      <c r="U85" s="97">
        <f>'Staff Movements'!C85</f>
        <v>42.94</v>
      </c>
      <c r="V85" s="96">
        <v>0</v>
      </c>
      <c r="W85" s="97">
        <v>1</v>
      </c>
      <c r="X85" s="99">
        <v>1</v>
      </c>
    </row>
    <row r="86" spans="1:24" x14ac:dyDescent="0.35">
      <c r="A86" s="95" t="s">
        <v>76</v>
      </c>
      <c r="B86" s="96">
        <f>'Full Time'!B86</f>
        <v>323</v>
      </c>
      <c r="C86" s="97">
        <f>'Full Time'!C86</f>
        <v>306</v>
      </c>
      <c r="D86" s="97">
        <f>'Full Time'!D86</f>
        <v>0</v>
      </c>
      <c r="E86" s="97">
        <f>'Part Time'!B86</f>
        <v>74</v>
      </c>
      <c r="F86" s="97">
        <f>'Part Time'!C86</f>
        <v>230</v>
      </c>
      <c r="G86" s="97">
        <f>'Part Time'!D86</f>
        <v>0</v>
      </c>
      <c r="H86" s="97">
        <f>'Part Time-EFT'!B86</f>
        <v>42.220000000000013</v>
      </c>
      <c r="I86" s="97">
        <f>'Part Time-EFT'!C86</f>
        <v>143.84000000000003</v>
      </c>
      <c r="J86" s="97">
        <f>'Part Time-EFT'!D86</f>
        <v>0</v>
      </c>
      <c r="K86" s="98">
        <f>'TOTAL EFT'!B86</f>
        <v>365.21999999999997</v>
      </c>
      <c r="L86" s="98">
        <f>'TOTAL EFT'!C86</f>
        <v>449.83999999999992</v>
      </c>
      <c r="M86" s="98">
        <f>'TOTAL EFT'!D86</f>
        <v>0</v>
      </c>
      <c r="N86" s="97">
        <f>Casual!B86</f>
        <v>239</v>
      </c>
      <c r="O86" s="97">
        <f>Casual!C86</f>
        <v>299</v>
      </c>
      <c r="P86" s="97">
        <f>Casual!D86</f>
        <v>0</v>
      </c>
      <c r="Q86" s="97">
        <f>Volunteers!B86</f>
        <v>0</v>
      </c>
      <c r="R86" s="97">
        <f>Volunteers!C86</f>
        <v>0</v>
      </c>
      <c r="S86" s="97">
        <f>Volunteers!D86</f>
        <v>0</v>
      </c>
      <c r="T86" s="97">
        <f>'Staff Movements'!B86</f>
        <v>89</v>
      </c>
      <c r="U86" s="97">
        <f>'Staff Movements'!C86</f>
        <v>125</v>
      </c>
      <c r="V86" s="96">
        <v>0.8</v>
      </c>
      <c r="W86" s="97">
        <v>2</v>
      </c>
      <c r="X86" s="99">
        <v>2.8</v>
      </c>
    </row>
    <row r="87" spans="1:24" x14ac:dyDescent="0.35">
      <c r="A87" s="95" t="s">
        <v>77</v>
      </c>
      <c r="B87" s="96">
        <f>'Full Time'!B87</f>
        <v>229</v>
      </c>
      <c r="C87" s="97">
        <f>'Full Time'!C87</f>
        <v>213</v>
      </c>
      <c r="D87" s="97">
        <f>'Full Time'!D87</f>
        <v>0</v>
      </c>
      <c r="E87" s="97">
        <f>'Part Time'!B87</f>
        <v>68</v>
      </c>
      <c r="F87" s="97">
        <f>'Part Time'!C87</f>
        <v>348</v>
      </c>
      <c r="G87" s="97">
        <f>'Part Time'!D87</f>
        <v>1</v>
      </c>
      <c r="H87" s="97">
        <f>'Part Time-EFT'!B87</f>
        <v>25.910000000000011</v>
      </c>
      <c r="I87" s="97">
        <f>'Part Time-EFT'!C87</f>
        <v>163.30000000000007</v>
      </c>
      <c r="J87" s="97">
        <f>'Part Time-EFT'!D87</f>
        <v>0.48</v>
      </c>
      <c r="K87" s="98">
        <f>'TOTAL EFT'!B87</f>
        <v>254.91000000000003</v>
      </c>
      <c r="L87" s="98">
        <f>'TOTAL EFT'!C87</f>
        <v>376.29999999999995</v>
      </c>
      <c r="M87" s="98">
        <f>'TOTAL EFT'!D87</f>
        <v>0.48</v>
      </c>
      <c r="N87" s="97">
        <f>Casual!B87</f>
        <v>0</v>
      </c>
      <c r="O87" s="97">
        <f>Casual!C87</f>
        <v>0</v>
      </c>
      <c r="P87" s="97">
        <f>Casual!D87</f>
        <v>0</v>
      </c>
      <c r="Q87" s="97">
        <f>Volunteers!B87</f>
        <v>51</v>
      </c>
      <c r="R87" s="97">
        <f>Volunteers!C87</f>
        <v>84</v>
      </c>
      <c r="S87" s="97">
        <f>Volunteers!D87</f>
        <v>0</v>
      </c>
      <c r="T87" s="97">
        <f>'Staff Movements'!B87</f>
        <v>57.74</v>
      </c>
      <c r="U87" s="97">
        <f>'Staff Movements'!C87</f>
        <v>60.81</v>
      </c>
      <c r="V87" s="96">
        <v>1</v>
      </c>
      <c r="W87" s="97">
        <v>2</v>
      </c>
      <c r="X87" s="99">
        <v>3</v>
      </c>
    </row>
    <row r="88" spans="1:24" x14ac:dyDescent="0.35">
      <c r="A88" s="95" t="s">
        <v>78</v>
      </c>
      <c r="B88" s="96">
        <f>'Full Time'!B88</f>
        <v>81</v>
      </c>
      <c r="C88" s="97">
        <f>'Full Time'!C88</f>
        <v>17</v>
      </c>
      <c r="D88" s="97">
        <f>'Full Time'!D88</f>
        <v>0</v>
      </c>
      <c r="E88" s="97">
        <f>'Part Time'!B88</f>
        <v>8</v>
      </c>
      <c r="F88" s="97">
        <f>'Part Time'!C88</f>
        <v>50</v>
      </c>
      <c r="G88" s="97">
        <f>'Part Time'!D88</f>
        <v>0</v>
      </c>
      <c r="H88" s="97">
        <f>'Part Time-EFT'!B88</f>
        <v>2.8</v>
      </c>
      <c r="I88" s="97">
        <f>'Part Time-EFT'!C88</f>
        <v>26.3</v>
      </c>
      <c r="J88" s="97">
        <f>'Part Time-EFT'!D88</f>
        <v>0</v>
      </c>
      <c r="K88" s="98">
        <f>'TOTAL EFT'!B88</f>
        <v>83.8</v>
      </c>
      <c r="L88" s="98">
        <f>'TOTAL EFT'!C88</f>
        <v>43.3</v>
      </c>
      <c r="M88" s="98">
        <f>'TOTAL EFT'!D88</f>
        <v>0</v>
      </c>
      <c r="N88" s="97">
        <f>Casual!B88</f>
        <v>0</v>
      </c>
      <c r="O88" s="97">
        <f>Casual!C88</f>
        <v>2</v>
      </c>
      <c r="P88" s="97">
        <f>Casual!D88</f>
        <v>0</v>
      </c>
      <c r="Q88" s="97">
        <f>Volunteers!B88</f>
        <v>0</v>
      </c>
      <c r="R88" s="97">
        <f>Volunteers!C88</f>
        <v>0</v>
      </c>
      <c r="S88" s="97">
        <f>Volunteers!D88</f>
        <v>0</v>
      </c>
      <c r="T88" s="97">
        <f>'Staff Movements'!B88</f>
        <v>7</v>
      </c>
      <c r="U88" s="97">
        <f>'Staff Movements'!C88</f>
        <v>21</v>
      </c>
      <c r="V88" s="96">
        <v>0</v>
      </c>
      <c r="W88" s="97">
        <v>0</v>
      </c>
      <c r="X88" s="99">
        <v>0</v>
      </c>
    </row>
    <row r="89" spans="1:24" x14ac:dyDescent="0.35">
      <c r="A89" s="100"/>
      <c r="B89" s="101"/>
      <c r="C89" s="102"/>
      <c r="D89" s="102"/>
      <c r="E89" s="102"/>
      <c r="F89" s="102"/>
      <c r="G89" s="102"/>
      <c r="H89" s="102"/>
      <c r="I89" s="102"/>
      <c r="J89" s="102"/>
      <c r="K89" s="103"/>
      <c r="L89" s="103"/>
      <c r="M89" s="103"/>
      <c r="N89" s="102"/>
      <c r="O89" s="102"/>
      <c r="P89" s="102"/>
      <c r="Q89" s="102"/>
      <c r="R89" s="102"/>
      <c r="S89" s="102"/>
      <c r="T89" s="102"/>
      <c r="U89" s="102"/>
      <c r="V89" s="101"/>
      <c r="W89" s="102"/>
      <c r="X89" s="104"/>
    </row>
    <row r="90" spans="1:24" x14ac:dyDescent="0.35">
      <c r="A90" s="105" t="s">
        <v>79</v>
      </c>
      <c r="B90" s="106">
        <f t="shared" ref="B90" si="0">SUM(B9:B89)</f>
        <v>14447.242555668015</v>
      </c>
      <c r="C90" s="107">
        <f t="shared" ref="C90:X90" si="1">SUM(C9:C89)</f>
        <v>11536.174043522267</v>
      </c>
      <c r="D90" s="107">
        <f t="shared" si="1"/>
        <v>8</v>
      </c>
      <c r="E90" s="107">
        <f t="shared" si="1"/>
        <v>3283</v>
      </c>
      <c r="F90" s="107">
        <f t="shared" si="1"/>
        <v>15543</v>
      </c>
      <c r="G90" s="107">
        <f t="shared" si="1"/>
        <v>3</v>
      </c>
      <c r="H90" s="107">
        <f t="shared" si="1"/>
        <v>1367.9490169751298</v>
      </c>
      <c r="I90" s="107">
        <f t="shared" si="1"/>
        <v>8427.3284047426259</v>
      </c>
      <c r="J90" s="107">
        <f t="shared" si="1"/>
        <v>1.66</v>
      </c>
      <c r="K90" s="107">
        <f t="shared" si="1"/>
        <v>15815.191572643145</v>
      </c>
      <c r="L90" s="107">
        <f t="shared" si="1"/>
        <v>19963.502448264895</v>
      </c>
      <c r="M90" s="107">
        <f t="shared" si="1"/>
        <v>9.66</v>
      </c>
      <c r="N90" s="107">
        <f t="shared" si="1"/>
        <v>3020.0287095141698</v>
      </c>
      <c r="O90" s="107">
        <f t="shared" si="1"/>
        <v>7024.1577277327942</v>
      </c>
      <c r="P90" s="107">
        <f t="shared" si="1"/>
        <v>2</v>
      </c>
      <c r="Q90" s="107">
        <f t="shared" si="1"/>
        <v>3466</v>
      </c>
      <c r="R90" s="107">
        <f t="shared" si="1"/>
        <v>6700</v>
      </c>
      <c r="S90" s="107">
        <f t="shared" si="1"/>
        <v>368</v>
      </c>
      <c r="T90" s="107">
        <f t="shared" si="1"/>
        <v>4679.2572308270665</v>
      </c>
      <c r="U90" s="107">
        <f t="shared" si="1"/>
        <v>5586.0944109774455</v>
      </c>
      <c r="V90" s="107">
        <f t="shared" si="1"/>
        <v>34.799999999999997</v>
      </c>
      <c r="W90" s="107">
        <f t="shared" si="1"/>
        <v>58</v>
      </c>
      <c r="X90" s="108">
        <f t="shared" si="1"/>
        <v>92.8</v>
      </c>
    </row>
    <row r="91" spans="1:24" x14ac:dyDescent="0.35">
      <c r="A91" s="109" t="str">
        <f>"Source: Victorian Local Government Grants Commission - Questionnaire "&amp;$A$3&amp;" response from Council"</f>
        <v>Source: Victorian Local Government Grants Commission - Questionnaire 2019-20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AZ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47" width="8.6328125" style="79" customWidth="1"/>
    <col min="48" max="52" width="12.6328125" style="74"/>
    <col min="53" max="16384" width="12.6328125" style="75"/>
  </cols>
  <sheetData>
    <row r="1" spans="1:52" x14ac:dyDescent="0.35">
      <c r="A1" s="72" t="s">
        <v>173</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52" ht="15.5" x14ac:dyDescent="0.35">
      <c r="A2" s="76" t="s">
        <v>80</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52" x14ac:dyDescent="0.35">
      <c r="A3" s="78" t="str">
        <f>'Employment Totals'!$A$3</f>
        <v>2019-20</v>
      </c>
    </row>
    <row r="4" spans="1:52" ht="15.5" x14ac:dyDescent="0.35">
      <c r="A4" s="111"/>
      <c r="B4" s="81" t="s">
        <v>164</v>
      </c>
      <c r="C4" s="82"/>
      <c r="D4" s="82"/>
      <c r="E4" s="81" t="s">
        <v>158</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150</v>
      </c>
    </row>
    <row r="5" spans="1:52" s="85" customFormat="1" ht="14" x14ac:dyDescent="0.35">
      <c r="A5" s="84"/>
      <c r="B5" s="41"/>
      <c r="C5" s="42"/>
      <c r="D5" s="42"/>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52" ht="14" x14ac:dyDescent="0.35">
      <c r="A6" s="115"/>
      <c r="B6" s="51"/>
      <c r="C6" s="35"/>
      <c r="D6" s="35"/>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c r="AX6" s="75"/>
      <c r="AY6" s="75"/>
      <c r="AZ6" s="75"/>
    </row>
    <row r="7" spans="1:52" s="88" customFormat="1" ht="20" x14ac:dyDescent="0.35">
      <c r="A7" s="116"/>
      <c r="B7" s="49" t="s">
        <v>162</v>
      </c>
      <c r="C7" s="38" t="s">
        <v>162</v>
      </c>
      <c r="D7" s="47" t="s">
        <v>162</v>
      </c>
      <c r="E7" s="55" t="s">
        <v>81</v>
      </c>
      <c r="F7" s="56"/>
      <c r="G7" s="57"/>
      <c r="H7" s="55" t="s">
        <v>84</v>
      </c>
      <c r="I7" s="56"/>
      <c r="J7" s="57"/>
      <c r="K7" s="55" t="s">
        <v>85</v>
      </c>
      <c r="L7" s="56"/>
      <c r="M7" s="57"/>
      <c r="N7" s="55" t="s">
        <v>86</v>
      </c>
      <c r="O7" s="56"/>
      <c r="P7" s="57"/>
      <c r="Q7" s="55" t="s">
        <v>87</v>
      </c>
      <c r="R7" s="56"/>
      <c r="S7" s="57"/>
      <c r="T7" s="55" t="s">
        <v>88</v>
      </c>
      <c r="U7" s="56"/>
      <c r="V7" s="57"/>
      <c r="W7" s="55" t="s">
        <v>89</v>
      </c>
      <c r="X7" s="56"/>
      <c r="Y7" s="57"/>
      <c r="Z7" s="55" t="s">
        <v>90</v>
      </c>
      <c r="AA7" s="56"/>
      <c r="AB7" s="57"/>
      <c r="AC7" s="55" t="s">
        <v>91</v>
      </c>
      <c r="AD7" s="56"/>
      <c r="AE7" s="57"/>
      <c r="AF7" s="55" t="s">
        <v>92</v>
      </c>
      <c r="AG7" s="60"/>
      <c r="AH7" s="56"/>
      <c r="AI7" s="57"/>
      <c r="AJ7" s="55" t="s">
        <v>93</v>
      </c>
      <c r="AK7" s="60"/>
      <c r="AL7" s="56"/>
      <c r="AM7" s="57"/>
      <c r="AN7" s="55" t="s">
        <v>94</v>
      </c>
      <c r="AO7" s="60"/>
      <c r="AP7" s="56"/>
      <c r="AQ7" s="57"/>
      <c r="AR7" s="55" t="s">
        <v>95</v>
      </c>
      <c r="AS7" s="60"/>
      <c r="AT7" s="56"/>
      <c r="AU7" s="58"/>
    </row>
    <row r="8" spans="1:52" x14ac:dyDescent="0.35">
      <c r="A8" s="117"/>
      <c r="B8" s="50" t="s">
        <v>102</v>
      </c>
      <c r="C8" s="40" t="s">
        <v>103</v>
      </c>
      <c r="D8" s="48" t="s">
        <v>143</v>
      </c>
      <c r="E8" s="50" t="s">
        <v>102</v>
      </c>
      <c r="F8" s="40" t="s">
        <v>103</v>
      </c>
      <c r="G8" s="48" t="s">
        <v>143</v>
      </c>
      <c r="H8" s="50" t="s">
        <v>102</v>
      </c>
      <c r="I8" s="40" t="s">
        <v>103</v>
      </c>
      <c r="J8" s="48" t="s">
        <v>143</v>
      </c>
      <c r="K8" s="50" t="s">
        <v>102</v>
      </c>
      <c r="L8" s="40" t="s">
        <v>103</v>
      </c>
      <c r="M8" s="48" t="s">
        <v>143</v>
      </c>
      <c r="N8" s="50" t="s">
        <v>102</v>
      </c>
      <c r="O8" s="40" t="s">
        <v>103</v>
      </c>
      <c r="P8" s="48" t="s">
        <v>143</v>
      </c>
      <c r="Q8" s="50" t="s">
        <v>102</v>
      </c>
      <c r="R8" s="40" t="s">
        <v>103</v>
      </c>
      <c r="S8" s="48" t="s">
        <v>143</v>
      </c>
      <c r="T8" s="50" t="s">
        <v>102</v>
      </c>
      <c r="U8" s="40" t="s">
        <v>103</v>
      </c>
      <c r="V8" s="48" t="s">
        <v>143</v>
      </c>
      <c r="W8" s="50" t="s">
        <v>102</v>
      </c>
      <c r="X8" s="40" t="s">
        <v>103</v>
      </c>
      <c r="Y8" s="48" t="s">
        <v>143</v>
      </c>
      <c r="Z8" s="50" t="s">
        <v>102</v>
      </c>
      <c r="AA8" s="40" t="s">
        <v>103</v>
      </c>
      <c r="AB8" s="48" t="s">
        <v>143</v>
      </c>
      <c r="AC8" s="50" t="s">
        <v>102</v>
      </c>
      <c r="AD8" s="40" t="s">
        <v>103</v>
      </c>
      <c r="AE8" s="48" t="s">
        <v>143</v>
      </c>
      <c r="AF8" s="50"/>
      <c r="AG8" s="40" t="s">
        <v>102</v>
      </c>
      <c r="AH8" s="40" t="s">
        <v>103</v>
      </c>
      <c r="AI8" s="48" t="s">
        <v>143</v>
      </c>
      <c r="AJ8" s="50"/>
      <c r="AK8" s="40" t="s">
        <v>102</v>
      </c>
      <c r="AL8" s="40" t="s">
        <v>103</v>
      </c>
      <c r="AM8" s="48" t="s">
        <v>143</v>
      </c>
      <c r="AN8" s="50"/>
      <c r="AO8" s="40" t="s">
        <v>102</v>
      </c>
      <c r="AP8" s="40" t="s">
        <v>103</v>
      </c>
      <c r="AQ8" s="48" t="s">
        <v>143</v>
      </c>
      <c r="AR8" s="50"/>
      <c r="AS8" s="40" t="s">
        <v>102</v>
      </c>
      <c r="AT8" s="40" t="s">
        <v>103</v>
      </c>
      <c r="AU8" s="39" t="s">
        <v>143</v>
      </c>
    </row>
    <row r="9" spans="1:52" x14ac:dyDescent="0.35">
      <c r="A9" s="90"/>
      <c r="B9" s="91"/>
      <c r="C9" s="92"/>
      <c r="D9" s="92"/>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52" x14ac:dyDescent="0.35">
      <c r="A10" s="95" t="s">
        <v>0</v>
      </c>
      <c r="B10" s="96">
        <v>41</v>
      </c>
      <c r="C10" s="97">
        <v>17</v>
      </c>
      <c r="D10" s="97">
        <v>0</v>
      </c>
      <c r="E10" s="122">
        <v>3</v>
      </c>
      <c r="F10" s="123">
        <v>6</v>
      </c>
      <c r="G10" s="123">
        <v>0</v>
      </c>
      <c r="H10" s="123">
        <v>1</v>
      </c>
      <c r="I10" s="123">
        <v>1</v>
      </c>
      <c r="J10" s="123">
        <v>0</v>
      </c>
      <c r="K10" s="123">
        <v>0</v>
      </c>
      <c r="L10" s="123">
        <v>0</v>
      </c>
      <c r="M10" s="123">
        <v>0</v>
      </c>
      <c r="N10" s="123">
        <v>13</v>
      </c>
      <c r="O10" s="123">
        <v>2</v>
      </c>
      <c r="P10" s="123">
        <v>0</v>
      </c>
      <c r="Q10" s="123">
        <v>0</v>
      </c>
      <c r="R10" s="123">
        <v>0</v>
      </c>
      <c r="S10" s="123">
        <v>0</v>
      </c>
      <c r="T10" s="123">
        <v>5</v>
      </c>
      <c r="U10" s="123">
        <v>0</v>
      </c>
      <c r="V10" s="123">
        <v>0</v>
      </c>
      <c r="W10" s="123">
        <v>0</v>
      </c>
      <c r="X10" s="123">
        <v>0</v>
      </c>
      <c r="Y10" s="123">
        <v>0</v>
      </c>
      <c r="Z10" s="123">
        <v>4</v>
      </c>
      <c r="AA10" s="123">
        <v>4</v>
      </c>
      <c r="AB10" s="123">
        <v>0</v>
      </c>
      <c r="AC10" s="123">
        <v>15</v>
      </c>
      <c r="AD10" s="123">
        <v>4</v>
      </c>
      <c r="AE10" s="123">
        <v>0</v>
      </c>
      <c r="AF10" s="123">
        <v>0</v>
      </c>
      <c r="AG10" s="123">
        <v>0</v>
      </c>
      <c r="AH10" s="123">
        <v>0</v>
      </c>
      <c r="AI10" s="123">
        <v>0</v>
      </c>
      <c r="AJ10" s="123">
        <v>0</v>
      </c>
      <c r="AK10" s="123">
        <v>0</v>
      </c>
      <c r="AL10" s="123">
        <v>0</v>
      </c>
      <c r="AM10" s="123">
        <v>0</v>
      </c>
      <c r="AN10" s="123">
        <v>0</v>
      </c>
      <c r="AO10" s="123">
        <v>0</v>
      </c>
      <c r="AP10" s="123">
        <v>0</v>
      </c>
      <c r="AQ10" s="123">
        <v>0</v>
      </c>
      <c r="AR10" s="123">
        <v>0</v>
      </c>
      <c r="AS10" s="123">
        <v>0</v>
      </c>
      <c r="AT10" s="123">
        <v>0</v>
      </c>
      <c r="AU10" s="124">
        <v>0</v>
      </c>
    </row>
    <row r="11" spans="1:52" x14ac:dyDescent="0.35">
      <c r="A11" s="95" t="s">
        <v>1</v>
      </c>
      <c r="B11" s="96">
        <v>68</v>
      </c>
      <c r="C11" s="97">
        <v>27</v>
      </c>
      <c r="D11" s="97">
        <v>0</v>
      </c>
      <c r="E11" s="122">
        <v>7</v>
      </c>
      <c r="F11" s="123">
        <v>12</v>
      </c>
      <c r="G11" s="123">
        <v>0</v>
      </c>
      <c r="H11" s="123">
        <v>0</v>
      </c>
      <c r="I11" s="123">
        <v>1</v>
      </c>
      <c r="J11" s="123">
        <v>0</v>
      </c>
      <c r="K11" s="123">
        <v>0</v>
      </c>
      <c r="L11" s="123">
        <v>2</v>
      </c>
      <c r="M11" s="123">
        <v>0</v>
      </c>
      <c r="N11" s="123">
        <v>21</v>
      </c>
      <c r="O11" s="123">
        <v>2</v>
      </c>
      <c r="P11" s="123">
        <v>0</v>
      </c>
      <c r="Q11" s="123">
        <v>1</v>
      </c>
      <c r="R11" s="123">
        <v>0</v>
      </c>
      <c r="S11" s="123">
        <v>0</v>
      </c>
      <c r="T11" s="123">
        <v>0</v>
      </c>
      <c r="U11" s="123">
        <v>0</v>
      </c>
      <c r="V11" s="123">
        <v>0</v>
      </c>
      <c r="W11" s="123">
        <v>1</v>
      </c>
      <c r="X11" s="123">
        <v>1</v>
      </c>
      <c r="Y11" s="123">
        <v>0</v>
      </c>
      <c r="Z11" s="123">
        <v>1</v>
      </c>
      <c r="AA11" s="123">
        <v>5</v>
      </c>
      <c r="AB11" s="123">
        <v>0</v>
      </c>
      <c r="AC11" s="123">
        <v>37</v>
      </c>
      <c r="AD11" s="123">
        <v>4</v>
      </c>
      <c r="AE11" s="123">
        <v>0</v>
      </c>
      <c r="AF11" s="123">
        <v>0</v>
      </c>
      <c r="AG11" s="123">
        <v>0</v>
      </c>
      <c r="AH11" s="123">
        <v>0</v>
      </c>
      <c r="AI11" s="123">
        <v>0</v>
      </c>
      <c r="AJ11" s="123">
        <v>0</v>
      </c>
      <c r="AK11" s="123">
        <v>0</v>
      </c>
      <c r="AL11" s="123">
        <v>0</v>
      </c>
      <c r="AM11" s="123">
        <v>0</v>
      </c>
      <c r="AN11" s="123">
        <v>0</v>
      </c>
      <c r="AO11" s="123">
        <v>0</v>
      </c>
      <c r="AP11" s="123">
        <v>0</v>
      </c>
      <c r="AQ11" s="123">
        <v>0</v>
      </c>
      <c r="AR11" s="123">
        <v>0</v>
      </c>
      <c r="AS11" s="123">
        <v>0</v>
      </c>
      <c r="AT11" s="123">
        <v>0</v>
      </c>
      <c r="AU11" s="124">
        <v>0</v>
      </c>
    </row>
    <row r="12" spans="1:52" x14ac:dyDescent="0.35">
      <c r="A12" s="95" t="s">
        <v>2</v>
      </c>
      <c r="B12" s="96">
        <v>291</v>
      </c>
      <c r="C12" s="97">
        <v>186</v>
      </c>
      <c r="D12" s="97">
        <v>0</v>
      </c>
      <c r="E12" s="122">
        <v>63</v>
      </c>
      <c r="F12" s="123">
        <v>49</v>
      </c>
      <c r="G12" s="123">
        <v>0</v>
      </c>
      <c r="H12" s="123">
        <v>4</v>
      </c>
      <c r="I12" s="123">
        <v>22</v>
      </c>
      <c r="J12" s="123">
        <v>0</v>
      </c>
      <c r="K12" s="123">
        <v>1</v>
      </c>
      <c r="L12" s="123">
        <v>9</v>
      </c>
      <c r="M12" s="123">
        <v>0</v>
      </c>
      <c r="N12" s="123">
        <v>81</v>
      </c>
      <c r="O12" s="123">
        <v>51</v>
      </c>
      <c r="P12" s="123">
        <v>0</v>
      </c>
      <c r="Q12" s="123">
        <v>18</v>
      </c>
      <c r="R12" s="123">
        <v>0</v>
      </c>
      <c r="S12" s="123">
        <v>0</v>
      </c>
      <c r="T12" s="123">
        <v>18</v>
      </c>
      <c r="U12" s="123">
        <v>2</v>
      </c>
      <c r="V12" s="123">
        <v>0</v>
      </c>
      <c r="W12" s="123">
        <v>4</v>
      </c>
      <c r="X12" s="123">
        <v>5</v>
      </c>
      <c r="Y12" s="123">
        <v>0</v>
      </c>
      <c r="Z12" s="123">
        <v>22</v>
      </c>
      <c r="AA12" s="123">
        <v>38</v>
      </c>
      <c r="AB12" s="123">
        <v>0</v>
      </c>
      <c r="AC12" s="123">
        <v>80</v>
      </c>
      <c r="AD12" s="123">
        <v>10</v>
      </c>
      <c r="AE12" s="123">
        <v>0</v>
      </c>
      <c r="AF12" s="123">
        <v>0</v>
      </c>
      <c r="AG12" s="123">
        <v>0</v>
      </c>
      <c r="AH12" s="123">
        <v>0</v>
      </c>
      <c r="AI12" s="123">
        <v>0</v>
      </c>
      <c r="AJ12" s="123">
        <v>0</v>
      </c>
      <c r="AK12" s="123">
        <v>0</v>
      </c>
      <c r="AL12" s="123">
        <v>0</v>
      </c>
      <c r="AM12" s="123">
        <v>0</v>
      </c>
      <c r="AN12" s="123">
        <v>0</v>
      </c>
      <c r="AO12" s="123">
        <v>0</v>
      </c>
      <c r="AP12" s="123">
        <v>0</v>
      </c>
      <c r="AQ12" s="123">
        <v>0</v>
      </c>
      <c r="AR12" s="123">
        <v>0</v>
      </c>
      <c r="AS12" s="123">
        <v>0</v>
      </c>
      <c r="AT12" s="123">
        <v>0</v>
      </c>
      <c r="AU12" s="124">
        <v>0</v>
      </c>
    </row>
    <row r="13" spans="1:52" x14ac:dyDescent="0.35">
      <c r="A13" s="95" t="s">
        <v>3</v>
      </c>
      <c r="B13" s="96">
        <v>255</v>
      </c>
      <c r="C13" s="97">
        <v>180</v>
      </c>
      <c r="D13" s="97">
        <v>0</v>
      </c>
      <c r="E13" s="122">
        <v>55</v>
      </c>
      <c r="F13" s="123">
        <v>58</v>
      </c>
      <c r="G13" s="123">
        <v>0</v>
      </c>
      <c r="H13" s="123">
        <v>1</v>
      </c>
      <c r="I13" s="123">
        <v>47</v>
      </c>
      <c r="J13" s="123">
        <v>0</v>
      </c>
      <c r="K13" s="123">
        <v>6</v>
      </c>
      <c r="L13" s="123">
        <v>22</v>
      </c>
      <c r="M13" s="123">
        <v>0</v>
      </c>
      <c r="N13" s="123">
        <v>75</v>
      </c>
      <c r="O13" s="123">
        <v>20</v>
      </c>
      <c r="P13" s="123">
        <v>0</v>
      </c>
      <c r="Q13" s="123">
        <v>30</v>
      </c>
      <c r="R13" s="123">
        <v>6</v>
      </c>
      <c r="S13" s="123">
        <v>0</v>
      </c>
      <c r="T13" s="123">
        <v>21</v>
      </c>
      <c r="U13" s="123">
        <v>5</v>
      </c>
      <c r="V13" s="123">
        <v>0</v>
      </c>
      <c r="W13" s="123">
        <v>19</v>
      </c>
      <c r="X13" s="123">
        <v>3</v>
      </c>
      <c r="Y13" s="123">
        <v>0</v>
      </c>
      <c r="Z13" s="123">
        <v>30</v>
      </c>
      <c r="AA13" s="123">
        <v>18</v>
      </c>
      <c r="AB13" s="123">
        <v>0</v>
      </c>
      <c r="AC13" s="123">
        <v>18</v>
      </c>
      <c r="AD13" s="123">
        <v>1</v>
      </c>
      <c r="AE13" s="123">
        <v>0</v>
      </c>
      <c r="AF13" s="123">
        <v>0</v>
      </c>
      <c r="AG13" s="123">
        <v>0</v>
      </c>
      <c r="AH13" s="123">
        <v>0</v>
      </c>
      <c r="AI13" s="123">
        <v>0</v>
      </c>
      <c r="AJ13" s="123">
        <v>0</v>
      </c>
      <c r="AK13" s="123">
        <v>0</v>
      </c>
      <c r="AL13" s="123">
        <v>0</v>
      </c>
      <c r="AM13" s="123">
        <v>0</v>
      </c>
      <c r="AN13" s="123">
        <v>0</v>
      </c>
      <c r="AO13" s="123">
        <v>0</v>
      </c>
      <c r="AP13" s="123">
        <v>0</v>
      </c>
      <c r="AQ13" s="123">
        <v>0</v>
      </c>
      <c r="AR13" s="123">
        <v>0</v>
      </c>
      <c r="AS13" s="123">
        <v>0</v>
      </c>
      <c r="AT13" s="123">
        <v>0</v>
      </c>
      <c r="AU13" s="124">
        <v>0</v>
      </c>
    </row>
    <row r="14" spans="1:52" x14ac:dyDescent="0.35">
      <c r="A14" s="95" t="s">
        <v>4</v>
      </c>
      <c r="B14" s="96">
        <v>131</v>
      </c>
      <c r="C14" s="97">
        <v>85</v>
      </c>
      <c r="D14" s="97">
        <v>0</v>
      </c>
      <c r="E14" s="122">
        <v>27</v>
      </c>
      <c r="F14" s="123">
        <v>48</v>
      </c>
      <c r="G14" s="123">
        <v>0</v>
      </c>
      <c r="H14" s="123">
        <v>0</v>
      </c>
      <c r="I14" s="123">
        <v>0</v>
      </c>
      <c r="J14" s="123">
        <v>0</v>
      </c>
      <c r="K14" s="123">
        <v>0</v>
      </c>
      <c r="L14" s="123">
        <v>0</v>
      </c>
      <c r="M14" s="123">
        <v>0</v>
      </c>
      <c r="N14" s="123">
        <v>39</v>
      </c>
      <c r="O14" s="123">
        <v>13</v>
      </c>
      <c r="P14" s="123">
        <v>0</v>
      </c>
      <c r="Q14" s="123">
        <v>1</v>
      </c>
      <c r="R14" s="123">
        <v>1</v>
      </c>
      <c r="S14" s="123">
        <v>0</v>
      </c>
      <c r="T14" s="123">
        <v>8</v>
      </c>
      <c r="U14" s="123">
        <v>1</v>
      </c>
      <c r="V14" s="123">
        <v>0</v>
      </c>
      <c r="W14" s="123">
        <v>3</v>
      </c>
      <c r="X14" s="123">
        <v>3</v>
      </c>
      <c r="Y14" s="123">
        <v>0</v>
      </c>
      <c r="Z14" s="123">
        <v>18</v>
      </c>
      <c r="AA14" s="123">
        <v>17</v>
      </c>
      <c r="AB14" s="123">
        <v>0</v>
      </c>
      <c r="AC14" s="123">
        <v>35</v>
      </c>
      <c r="AD14" s="123">
        <v>2</v>
      </c>
      <c r="AE14" s="123">
        <v>0</v>
      </c>
      <c r="AF14" s="123">
        <v>0</v>
      </c>
      <c r="AG14" s="123">
        <v>0</v>
      </c>
      <c r="AH14" s="123">
        <v>0</v>
      </c>
      <c r="AI14" s="123">
        <v>0</v>
      </c>
      <c r="AJ14" s="123">
        <v>0</v>
      </c>
      <c r="AK14" s="123">
        <v>0</v>
      </c>
      <c r="AL14" s="123">
        <v>0</v>
      </c>
      <c r="AM14" s="123">
        <v>0</v>
      </c>
      <c r="AN14" s="123">
        <v>0</v>
      </c>
      <c r="AO14" s="123">
        <v>0</v>
      </c>
      <c r="AP14" s="123">
        <v>0</v>
      </c>
      <c r="AQ14" s="123">
        <v>0</v>
      </c>
      <c r="AR14" s="123">
        <v>0</v>
      </c>
      <c r="AS14" s="123">
        <v>0</v>
      </c>
      <c r="AT14" s="123">
        <v>0</v>
      </c>
      <c r="AU14" s="124">
        <v>0</v>
      </c>
    </row>
    <row r="15" spans="1:52" x14ac:dyDescent="0.35">
      <c r="A15" s="95" t="s">
        <v>5</v>
      </c>
      <c r="B15" s="96">
        <v>113</v>
      </c>
      <c r="C15" s="97">
        <v>94</v>
      </c>
      <c r="D15" s="97">
        <v>0</v>
      </c>
      <c r="E15" s="122">
        <v>19</v>
      </c>
      <c r="F15" s="123">
        <v>41</v>
      </c>
      <c r="G15" s="123">
        <v>0</v>
      </c>
      <c r="H15" s="123">
        <v>1</v>
      </c>
      <c r="I15" s="123">
        <v>6</v>
      </c>
      <c r="J15" s="123">
        <v>0</v>
      </c>
      <c r="K15" s="123">
        <v>3</v>
      </c>
      <c r="L15" s="123">
        <v>7</v>
      </c>
      <c r="M15" s="123">
        <v>0</v>
      </c>
      <c r="N15" s="123">
        <v>51</v>
      </c>
      <c r="O15" s="123">
        <v>7</v>
      </c>
      <c r="P15" s="123">
        <v>0</v>
      </c>
      <c r="Q15" s="123">
        <v>0</v>
      </c>
      <c r="R15" s="123">
        <v>1</v>
      </c>
      <c r="S15" s="123">
        <v>0</v>
      </c>
      <c r="T15" s="123">
        <v>0</v>
      </c>
      <c r="U15" s="123">
        <v>0</v>
      </c>
      <c r="V15" s="123">
        <v>0</v>
      </c>
      <c r="W15" s="123">
        <v>8</v>
      </c>
      <c r="X15" s="123">
        <v>5</v>
      </c>
      <c r="Y15" s="123">
        <v>0</v>
      </c>
      <c r="Z15" s="123">
        <v>11</v>
      </c>
      <c r="AA15" s="123">
        <v>22</v>
      </c>
      <c r="AB15" s="123">
        <v>0</v>
      </c>
      <c r="AC15" s="123">
        <v>20</v>
      </c>
      <c r="AD15" s="123">
        <v>5</v>
      </c>
      <c r="AE15" s="123">
        <v>0</v>
      </c>
      <c r="AF15" s="123">
        <v>0</v>
      </c>
      <c r="AG15" s="123">
        <v>0</v>
      </c>
      <c r="AH15" s="123">
        <v>0</v>
      </c>
      <c r="AI15" s="123">
        <v>0</v>
      </c>
      <c r="AJ15" s="123">
        <v>0</v>
      </c>
      <c r="AK15" s="123">
        <v>0</v>
      </c>
      <c r="AL15" s="123">
        <v>0</v>
      </c>
      <c r="AM15" s="123">
        <v>0</v>
      </c>
      <c r="AN15" s="123">
        <v>0</v>
      </c>
      <c r="AO15" s="123">
        <v>0</v>
      </c>
      <c r="AP15" s="123">
        <v>0</v>
      </c>
      <c r="AQ15" s="123">
        <v>0</v>
      </c>
      <c r="AR15" s="123">
        <v>0</v>
      </c>
      <c r="AS15" s="123">
        <v>0</v>
      </c>
      <c r="AT15" s="123">
        <v>0</v>
      </c>
      <c r="AU15" s="124">
        <v>0</v>
      </c>
    </row>
    <row r="16" spans="1:52" x14ac:dyDescent="0.35">
      <c r="A16" s="95" t="s">
        <v>6</v>
      </c>
      <c r="B16" s="96">
        <v>128</v>
      </c>
      <c r="C16" s="97">
        <v>149</v>
      </c>
      <c r="D16" s="97">
        <v>0</v>
      </c>
      <c r="E16" s="122">
        <v>49</v>
      </c>
      <c r="F16" s="123">
        <v>54</v>
      </c>
      <c r="G16" s="123">
        <v>0</v>
      </c>
      <c r="H16" s="123">
        <v>2</v>
      </c>
      <c r="I16" s="123">
        <v>9</v>
      </c>
      <c r="J16" s="123">
        <v>0</v>
      </c>
      <c r="K16" s="123">
        <v>3</v>
      </c>
      <c r="L16" s="123">
        <v>19</v>
      </c>
      <c r="M16" s="123">
        <v>0</v>
      </c>
      <c r="N16" s="123">
        <v>8</v>
      </c>
      <c r="O16" s="123">
        <v>18</v>
      </c>
      <c r="P16" s="123">
        <v>0</v>
      </c>
      <c r="Q16" s="123">
        <v>1</v>
      </c>
      <c r="R16" s="123">
        <v>3</v>
      </c>
      <c r="S16" s="123">
        <v>0</v>
      </c>
      <c r="T16" s="123">
        <v>13</v>
      </c>
      <c r="U16" s="123">
        <v>7</v>
      </c>
      <c r="V16" s="123">
        <v>0</v>
      </c>
      <c r="W16" s="123">
        <v>9</v>
      </c>
      <c r="X16" s="123">
        <v>5</v>
      </c>
      <c r="Y16" s="123">
        <v>0</v>
      </c>
      <c r="Z16" s="123">
        <v>31</v>
      </c>
      <c r="AA16" s="123">
        <v>27</v>
      </c>
      <c r="AB16" s="123">
        <v>0</v>
      </c>
      <c r="AC16" s="123">
        <v>0</v>
      </c>
      <c r="AD16" s="123">
        <v>0</v>
      </c>
      <c r="AE16" s="123">
        <v>0</v>
      </c>
      <c r="AF16" s="123" t="s">
        <v>174</v>
      </c>
      <c r="AG16" s="123">
        <v>9</v>
      </c>
      <c r="AH16" s="123">
        <v>5</v>
      </c>
      <c r="AI16" s="123">
        <v>0</v>
      </c>
      <c r="AJ16" s="123" t="s">
        <v>175</v>
      </c>
      <c r="AK16" s="123">
        <v>3</v>
      </c>
      <c r="AL16" s="123">
        <v>1</v>
      </c>
      <c r="AM16" s="123">
        <v>0</v>
      </c>
      <c r="AN16" s="123" t="s">
        <v>176</v>
      </c>
      <c r="AO16" s="123">
        <v>0</v>
      </c>
      <c r="AP16" s="123">
        <v>1</v>
      </c>
      <c r="AQ16" s="123">
        <v>0</v>
      </c>
      <c r="AR16" s="123">
        <v>0</v>
      </c>
      <c r="AS16" s="123">
        <v>0</v>
      </c>
      <c r="AT16" s="123">
        <v>0</v>
      </c>
      <c r="AU16" s="124">
        <v>0</v>
      </c>
    </row>
    <row r="17" spans="1:52" ht="14" x14ac:dyDescent="0.35">
      <c r="A17" s="95" t="s">
        <v>7</v>
      </c>
      <c r="B17" s="96">
        <v>47</v>
      </c>
      <c r="C17" s="97">
        <v>33</v>
      </c>
      <c r="D17" s="97">
        <v>0</v>
      </c>
      <c r="E17" s="122">
        <v>10</v>
      </c>
      <c r="F17" s="123">
        <v>15</v>
      </c>
      <c r="G17" s="123">
        <v>0</v>
      </c>
      <c r="H17" s="123">
        <v>1</v>
      </c>
      <c r="I17" s="123">
        <v>3</v>
      </c>
      <c r="J17" s="123">
        <v>0</v>
      </c>
      <c r="K17" s="123">
        <v>0</v>
      </c>
      <c r="L17" s="123">
        <v>5</v>
      </c>
      <c r="M17" s="123">
        <v>0</v>
      </c>
      <c r="N17" s="123">
        <v>1</v>
      </c>
      <c r="O17" s="123">
        <v>5</v>
      </c>
      <c r="P17" s="123">
        <v>0</v>
      </c>
      <c r="Q17" s="123">
        <v>5</v>
      </c>
      <c r="R17" s="123">
        <v>0</v>
      </c>
      <c r="S17" s="123">
        <v>0</v>
      </c>
      <c r="T17" s="123">
        <v>27</v>
      </c>
      <c r="U17" s="123">
        <v>0</v>
      </c>
      <c r="V17" s="123">
        <v>0</v>
      </c>
      <c r="W17" s="123">
        <v>0</v>
      </c>
      <c r="X17" s="123">
        <v>0</v>
      </c>
      <c r="Y17" s="123">
        <v>0</v>
      </c>
      <c r="Z17" s="123">
        <v>1</v>
      </c>
      <c r="AA17" s="123">
        <v>5</v>
      </c>
      <c r="AB17" s="123">
        <v>0</v>
      </c>
      <c r="AC17" s="123">
        <v>2</v>
      </c>
      <c r="AD17" s="123">
        <v>0</v>
      </c>
      <c r="AE17" s="123">
        <v>0</v>
      </c>
      <c r="AF17" s="123">
        <v>0</v>
      </c>
      <c r="AG17" s="123">
        <v>0</v>
      </c>
      <c r="AH17" s="123">
        <v>0</v>
      </c>
      <c r="AI17" s="123">
        <v>0</v>
      </c>
      <c r="AJ17" s="123">
        <v>0</v>
      </c>
      <c r="AK17" s="123">
        <v>0</v>
      </c>
      <c r="AL17" s="123">
        <v>0</v>
      </c>
      <c r="AM17" s="123">
        <v>0</v>
      </c>
      <c r="AN17" s="123">
        <v>0</v>
      </c>
      <c r="AO17" s="123">
        <v>0</v>
      </c>
      <c r="AP17" s="123">
        <v>0</v>
      </c>
      <c r="AQ17" s="123">
        <v>0</v>
      </c>
      <c r="AR17" s="123">
        <v>0</v>
      </c>
      <c r="AS17" s="123">
        <v>0</v>
      </c>
      <c r="AT17" s="123">
        <v>0</v>
      </c>
      <c r="AU17" s="124">
        <v>0</v>
      </c>
      <c r="AV17" s="75"/>
      <c r="AW17" s="75"/>
      <c r="AX17" s="75"/>
      <c r="AY17" s="75"/>
      <c r="AZ17" s="75"/>
    </row>
    <row r="18" spans="1:52" ht="14" x14ac:dyDescent="0.35">
      <c r="A18" s="95" t="s">
        <v>8</v>
      </c>
      <c r="B18" s="96">
        <v>325</v>
      </c>
      <c r="C18" s="97">
        <v>275</v>
      </c>
      <c r="D18" s="97">
        <v>0</v>
      </c>
      <c r="E18" s="122">
        <v>80</v>
      </c>
      <c r="F18" s="123">
        <v>91</v>
      </c>
      <c r="G18" s="123">
        <v>0</v>
      </c>
      <c r="H18" s="123">
        <v>7</v>
      </c>
      <c r="I18" s="123">
        <v>28</v>
      </c>
      <c r="J18" s="123">
        <v>0</v>
      </c>
      <c r="K18" s="123">
        <v>12</v>
      </c>
      <c r="L18" s="123">
        <v>19</v>
      </c>
      <c r="M18" s="123">
        <v>0</v>
      </c>
      <c r="N18" s="123">
        <v>7</v>
      </c>
      <c r="O18" s="123">
        <v>51</v>
      </c>
      <c r="P18" s="123">
        <v>0</v>
      </c>
      <c r="Q18" s="123">
        <v>127</v>
      </c>
      <c r="R18" s="123">
        <v>17</v>
      </c>
      <c r="S18" s="123">
        <v>0</v>
      </c>
      <c r="T18" s="123">
        <v>20</v>
      </c>
      <c r="U18" s="123">
        <v>9</v>
      </c>
      <c r="V18" s="123">
        <v>0</v>
      </c>
      <c r="W18" s="123">
        <v>6</v>
      </c>
      <c r="X18" s="123">
        <v>5</v>
      </c>
      <c r="Y18" s="123">
        <v>0</v>
      </c>
      <c r="Z18" s="123">
        <v>0</v>
      </c>
      <c r="AA18" s="123">
        <v>2</v>
      </c>
      <c r="AB18" s="123">
        <v>0</v>
      </c>
      <c r="AC18" s="123">
        <v>16</v>
      </c>
      <c r="AD18" s="123">
        <v>8</v>
      </c>
      <c r="AE18" s="123">
        <v>0</v>
      </c>
      <c r="AF18" s="123" t="s">
        <v>177</v>
      </c>
      <c r="AG18" s="123">
        <v>28</v>
      </c>
      <c r="AH18" s="123">
        <v>30</v>
      </c>
      <c r="AI18" s="123">
        <v>0</v>
      </c>
      <c r="AJ18" s="123" t="s">
        <v>178</v>
      </c>
      <c r="AK18" s="123">
        <v>22</v>
      </c>
      <c r="AL18" s="123">
        <v>15</v>
      </c>
      <c r="AM18" s="123">
        <v>0</v>
      </c>
      <c r="AN18" s="123">
        <v>0</v>
      </c>
      <c r="AO18" s="123">
        <v>0</v>
      </c>
      <c r="AP18" s="123">
        <v>0</v>
      </c>
      <c r="AQ18" s="123">
        <v>0</v>
      </c>
      <c r="AR18" s="123">
        <v>0</v>
      </c>
      <c r="AS18" s="123">
        <v>0</v>
      </c>
      <c r="AT18" s="123">
        <v>0</v>
      </c>
      <c r="AU18" s="124">
        <v>0</v>
      </c>
      <c r="AV18" s="75"/>
      <c r="AW18" s="75"/>
      <c r="AX18" s="75"/>
      <c r="AY18" s="75"/>
      <c r="AZ18" s="75"/>
    </row>
    <row r="19" spans="1:52" ht="14" x14ac:dyDescent="0.35">
      <c r="A19" s="95" t="s">
        <v>9</v>
      </c>
      <c r="B19" s="96">
        <v>354</v>
      </c>
      <c r="C19" s="97">
        <v>230</v>
      </c>
      <c r="D19" s="97">
        <v>0</v>
      </c>
      <c r="E19" s="122">
        <v>58</v>
      </c>
      <c r="F19" s="123">
        <v>58</v>
      </c>
      <c r="G19" s="123">
        <v>0</v>
      </c>
      <c r="H19" s="123">
        <v>9</v>
      </c>
      <c r="I19" s="123">
        <v>30</v>
      </c>
      <c r="J19" s="123">
        <v>0</v>
      </c>
      <c r="K19" s="123">
        <v>6</v>
      </c>
      <c r="L19" s="123">
        <v>25</v>
      </c>
      <c r="M19" s="123">
        <v>0</v>
      </c>
      <c r="N19" s="123">
        <v>98</v>
      </c>
      <c r="O19" s="123">
        <v>52</v>
      </c>
      <c r="P19" s="123">
        <v>0</v>
      </c>
      <c r="Q19" s="123">
        <v>30</v>
      </c>
      <c r="R19" s="123">
        <v>0</v>
      </c>
      <c r="S19" s="123">
        <v>0</v>
      </c>
      <c r="T19" s="123">
        <v>68</v>
      </c>
      <c r="U19" s="123">
        <v>12</v>
      </c>
      <c r="V19" s="123">
        <v>0</v>
      </c>
      <c r="W19" s="123">
        <v>5</v>
      </c>
      <c r="X19" s="123">
        <v>3</v>
      </c>
      <c r="Y19" s="123">
        <v>0</v>
      </c>
      <c r="Z19" s="123">
        <v>19</v>
      </c>
      <c r="AA19" s="123">
        <v>31</v>
      </c>
      <c r="AB19" s="123">
        <v>0</v>
      </c>
      <c r="AC19" s="123">
        <v>47</v>
      </c>
      <c r="AD19" s="123">
        <v>8</v>
      </c>
      <c r="AE19" s="123">
        <v>0</v>
      </c>
      <c r="AF19" s="123" t="s">
        <v>179</v>
      </c>
      <c r="AG19" s="123">
        <v>14</v>
      </c>
      <c r="AH19" s="123">
        <v>11</v>
      </c>
      <c r="AI19" s="123">
        <v>0</v>
      </c>
      <c r="AJ19" s="123">
        <v>0</v>
      </c>
      <c r="AK19" s="123">
        <v>0</v>
      </c>
      <c r="AL19" s="123">
        <v>0</v>
      </c>
      <c r="AM19" s="123">
        <v>0</v>
      </c>
      <c r="AN19" s="123">
        <v>0</v>
      </c>
      <c r="AO19" s="123">
        <v>0</v>
      </c>
      <c r="AP19" s="123">
        <v>0</v>
      </c>
      <c r="AQ19" s="123">
        <v>0</v>
      </c>
      <c r="AR19" s="123">
        <v>0</v>
      </c>
      <c r="AS19" s="123">
        <v>0</v>
      </c>
      <c r="AT19" s="123">
        <v>0</v>
      </c>
      <c r="AU19" s="124">
        <v>0</v>
      </c>
      <c r="AV19" s="75"/>
      <c r="AW19" s="75"/>
      <c r="AX19" s="75"/>
      <c r="AY19" s="75"/>
      <c r="AZ19" s="75"/>
    </row>
    <row r="20" spans="1:52" ht="14" x14ac:dyDescent="0.35">
      <c r="A20" s="95" t="s">
        <v>10</v>
      </c>
      <c r="B20" s="96">
        <v>67</v>
      </c>
      <c r="C20" s="97">
        <v>28</v>
      </c>
      <c r="D20" s="97">
        <v>0</v>
      </c>
      <c r="E20" s="122">
        <v>11</v>
      </c>
      <c r="F20" s="123">
        <v>11</v>
      </c>
      <c r="G20" s="123">
        <v>0</v>
      </c>
      <c r="H20" s="123">
        <v>2</v>
      </c>
      <c r="I20" s="123">
        <v>0</v>
      </c>
      <c r="J20" s="123">
        <v>0</v>
      </c>
      <c r="K20" s="123">
        <v>0</v>
      </c>
      <c r="L20" s="123">
        <v>4</v>
      </c>
      <c r="M20" s="123">
        <v>0</v>
      </c>
      <c r="N20" s="123">
        <v>9</v>
      </c>
      <c r="O20" s="123">
        <v>4</v>
      </c>
      <c r="P20" s="123">
        <v>0</v>
      </c>
      <c r="Q20" s="123">
        <v>3</v>
      </c>
      <c r="R20" s="123">
        <v>1</v>
      </c>
      <c r="S20" s="123">
        <v>0</v>
      </c>
      <c r="T20" s="123">
        <v>0</v>
      </c>
      <c r="U20" s="123">
        <v>0</v>
      </c>
      <c r="V20" s="123">
        <v>0</v>
      </c>
      <c r="W20" s="123">
        <v>0</v>
      </c>
      <c r="X20" s="123">
        <v>1</v>
      </c>
      <c r="Y20" s="123">
        <v>0</v>
      </c>
      <c r="Z20" s="123">
        <v>0</v>
      </c>
      <c r="AA20" s="123">
        <v>0</v>
      </c>
      <c r="AB20" s="123">
        <v>0</v>
      </c>
      <c r="AC20" s="123">
        <v>36</v>
      </c>
      <c r="AD20" s="123">
        <v>1</v>
      </c>
      <c r="AE20" s="123">
        <v>0</v>
      </c>
      <c r="AF20" s="123" t="s">
        <v>180</v>
      </c>
      <c r="AG20" s="123">
        <v>6</v>
      </c>
      <c r="AH20" s="123">
        <v>6</v>
      </c>
      <c r="AI20" s="123">
        <v>0</v>
      </c>
      <c r="AJ20" s="123">
        <v>0</v>
      </c>
      <c r="AK20" s="123">
        <v>0</v>
      </c>
      <c r="AL20" s="123">
        <v>0</v>
      </c>
      <c r="AM20" s="123">
        <v>0</v>
      </c>
      <c r="AN20" s="123">
        <v>0</v>
      </c>
      <c r="AO20" s="123">
        <v>0</v>
      </c>
      <c r="AP20" s="123">
        <v>0</v>
      </c>
      <c r="AQ20" s="123">
        <v>0</v>
      </c>
      <c r="AR20" s="123">
        <v>0</v>
      </c>
      <c r="AS20" s="123">
        <v>0</v>
      </c>
      <c r="AT20" s="123">
        <v>0</v>
      </c>
      <c r="AU20" s="124">
        <v>0</v>
      </c>
      <c r="AV20" s="75"/>
      <c r="AW20" s="75"/>
      <c r="AX20" s="75"/>
      <c r="AY20" s="75"/>
      <c r="AZ20" s="75"/>
    </row>
    <row r="21" spans="1:52" ht="14" x14ac:dyDescent="0.35">
      <c r="A21" s="95" t="s">
        <v>11</v>
      </c>
      <c r="B21" s="96">
        <v>128</v>
      </c>
      <c r="C21" s="97">
        <v>100</v>
      </c>
      <c r="D21" s="97">
        <v>0</v>
      </c>
      <c r="E21" s="122">
        <v>26</v>
      </c>
      <c r="F21" s="123">
        <v>46</v>
      </c>
      <c r="G21" s="123">
        <v>0</v>
      </c>
      <c r="H21" s="123">
        <v>0</v>
      </c>
      <c r="I21" s="123">
        <v>14</v>
      </c>
      <c r="J21" s="123">
        <v>0</v>
      </c>
      <c r="K21" s="123">
        <v>1</v>
      </c>
      <c r="L21" s="123">
        <v>6</v>
      </c>
      <c r="M21" s="123">
        <v>0</v>
      </c>
      <c r="N21" s="123">
        <v>28</v>
      </c>
      <c r="O21" s="123">
        <v>13</v>
      </c>
      <c r="P21" s="123">
        <v>0</v>
      </c>
      <c r="Q21" s="123">
        <v>2</v>
      </c>
      <c r="R21" s="123">
        <v>0</v>
      </c>
      <c r="S21" s="123">
        <v>0</v>
      </c>
      <c r="T21" s="123">
        <v>0</v>
      </c>
      <c r="U21" s="123">
        <v>0</v>
      </c>
      <c r="V21" s="123">
        <v>0</v>
      </c>
      <c r="W21" s="123">
        <v>0</v>
      </c>
      <c r="X21" s="123">
        <v>3</v>
      </c>
      <c r="Y21" s="123">
        <v>0</v>
      </c>
      <c r="Z21" s="123">
        <v>20</v>
      </c>
      <c r="AA21" s="123">
        <v>15</v>
      </c>
      <c r="AB21" s="123">
        <v>0</v>
      </c>
      <c r="AC21" s="123">
        <v>46</v>
      </c>
      <c r="AD21" s="123">
        <v>1</v>
      </c>
      <c r="AE21" s="123">
        <v>0</v>
      </c>
      <c r="AF21" s="123" t="s">
        <v>181</v>
      </c>
      <c r="AG21" s="123">
        <v>5</v>
      </c>
      <c r="AH21" s="123">
        <v>2</v>
      </c>
      <c r="AI21" s="123">
        <v>0</v>
      </c>
      <c r="AJ21" s="123">
        <v>0</v>
      </c>
      <c r="AK21" s="123">
        <v>0</v>
      </c>
      <c r="AL21" s="123">
        <v>0</v>
      </c>
      <c r="AM21" s="123">
        <v>0</v>
      </c>
      <c r="AN21" s="123">
        <v>0</v>
      </c>
      <c r="AO21" s="123">
        <v>0</v>
      </c>
      <c r="AP21" s="123">
        <v>0</v>
      </c>
      <c r="AQ21" s="123">
        <v>0</v>
      </c>
      <c r="AR21" s="123">
        <v>0</v>
      </c>
      <c r="AS21" s="123">
        <v>0</v>
      </c>
      <c r="AT21" s="123">
        <v>0</v>
      </c>
      <c r="AU21" s="124">
        <v>0</v>
      </c>
      <c r="AV21" s="75"/>
      <c r="AW21" s="75"/>
      <c r="AX21" s="75"/>
      <c r="AY21" s="75"/>
      <c r="AZ21" s="75"/>
    </row>
    <row r="22" spans="1:52" ht="14" x14ac:dyDescent="0.35">
      <c r="A22" s="95" t="s">
        <v>12</v>
      </c>
      <c r="B22" s="96">
        <v>163</v>
      </c>
      <c r="C22" s="97">
        <v>118</v>
      </c>
      <c r="D22" s="97">
        <v>0</v>
      </c>
      <c r="E22" s="122">
        <v>46</v>
      </c>
      <c r="F22" s="123">
        <v>48</v>
      </c>
      <c r="G22" s="123">
        <v>0</v>
      </c>
      <c r="H22" s="123">
        <v>7</v>
      </c>
      <c r="I22" s="123">
        <v>26</v>
      </c>
      <c r="J22" s="123">
        <v>0</v>
      </c>
      <c r="K22" s="123">
        <v>0</v>
      </c>
      <c r="L22" s="123">
        <v>1</v>
      </c>
      <c r="M22" s="123">
        <v>0</v>
      </c>
      <c r="N22" s="123">
        <v>16</v>
      </c>
      <c r="O22" s="123">
        <v>5</v>
      </c>
      <c r="P22" s="123">
        <v>0</v>
      </c>
      <c r="Q22" s="123">
        <v>1</v>
      </c>
      <c r="R22" s="123">
        <v>2</v>
      </c>
      <c r="S22" s="123">
        <v>0</v>
      </c>
      <c r="T22" s="123">
        <v>5</v>
      </c>
      <c r="U22" s="123">
        <v>0</v>
      </c>
      <c r="V22" s="123">
        <v>0</v>
      </c>
      <c r="W22" s="123">
        <v>2</v>
      </c>
      <c r="X22" s="123">
        <v>1</v>
      </c>
      <c r="Y22" s="123">
        <v>0</v>
      </c>
      <c r="Z22" s="123">
        <v>12</v>
      </c>
      <c r="AA22" s="123">
        <v>21</v>
      </c>
      <c r="AB22" s="123">
        <v>0</v>
      </c>
      <c r="AC22" s="123">
        <v>73</v>
      </c>
      <c r="AD22" s="123">
        <v>11</v>
      </c>
      <c r="AE22" s="123">
        <v>0</v>
      </c>
      <c r="AF22" s="123" t="s">
        <v>175</v>
      </c>
      <c r="AG22" s="123">
        <v>1</v>
      </c>
      <c r="AH22" s="123">
        <v>3</v>
      </c>
      <c r="AI22" s="123">
        <v>0</v>
      </c>
      <c r="AJ22" s="123">
        <v>0</v>
      </c>
      <c r="AK22" s="123">
        <v>0</v>
      </c>
      <c r="AL22" s="123">
        <v>0</v>
      </c>
      <c r="AM22" s="123">
        <v>0</v>
      </c>
      <c r="AN22" s="123">
        <v>0</v>
      </c>
      <c r="AO22" s="123">
        <v>0</v>
      </c>
      <c r="AP22" s="123">
        <v>0</v>
      </c>
      <c r="AQ22" s="123">
        <v>0</v>
      </c>
      <c r="AR22" s="123">
        <v>0</v>
      </c>
      <c r="AS22" s="123">
        <v>0</v>
      </c>
      <c r="AT22" s="123">
        <v>0</v>
      </c>
      <c r="AU22" s="124">
        <v>0</v>
      </c>
      <c r="AV22" s="75"/>
      <c r="AW22" s="75"/>
      <c r="AX22" s="75"/>
      <c r="AY22" s="75"/>
      <c r="AZ22" s="75"/>
    </row>
    <row r="23" spans="1:52" ht="14" x14ac:dyDescent="0.35">
      <c r="A23" s="95" t="s">
        <v>13</v>
      </c>
      <c r="B23" s="96">
        <v>316</v>
      </c>
      <c r="C23" s="97">
        <v>443</v>
      </c>
      <c r="D23" s="97">
        <v>0</v>
      </c>
      <c r="E23" s="122">
        <v>88</v>
      </c>
      <c r="F23" s="123">
        <v>150</v>
      </c>
      <c r="G23" s="123">
        <v>0</v>
      </c>
      <c r="H23" s="123">
        <v>14</v>
      </c>
      <c r="I23" s="123">
        <v>129</v>
      </c>
      <c r="J23" s="123">
        <v>0</v>
      </c>
      <c r="K23" s="123">
        <v>9</v>
      </c>
      <c r="L23" s="123">
        <v>33</v>
      </c>
      <c r="M23" s="123">
        <v>0</v>
      </c>
      <c r="N23" s="123">
        <v>57</v>
      </c>
      <c r="O23" s="123">
        <v>48</v>
      </c>
      <c r="P23" s="123">
        <v>0</v>
      </c>
      <c r="Q23" s="123">
        <v>2</v>
      </c>
      <c r="R23" s="123">
        <v>3</v>
      </c>
      <c r="S23" s="123">
        <v>0</v>
      </c>
      <c r="T23" s="123">
        <v>35</v>
      </c>
      <c r="U23" s="123">
        <v>9</v>
      </c>
      <c r="V23" s="123">
        <v>0</v>
      </c>
      <c r="W23" s="123">
        <v>48</v>
      </c>
      <c r="X23" s="123">
        <v>8</v>
      </c>
      <c r="Y23" s="123">
        <v>0</v>
      </c>
      <c r="Z23" s="123">
        <v>51</v>
      </c>
      <c r="AA23" s="123">
        <v>60</v>
      </c>
      <c r="AB23" s="123">
        <v>0</v>
      </c>
      <c r="AC23" s="123">
        <v>12</v>
      </c>
      <c r="AD23" s="123">
        <v>3</v>
      </c>
      <c r="AE23" s="123">
        <v>0</v>
      </c>
      <c r="AF23" s="123">
        <v>0</v>
      </c>
      <c r="AG23" s="123">
        <v>0</v>
      </c>
      <c r="AH23" s="123">
        <v>0</v>
      </c>
      <c r="AI23" s="123">
        <v>0</v>
      </c>
      <c r="AJ23" s="123">
        <v>0</v>
      </c>
      <c r="AK23" s="123">
        <v>0</v>
      </c>
      <c r="AL23" s="123">
        <v>0</v>
      </c>
      <c r="AM23" s="123">
        <v>0</v>
      </c>
      <c r="AN23" s="123">
        <v>0</v>
      </c>
      <c r="AO23" s="123">
        <v>0</v>
      </c>
      <c r="AP23" s="123">
        <v>0</v>
      </c>
      <c r="AQ23" s="123">
        <v>0</v>
      </c>
      <c r="AR23" s="123">
        <v>0</v>
      </c>
      <c r="AS23" s="123">
        <v>0</v>
      </c>
      <c r="AT23" s="123">
        <v>0</v>
      </c>
      <c r="AU23" s="124">
        <v>0</v>
      </c>
      <c r="AV23" s="75"/>
      <c r="AW23" s="75"/>
      <c r="AX23" s="75"/>
      <c r="AY23" s="75"/>
      <c r="AZ23" s="75"/>
    </row>
    <row r="24" spans="1:52" ht="14" x14ac:dyDescent="0.35">
      <c r="A24" s="95" t="s">
        <v>14</v>
      </c>
      <c r="B24" s="96">
        <v>48</v>
      </c>
      <c r="C24" s="97">
        <v>36</v>
      </c>
      <c r="D24" s="97">
        <v>0</v>
      </c>
      <c r="E24" s="122">
        <v>9</v>
      </c>
      <c r="F24" s="123">
        <v>15</v>
      </c>
      <c r="G24" s="123">
        <v>0</v>
      </c>
      <c r="H24" s="123">
        <v>0</v>
      </c>
      <c r="I24" s="123">
        <v>13</v>
      </c>
      <c r="J24" s="123">
        <v>0</v>
      </c>
      <c r="K24" s="123">
        <v>2</v>
      </c>
      <c r="L24" s="123">
        <v>1</v>
      </c>
      <c r="M24" s="123">
        <v>0</v>
      </c>
      <c r="N24" s="123">
        <v>0</v>
      </c>
      <c r="O24" s="123">
        <v>4</v>
      </c>
      <c r="P24" s="123">
        <v>0</v>
      </c>
      <c r="Q24" s="123">
        <v>0</v>
      </c>
      <c r="R24" s="123">
        <v>1</v>
      </c>
      <c r="S24" s="123">
        <v>0</v>
      </c>
      <c r="T24" s="123">
        <v>1</v>
      </c>
      <c r="U24" s="123">
        <v>0</v>
      </c>
      <c r="V24" s="123">
        <v>0</v>
      </c>
      <c r="W24" s="123">
        <v>0</v>
      </c>
      <c r="X24" s="123">
        <v>0</v>
      </c>
      <c r="Y24" s="123">
        <v>0</v>
      </c>
      <c r="Z24" s="123">
        <v>4</v>
      </c>
      <c r="AA24" s="123">
        <v>2</v>
      </c>
      <c r="AB24" s="123">
        <v>0</v>
      </c>
      <c r="AC24" s="123">
        <v>32</v>
      </c>
      <c r="AD24" s="123">
        <v>0</v>
      </c>
      <c r="AE24" s="123">
        <v>0</v>
      </c>
      <c r="AF24" s="123">
        <v>0</v>
      </c>
      <c r="AG24" s="123">
        <v>0</v>
      </c>
      <c r="AH24" s="123">
        <v>0</v>
      </c>
      <c r="AI24" s="123">
        <v>0</v>
      </c>
      <c r="AJ24" s="123">
        <v>0</v>
      </c>
      <c r="AK24" s="123">
        <v>0</v>
      </c>
      <c r="AL24" s="123">
        <v>0</v>
      </c>
      <c r="AM24" s="123">
        <v>0</v>
      </c>
      <c r="AN24" s="123">
        <v>0</v>
      </c>
      <c r="AO24" s="123">
        <v>0</v>
      </c>
      <c r="AP24" s="123">
        <v>0</v>
      </c>
      <c r="AQ24" s="123">
        <v>0</v>
      </c>
      <c r="AR24" s="123">
        <v>0</v>
      </c>
      <c r="AS24" s="123">
        <v>0</v>
      </c>
      <c r="AT24" s="123">
        <v>0</v>
      </c>
      <c r="AU24" s="124">
        <v>0</v>
      </c>
      <c r="AV24" s="75"/>
      <c r="AW24" s="75"/>
      <c r="AX24" s="75"/>
      <c r="AY24" s="75"/>
      <c r="AZ24" s="75"/>
    </row>
    <row r="25" spans="1:52" ht="14" x14ac:dyDescent="0.35">
      <c r="A25" s="95" t="s">
        <v>15</v>
      </c>
      <c r="B25" s="96">
        <v>112.73677125506072</v>
      </c>
      <c r="C25" s="97">
        <v>56.401492914979727</v>
      </c>
      <c r="D25" s="97">
        <v>0</v>
      </c>
      <c r="E25" s="122">
        <v>28.768178137651812</v>
      </c>
      <c r="F25" s="123">
        <v>30.125328947368413</v>
      </c>
      <c r="G25" s="123">
        <v>0</v>
      </c>
      <c r="H25" s="123">
        <v>0</v>
      </c>
      <c r="I25" s="123">
        <v>1.9999999999999991</v>
      </c>
      <c r="J25" s="123">
        <v>0</v>
      </c>
      <c r="K25" s="123">
        <v>2.6769230769230763</v>
      </c>
      <c r="L25" s="123">
        <v>2.9989878542510104</v>
      </c>
      <c r="M25" s="123">
        <v>0</v>
      </c>
      <c r="N25" s="123">
        <v>17.913765182186232</v>
      </c>
      <c r="O25" s="123">
        <v>7.2808704453441289</v>
      </c>
      <c r="P25" s="123">
        <v>0</v>
      </c>
      <c r="Q25" s="123">
        <v>0</v>
      </c>
      <c r="R25" s="123">
        <v>0</v>
      </c>
      <c r="S25" s="123">
        <v>0</v>
      </c>
      <c r="T25" s="123">
        <v>20.02457995951417</v>
      </c>
      <c r="U25" s="123">
        <v>4.9408147773279323</v>
      </c>
      <c r="V25" s="123">
        <v>0</v>
      </c>
      <c r="W25" s="123">
        <v>6.9053137651821856</v>
      </c>
      <c r="X25" s="123">
        <v>5.0022267206477711</v>
      </c>
      <c r="Y25" s="123">
        <v>0</v>
      </c>
      <c r="Z25" s="123">
        <v>4.5384615384615348</v>
      </c>
      <c r="AA25" s="123">
        <v>3.0466852226720631</v>
      </c>
      <c r="AB25" s="123">
        <v>0</v>
      </c>
      <c r="AC25" s="123">
        <v>31.909549595141701</v>
      </c>
      <c r="AD25" s="123">
        <v>1.006578947368421</v>
      </c>
      <c r="AE25" s="123">
        <v>0</v>
      </c>
      <c r="AF25" s="123">
        <v>0</v>
      </c>
      <c r="AG25" s="123">
        <v>0</v>
      </c>
      <c r="AH25" s="123">
        <v>0</v>
      </c>
      <c r="AI25" s="123">
        <v>0</v>
      </c>
      <c r="AJ25" s="123">
        <v>0</v>
      </c>
      <c r="AK25" s="123">
        <v>0</v>
      </c>
      <c r="AL25" s="123">
        <v>0</v>
      </c>
      <c r="AM25" s="123">
        <v>0</v>
      </c>
      <c r="AN25" s="123">
        <v>0</v>
      </c>
      <c r="AO25" s="123">
        <v>0</v>
      </c>
      <c r="AP25" s="123">
        <v>0</v>
      </c>
      <c r="AQ25" s="123">
        <v>0</v>
      </c>
      <c r="AR25" s="123">
        <v>0</v>
      </c>
      <c r="AS25" s="123">
        <v>0</v>
      </c>
      <c r="AT25" s="123">
        <v>0</v>
      </c>
      <c r="AU25" s="124">
        <v>0</v>
      </c>
      <c r="AV25" s="75"/>
      <c r="AW25" s="75"/>
      <c r="AX25" s="75"/>
      <c r="AY25" s="75"/>
      <c r="AZ25" s="75"/>
    </row>
    <row r="26" spans="1:52" ht="14" x14ac:dyDescent="0.35">
      <c r="A26" s="95" t="s">
        <v>16</v>
      </c>
      <c r="B26" s="96">
        <v>90</v>
      </c>
      <c r="C26" s="97">
        <v>33</v>
      </c>
      <c r="D26" s="97">
        <v>0</v>
      </c>
      <c r="E26" s="122">
        <v>1</v>
      </c>
      <c r="F26" s="123">
        <v>0</v>
      </c>
      <c r="G26" s="123">
        <v>0</v>
      </c>
      <c r="H26" s="123">
        <v>0</v>
      </c>
      <c r="I26" s="123">
        <v>8</v>
      </c>
      <c r="J26" s="123">
        <v>0</v>
      </c>
      <c r="K26" s="123">
        <v>0</v>
      </c>
      <c r="L26" s="123">
        <v>2</v>
      </c>
      <c r="M26" s="123">
        <v>0</v>
      </c>
      <c r="N26" s="123">
        <v>2</v>
      </c>
      <c r="O26" s="123">
        <v>1</v>
      </c>
      <c r="P26" s="123">
        <v>0</v>
      </c>
      <c r="Q26" s="123">
        <v>3</v>
      </c>
      <c r="R26" s="123">
        <v>0</v>
      </c>
      <c r="S26" s="123">
        <v>0</v>
      </c>
      <c r="T26" s="123">
        <v>57</v>
      </c>
      <c r="U26" s="123">
        <v>7</v>
      </c>
      <c r="V26" s="123">
        <v>0</v>
      </c>
      <c r="W26" s="123">
        <v>4</v>
      </c>
      <c r="X26" s="123">
        <v>3</v>
      </c>
      <c r="Y26" s="123">
        <v>0</v>
      </c>
      <c r="Z26" s="123">
        <v>2</v>
      </c>
      <c r="AA26" s="123">
        <v>2</v>
      </c>
      <c r="AB26" s="123">
        <v>0</v>
      </c>
      <c r="AC26" s="123">
        <v>0</v>
      </c>
      <c r="AD26" s="123">
        <v>0</v>
      </c>
      <c r="AE26" s="123">
        <v>0</v>
      </c>
      <c r="AF26" s="123" t="s">
        <v>182</v>
      </c>
      <c r="AG26" s="123">
        <v>9</v>
      </c>
      <c r="AH26" s="123">
        <v>1</v>
      </c>
      <c r="AI26" s="123">
        <v>0</v>
      </c>
      <c r="AJ26" s="123" t="s">
        <v>183</v>
      </c>
      <c r="AK26" s="123">
        <v>1</v>
      </c>
      <c r="AL26" s="123">
        <v>3</v>
      </c>
      <c r="AM26" s="123">
        <v>0</v>
      </c>
      <c r="AN26" s="123" t="s">
        <v>184</v>
      </c>
      <c r="AO26" s="123">
        <v>9</v>
      </c>
      <c r="AP26" s="123">
        <v>4</v>
      </c>
      <c r="AQ26" s="123">
        <v>0</v>
      </c>
      <c r="AR26" s="123" t="s">
        <v>185</v>
      </c>
      <c r="AS26" s="123">
        <v>2</v>
      </c>
      <c r="AT26" s="123">
        <v>2</v>
      </c>
      <c r="AU26" s="124">
        <v>0</v>
      </c>
      <c r="AV26" s="75"/>
      <c r="AW26" s="75"/>
      <c r="AX26" s="75"/>
      <c r="AY26" s="75"/>
      <c r="AZ26" s="75"/>
    </row>
    <row r="27" spans="1:52" ht="14" x14ac:dyDescent="0.35">
      <c r="A27" s="95" t="s">
        <v>17</v>
      </c>
      <c r="B27" s="96">
        <v>301</v>
      </c>
      <c r="C27" s="97">
        <v>247</v>
      </c>
      <c r="D27" s="97">
        <v>0</v>
      </c>
      <c r="E27" s="122">
        <v>24</v>
      </c>
      <c r="F27" s="123">
        <v>16</v>
      </c>
      <c r="G27" s="123">
        <v>0</v>
      </c>
      <c r="H27" s="123">
        <v>16</v>
      </c>
      <c r="I27" s="123">
        <v>54</v>
      </c>
      <c r="J27" s="123">
        <v>0</v>
      </c>
      <c r="K27" s="123">
        <v>2</v>
      </c>
      <c r="L27" s="123">
        <v>14</v>
      </c>
      <c r="M27" s="123">
        <v>0</v>
      </c>
      <c r="N27" s="123">
        <v>88</v>
      </c>
      <c r="O27" s="123">
        <v>57</v>
      </c>
      <c r="P27" s="123">
        <v>0</v>
      </c>
      <c r="Q27" s="123">
        <v>26</v>
      </c>
      <c r="R27" s="123">
        <v>0</v>
      </c>
      <c r="S27" s="123">
        <v>0</v>
      </c>
      <c r="T27" s="123">
        <v>41</v>
      </c>
      <c r="U27" s="123">
        <v>5</v>
      </c>
      <c r="V27" s="123">
        <v>0</v>
      </c>
      <c r="W27" s="123">
        <v>32</v>
      </c>
      <c r="X27" s="123">
        <v>33</v>
      </c>
      <c r="Y27" s="123">
        <v>0</v>
      </c>
      <c r="Z27" s="123">
        <v>27</v>
      </c>
      <c r="AA27" s="123">
        <v>14</v>
      </c>
      <c r="AB27" s="123">
        <v>0</v>
      </c>
      <c r="AC27" s="123">
        <v>7</v>
      </c>
      <c r="AD27" s="123">
        <v>6</v>
      </c>
      <c r="AE27" s="123">
        <v>0</v>
      </c>
      <c r="AF27" s="123">
        <v>0</v>
      </c>
      <c r="AG27" s="123">
        <v>38</v>
      </c>
      <c r="AH27" s="123">
        <v>48</v>
      </c>
      <c r="AI27" s="123">
        <v>0</v>
      </c>
      <c r="AJ27" s="123">
        <v>0</v>
      </c>
      <c r="AK27" s="123">
        <v>0</v>
      </c>
      <c r="AL27" s="123">
        <v>0</v>
      </c>
      <c r="AM27" s="123">
        <v>0</v>
      </c>
      <c r="AN27" s="123">
        <v>0</v>
      </c>
      <c r="AO27" s="123">
        <v>0</v>
      </c>
      <c r="AP27" s="123">
        <v>0</v>
      </c>
      <c r="AQ27" s="123">
        <v>0</v>
      </c>
      <c r="AR27" s="123">
        <v>0</v>
      </c>
      <c r="AS27" s="123">
        <v>0</v>
      </c>
      <c r="AT27" s="123">
        <v>0</v>
      </c>
      <c r="AU27" s="124">
        <v>0</v>
      </c>
      <c r="AV27" s="75"/>
      <c r="AW27" s="75"/>
      <c r="AX27" s="75"/>
      <c r="AY27" s="75"/>
      <c r="AZ27" s="75"/>
    </row>
    <row r="28" spans="1:52" ht="14" x14ac:dyDescent="0.35">
      <c r="A28" s="95" t="s">
        <v>18</v>
      </c>
      <c r="B28" s="96">
        <v>124</v>
      </c>
      <c r="C28" s="97">
        <v>108</v>
      </c>
      <c r="D28" s="97">
        <v>0</v>
      </c>
      <c r="E28" s="122">
        <v>22</v>
      </c>
      <c r="F28" s="123">
        <v>57</v>
      </c>
      <c r="G28" s="123">
        <v>0</v>
      </c>
      <c r="H28" s="123">
        <v>0</v>
      </c>
      <c r="I28" s="123">
        <v>1</v>
      </c>
      <c r="J28" s="123">
        <v>0</v>
      </c>
      <c r="K28" s="123">
        <v>0</v>
      </c>
      <c r="L28" s="123">
        <v>0</v>
      </c>
      <c r="M28" s="123">
        <v>0</v>
      </c>
      <c r="N28" s="123">
        <v>42</v>
      </c>
      <c r="O28" s="123">
        <v>15</v>
      </c>
      <c r="P28" s="123">
        <v>0</v>
      </c>
      <c r="Q28" s="123">
        <v>10</v>
      </c>
      <c r="R28" s="123">
        <v>3</v>
      </c>
      <c r="S28" s="123">
        <v>0</v>
      </c>
      <c r="T28" s="123">
        <v>20</v>
      </c>
      <c r="U28" s="123">
        <v>7</v>
      </c>
      <c r="V28" s="123">
        <v>0</v>
      </c>
      <c r="W28" s="123">
        <v>2</v>
      </c>
      <c r="X28" s="123">
        <v>2</v>
      </c>
      <c r="Y28" s="123">
        <v>0</v>
      </c>
      <c r="Z28" s="123">
        <v>16</v>
      </c>
      <c r="AA28" s="123">
        <v>21</v>
      </c>
      <c r="AB28" s="123">
        <v>0</v>
      </c>
      <c r="AC28" s="123">
        <v>12</v>
      </c>
      <c r="AD28" s="123">
        <v>2</v>
      </c>
      <c r="AE28" s="123">
        <v>0</v>
      </c>
      <c r="AF28" s="123" t="s">
        <v>186</v>
      </c>
      <c r="AG28" s="123">
        <v>0</v>
      </c>
      <c r="AH28" s="123">
        <v>0</v>
      </c>
      <c r="AI28" s="123">
        <v>0</v>
      </c>
      <c r="AJ28" s="123">
        <v>0</v>
      </c>
      <c r="AK28" s="123">
        <v>0</v>
      </c>
      <c r="AL28" s="123">
        <v>0</v>
      </c>
      <c r="AM28" s="123">
        <v>0</v>
      </c>
      <c r="AN28" s="123">
        <v>0</v>
      </c>
      <c r="AO28" s="123">
        <v>0</v>
      </c>
      <c r="AP28" s="123">
        <v>0</v>
      </c>
      <c r="AQ28" s="123">
        <v>0</v>
      </c>
      <c r="AR28" s="123">
        <v>0</v>
      </c>
      <c r="AS28" s="123">
        <v>0</v>
      </c>
      <c r="AT28" s="123">
        <v>0</v>
      </c>
      <c r="AU28" s="124">
        <v>0</v>
      </c>
      <c r="AV28" s="75"/>
      <c r="AW28" s="75"/>
      <c r="AX28" s="75"/>
      <c r="AY28" s="75"/>
      <c r="AZ28" s="75"/>
    </row>
    <row r="29" spans="1:52" ht="14" x14ac:dyDescent="0.35">
      <c r="A29" s="95" t="s">
        <v>19</v>
      </c>
      <c r="B29" s="96">
        <v>255</v>
      </c>
      <c r="C29" s="97">
        <v>199</v>
      </c>
      <c r="D29" s="97">
        <v>0</v>
      </c>
      <c r="E29" s="122">
        <v>55</v>
      </c>
      <c r="F29" s="123">
        <v>82</v>
      </c>
      <c r="G29" s="123">
        <v>0</v>
      </c>
      <c r="H29" s="123">
        <v>7</v>
      </c>
      <c r="I29" s="123">
        <v>25</v>
      </c>
      <c r="J29" s="123">
        <v>0</v>
      </c>
      <c r="K29" s="123">
        <v>6</v>
      </c>
      <c r="L29" s="123">
        <v>12</v>
      </c>
      <c r="M29" s="123">
        <v>0</v>
      </c>
      <c r="N29" s="123">
        <v>59</v>
      </c>
      <c r="O29" s="123">
        <v>41</v>
      </c>
      <c r="P29" s="123">
        <v>0</v>
      </c>
      <c r="Q29" s="123">
        <v>3</v>
      </c>
      <c r="R29" s="123">
        <v>5</v>
      </c>
      <c r="S29" s="123">
        <v>0</v>
      </c>
      <c r="T29" s="123">
        <v>76</v>
      </c>
      <c r="U29" s="123">
        <v>11</v>
      </c>
      <c r="V29" s="123">
        <v>0</v>
      </c>
      <c r="W29" s="123">
        <v>33</v>
      </c>
      <c r="X29" s="123">
        <v>8</v>
      </c>
      <c r="Y29" s="123">
        <v>0</v>
      </c>
      <c r="Z29" s="123">
        <v>16</v>
      </c>
      <c r="AA29" s="123">
        <v>15</v>
      </c>
      <c r="AB29" s="123">
        <v>0</v>
      </c>
      <c r="AC29" s="123">
        <v>0</v>
      </c>
      <c r="AD29" s="123">
        <v>0</v>
      </c>
      <c r="AE29" s="123">
        <v>0</v>
      </c>
      <c r="AF29" s="123">
        <v>0</v>
      </c>
      <c r="AG29" s="123">
        <v>0</v>
      </c>
      <c r="AH29" s="123">
        <v>0</v>
      </c>
      <c r="AI29" s="123">
        <v>0</v>
      </c>
      <c r="AJ29" s="123">
        <v>0</v>
      </c>
      <c r="AK29" s="123">
        <v>0</v>
      </c>
      <c r="AL29" s="123">
        <v>0</v>
      </c>
      <c r="AM29" s="123">
        <v>0</v>
      </c>
      <c r="AN29" s="123">
        <v>0</v>
      </c>
      <c r="AO29" s="123">
        <v>0</v>
      </c>
      <c r="AP29" s="123">
        <v>0</v>
      </c>
      <c r="AQ29" s="123">
        <v>0</v>
      </c>
      <c r="AR29" s="123">
        <v>0</v>
      </c>
      <c r="AS29" s="123">
        <v>0</v>
      </c>
      <c r="AT29" s="123">
        <v>0</v>
      </c>
      <c r="AU29" s="124">
        <v>0</v>
      </c>
      <c r="AV29" s="75"/>
      <c r="AW29" s="75"/>
      <c r="AX29" s="75"/>
      <c r="AY29" s="75"/>
      <c r="AZ29" s="75"/>
    </row>
    <row r="30" spans="1:52" ht="14" x14ac:dyDescent="0.35">
      <c r="A30" s="95" t="s">
        <v>20</v>
      </c>
      <c r="B30" s="96">
        <v>62</v>
      </c>
      <c r="C30" s="97">
        <v>40</v>
      </c>
      <c r="D30" s="97">
        <v>0</v>
      </c>
      <c r="E30" s="122">
        <v>5</v>
      </c>
      <c r="F30" s="123">
        <v>13</v>
      </c>
      <c r="G30" s="123">
        <v>0</v>
      </c>
      <c r="H30" s="123">
        <v>0</v>
      </c>
      <c r="I30" s="123">
        <v>10</v>
      </c>
      <c r="J30" s="123">
        <v>0</v>
      </c>
      <c r="K30" s="123">
        <v>1</v>
      </c>
      <c r="L30" s="123">
        <v>5</v>
      </c>
      <c r="M30" s="123">
        <v>0</v>
      </c>
      <c r="N30" s="123">
        <v>13</v>
      </c>
      <c r="O30" s="123">
        <v>6</v>
      </c>
      <c r="P30" s="123">
        <v>0</v>
      </c>
      <c r="Q30" s="123">
        <v>0</v>
      </c>
      <c r="R30" s="123">
        <v>1</v>
      </c>
      <c r="S30" s="123">
        <v>0</v>
      </c>
      <c r="T30" s="123">
        <v>2</v>
      </c>
      <c r="U30" s="123">
        <v>0</v>
      </c>
      <c r="V30" s="123">
        <v>0</v>
      </c>
      <c r="W30" s="123">
        <v>9</v>
      </c>
      <c r="X30" s="123">
        <v>1</v>
      </c>
      <c r="Y30" s="123">
        <v>0</v>
      </c>
      <c r="Z30" s="123">
        <v>3</v>
      </c>
      <c r="AA30" s="123">
        <v>4</v>
      </c>
      <c r="AB30" s="123">
        <v>0</v>
      </c>
      <c r="AC30" s="123">
        <v>26</v>
      </c>
      <c r="AD30" s="123">
        <v>0</v>
      </c>
      <c r="AE30" s="123">
        <v>0</v>
      </c>
      <c r="AF30" s="123" t="s">
        <v>187</v>
      </c>
      <c r="AG30" s="123">
        <v>0</v>
      </c>
      <c r="AH30" s="123">
        <v>0</v>
      </c>
      <c r="AI30" s="123">
        <v>0</v>
      </c>
      <c r="AJ30" s="123" t="s">
        <v>188</v>
      </c>
      <c r="AK30" s="123">
        <v>3</v>
      </c>
      <c r="AL30" s="123">
        <v>0</v>
      </c>
      <c r="AM30" s="123">
        <v>0</v>
      </c>
      <c r="AN30" s="123">
        <v>0</v>
      </c>
      <c r="AO30" s="123">
        <v>0</v>
      </c>
      <c r="AP30" s="123">
        <v>0</v>
      </c>
      <c r="AQ30" s="123">
        <v>0</v>
      </c>
      <c r="AR30" s="123">
        <v>0</v>
      </c>
      <c r="AS30" s="123">
        <v>0</v>
      </c>
      <c r="AT30" s="123">
        <v>0</v>
      </c>
      <c r="AU30" s="124">
        <v>0</v>
      </c>
      <c r="AV30" s="75"/>
      <c r="AW30" s="75"/>
      <c r="AX30" s="75"/>
      <c r="AY30" s="75"/>
      <c r="AZ30" s="75"/>
    </row>
    <row r="31" spans="1:52" x14ac:dyDescent="0.35">
      <c r="A31" s="95" t="s">
        <v>21</v>
      </c>
      <c r="B31" s="96">
        <v>231</v>
      </c>
      <c r="C31" s="97">
        <v>207</v>
      </c>
      <c r="D31" s="97">
        <v>0</v>
      </c>
      <c r="E31" s="122">
        <v>35</v>
      </c>
      <c r="F31" s="123">
        <v>39</v>
      </c>
      <c r="G31" s="123">
        <v>0</v>
      </c>
      <c r="H31" s="123">
        <v>6</v>
      </c>
      <c r="I31" s="123">
        <v>34</v>
      </c>
      <c r="J31" s="123">
        <v>0</v>
      </c>
      <c r="K31" s="123">
        <v>8</v>
      </c>
      <c r="L31" s="123">
        <v>32</v>
      </c>
      <c r="M31" s="123">
        <v>0</v>
      </c>
      <c r="N31" s="123">
        <v>22</v>
      </c>
      <c r="O31" s="123">
        <v>34</v>
      </c>
      <c r="P31" s="123">
        <v>0</v>
      </c>
      <c r="Q31" s="123">
        <v>0</v>
      </c>
      <c r="R31" s="123">
        <v>0</v>
      </c>
      <c r="S31" s="123">
        <v>0</v>
      </c>
      <c r="T31" s="123">
        <v>25</v>
      </c>
      <c r="U31" s="123">
        <v>10</v>
      </c>
      <c r="V31" s="123">
        <v>0</v>
      </c>
      <c r="W31" s="123">
        <v>62</v>
      </c>
      <c r="X31" s="123">
        <v>19</v>
      </c>
      <c r="Y31" s="123">
        <v>0</v>
      </c>
      <c r="Z31" s="123">
        <v>49</v>
      </c>
      <c r="AA31" s="123">
        <v>26</v>
      </c>
      <c r="AB31" s="123">
        <v>0</v>
      </c>
      <c r="AC31" s="123">
        <v>8</v>
      </c>
      <c r="AD31" s="123">
        <v>1</v>
      </c>
      <c r="AE31" s="123">
        <v>0</v>
      </c>
      <c r="AF31" s="123" t="s">
        <v>189</v>
      </c>
      <c r="AG31" s="123">
        <v>4</v>
      </c>
      <c r="AH31" s="123">
        <v>6</v>
      </c>
      <c r="AI31" s="123">
        <v>0</v>
      </c>
      <c r="AJ31" s="123" t="s">
        <v>190</v>
      </c>
      <c r="AK31" s="123">
        <v>12</v>
      </c>
      <c r="AL31" s="123">
        <v>6</v>
      </c>
      <c r="AM31" s="123">
        <v>0</v>
      </c>
      <c r="AN31" s="123">
        <v>0</v>
      </c>
      <c r="AO31" s="123">
        <v>0</v>
      </c>
      <c r="AP31" s="123">
        <v>0</v>
      </c>
      <c r="AQ31" s="123">
        <v>0</v>
      </c>
      <c r="AR31" s="123">
        <v>0</v>
      </c>
      <c r="AS31" s="123">
        <v>0</v>
      </c>
      <c r="AT31" s="123">
        <v>0</v>
      </c>
      <c r="AU31" s="124">
        <v>0</v>
      </c>
    </row>
    <row r="32" spans="1:52" x14ac:dyDescent="0.35">
      <c r="A32" s="95" t="s">
        <v>22</v>
      </c>
      <c r="B32" s="96">
        <v>86</v>
      </c>
      <c r="C32" s="97">
        <v>70</v>
      </c>
      <c r="D32" s="97">
        <v>0</v>
      </c>
      <c r="E32" s="122">
        <v>11</v>
      </c>
      <c r="F32" s="123">
        <v>22</v>
      </c>
      <c r="G32" s="123">
        <v>0</v>
      </c>
      <c r="H32" s="123">
        <v>0</v>
      </c>
      <c r="I32" s="123">
        <v>26</v>
      </c>
      <c r="J32" s="123">
        <v>0</v>
      </c>
      <c r="K32" s="123">
        <v>1</v>
      </c>
      <c r="L32" s="123">
        <v>2</v>
      </c>
      <c r="M32" s="123">
        <v>0</v>
      </c>
      <c r="N32" s="123">
        <v>12</v>
      </c>
      <c r="O32" s="123">
        <v>6</v>
      </c>
      <c r="P32" s="123">
        <v>0</v>
      </c>
      <c r="Q32" s="123">
        <v>2</v>
      </c>
      <c r="R32" s="123">
        <v>0</v>
      </c>
      <c r="S32" s="123">
        <v>0</v>
      </c>
      <c r="T32" s="123">
        <v>9</v>
      </c>
      <c r="U32" s="123">
        <v>3</v>
      </c>
      <c r="V32" s="123">
        <v>0</v>
      </c>
      <c r="W32" s="123">
        <v>1</v>
      </c>
      <c r="X32" s="123">
        <v>0</v>
      </c>
      <c r="Y32" s="123">
        <v>0</v>
      </c>
      <c r="Z32" s="123">
        <v>16</v>
      </c>
      <c r="AA32" s="123">
        <v>11</v>
      </c>
      <c r="AB32" s="123">
        <v>0</v>
      </c>
      <c r="AC32" s="123">
        <v>34</v>
      </c>
      <c r="AD32" s="123">
        <v>0</v>
      </c>
      <c r="AE32" s="123">
        <v>0</v>
      </c>
      <c r="AF32" s="123">
        <v>0</v>
      </c>
      <c r="AG32" s="123">
        <v>0</v>
      </c>
      <c r="AH32" s="123">
        <v>0</v>
      </c>
      <c r="AI32" s="123">
        <v>0</v>
      </c>
      <c r="AJ32" s="123">
        <v>0</v>
      </c>
      <c r="AK32" s="123">
        <v>0</v>
      </c>
      <c r="AL32" s="123">
        <v>0</v>
      </c>
      <c r="AM32" s="123">
        <v>0</v>
      </c>
      <c r="AN32" s="123">
        <v>0</v>
      </c>
      <c r="AO32" s="123">
        <v>0</v>
      </c>
      <c r="AP32" s="123">
        <v>0</v>
      </c>
      <c r="AQ32" s="123">
        <v>0</v>
      </c>
      <c r="AR32" s="123">
        <v>0</v>
      </c>
      <c r="AS32" s="123">
        <v>0</v>
      </c>
      <c r="AT32" s="123">
        <v>0</v>
      </c>
      <c r="AU32" s="124">
        <v>0</v>
      </c>
    </row>
    <row r="33" spans="1:47" x14ac:dyDescent="0.35">
      <c r="A33" s="95" t="s">
        <v>23</v>
      </c>
      <c r="B33" s="96">
        <v>62</v>
      </c>
      <c r="C33" s="97">
        <v>58</v>
      </c>
      <c r="D33" s="97">
        <v>0</v>
      </c>
      <c r="E33" s="122">
        <v>8</v>
      </c>
      <c r="F33" s="123">
        <v>20</v>
      </c>
      <c r="G33" s="123">
        <v>0</v>
      </c>
      <c r="H33" s="123">
        <v>2</v>
      </c>
      <c r="I33" s="123">
        <v>14</v>
      </c>
      <c r="J33" s="123">
        <v>0</v>
      </c>
      <c r="K33" s="123">
        <v>1</v>
      </c>
      <c r="L33" s="123">
        <v>2</v>
      </c>
      <c r="M33" s="123">
        <v>0</v>
      </c>
      <c r="N33" s="123">
        <v>5</v>
      </c>
      <c r="O33" s="123">
        <v>3</v>
      </c>
      <c r="P33" s="123">
        <v>0</v>
      </c>
      <c r="Q33" s="123">
        <v>1</v>
      </c>
      <c r="R33" s="123">
        <v>1</v>
      </c>
      <c r="S33" s="123">
        <v>0</v>
      </c>
      <c r="T33" s="123">
        <v>15</v>
      </c>
      <c r="U33" s="123">
        <v>2</v>
      </c>
      <c r="V33" s="123">
        <v>0</v>
      </c>
      <c r="W33" s="123">
        <v>7</v>
      </c>
      <c r="X33" s="123">
        <v>2</v>
      </c>
      <c r="Y33" s="123">
        <v>0</v>
      </c>
      <c r="Z33" s="123">
        <v>8</v>
      </c>
      <c r="AA33" s="123">
        <v>11</v>
      </c>
      <c r="AB33" s="123">
        <v>0</v>
      </c>
      <c r="AC33" s="123">
        <v>15</v>
      </c>
      <c r="AD33" s="123">
        <v>3</v>
      </c>
      <c r="AE33" s="123">
        <v>0</v>
      </c>
      <c r="AF33" s="123">
        <v>0</v>
      </c>
      <c r="AG33" s="123">
        <v>0</v>
      </c>
      <c r="AH33" s="123">
        <v>0</v>
      </c>
      <c r="AI33" s="123">
        <v>0</v>
      </c>
      <c r="AJ33" s="123">
        <v>0</v>
      </c>
      <c r="AK33" s="123">
        <v>0</v>
      </c>
      <c r="AL33" s="123">
        <v>0</v>
      </c>
      <c r="AM33" s="123">
        <v>0</v>
      </c>
      <c r="AN33" s="123">
        <v>0</v>
      </c>
      <c r="AO33" s="123">
        <v>0</v>
      </c>
      <c r="AP33" s="123">
        <v>0</v>
      </c>
      <c r="AQ33" s="123">
        <v>0</v>
      </c>
      <c r="AR33" s="123">
        <v>0</v>
      </c>
      <c r="AS33" s="123">
        <v>0</v>
      </c>
      <c r="AT33" s="123">
        <v>0</v>
      </c>
      <c r="AU33" s="124">
        <v>0</v>
      </c>
    </row>
    <row r="34" spans="1:47" x14ac:dyDescent="0.35">
      <c r="A34" s="95" t="s">
        <v>24</v>
      </c>
      <c r="B34" s="96">
        <v>313</v>
      </c>
      <c r="C34" s="97">
        <v>217</v>
      </c>
      <c r="D34" s="97">
        <v>0</v>
      </c>
      <c r="E34" s="122">
        <v>3</v>
      </c>
      <c r="F34" s="123">
        <v>4</v>
      </c>
      <c r="G34" s="123">
        <v>0</v>
      </c>
      <c r="H34" s="123">
        <v>0</v>
      </c>
      <c r="I34" s="123">
        <v>26</v>
      </c>
      <c r="J34" s="123">
        <v>0</v>
      </c>
      <c r="K34" s="123">
        <v>1</v>
      </c>
      <c r="L34" s="123">
        <v>15</v>
      </c>
      <c r="M34" s="123">
        <v>0</v>
      </c>
      <c r="N34" s="123">
        <v>52</v>
      </c>
      <c r="O34" s="123">
        <v>32</v>
      </c>
      <c r="P34" s="123">
        <v>0</v>
      </c>
      <c r="Q34" s="123">
        <v>46</v>
      </c>
      <c r="R34" s="123">
        <v>10</v>
      </c>
      <c r="S34" s="123">
        <v>0</v>
      </c>
      <c r="T34" s="123">
        <v>14</v>
      </c>
      <c r="U34" s="123">
        <v>3</v>
      </c>
      <c r="V34" s="123">
        <v>0</v>
      </c>
      <c r="W34" s="123">
        <v>11</v>
      </c>
      <c r="X34" s="123">
        <v>4</v>
      </c>
      <c r="Y34" s="123">
        <v>0</v>
      </c>
      <c r="Z34" s="123">
        <v>12</v>
      </c>
      <c r="AA34" s="123">
        <v>11</v>
      </c>
      <c r="AB34" s="123">
        <v>0</v>
      </c>
      <c r="AC34" s="123">
        <v>74</v>
      </c>
      <c r="AD34" s="123">
        <v>1</v>
      </c>
      <c r="AE34" s="123">
        <v>0</v>
      </c>
      <c r="AF34" s="123">
        <v>0</v>
      </c>
      <c r="AG34" s="123">
        <v>100</v>
      </c>
      <c r="AH34" s="123">
        <v>111</v>
      </c>
      <c r="AI34" s="123">
        <v>0</v>
      </c>
      <c r="AJ34" s="123">
        <v>0</v>
      </c>
      <c r="AK34" s="123">
        <v>0</v>
      </c>
      <c r="AL34" s="123">
        <v>0</v>
      </c>
      <c r="AM34" s="123">
        <v>0</v>
      </c>
      <c r="AN34" s="123">
        <v>0</v>
      </c>
      <c r="AO34" s="123">
        <v>0</v>
      </c>
      <c r="AP34" s="123">
        <v>0</v>
      </c>
      <c r="AQ34" s="123">
        <v>0</v>
      </c>
      <c r="AR34" s="123">
        <v>0</v>
      </c>
      <c r="AS34" s="123">
        <v>0</v>
      </c>
      <c r="AT34" s="123">
        <v>0</v>
      </c>
      <c r="AU34" s="124">
        <v>0</v>
      </c>
    </row>
    <row r="35" spans="1:47" x14ac:dyDescent="0.35">
      <c r="A35" s="95" t="s">
        <v>25</v>
      </c>
      <c r="B35" s="96">
        <v>223</v>
      </c>
      <c r="C35" s="97">
        <v>229</v>
      </c>
      <c r="D35" s="97">
        <v>0</v>
      </c>
      <c r="E35" s="122">
        <v>55</v>
      </c>
      <c r="F35" s="123">
        <v>68</v>
      </c>
      <c r="G35" s="123">
        <v>0</v>
      </c>
      <c r="H35" s="123">
        <v>11</v>
      </c>
      <c r="I35" s="123">
        <v>37</v>
      </c>
      <c r="J35" s="123">
        <v>0</v>
      </c>
      <c r="K35" s="123">
        <v>9</v>
      </c>
      <c r="L35" s="123">
        <v>29</v>
      </c>
      <c r="M35" s="123">
        <v>0</v>
      </c>
      <c r="N35" s="123">
        <v>54</v>
      </c>
      <c r="O35" s="123">
        <v>50</v>
      </c>
      <c r="P35" s="123">
        <v>0</v>
      </c>
      <c r="Q35" s="123">
        <v>9</v>
      </c>
      <c r="R35" s="123">
        <v>1</v>
      </c>
      <c r="S35" s="123">
        <v>0</v>
      </c>
      <c r="T35" s="123">
        <v>22</v>
      </c>
      <c r="U35" s="123">
        <v>0</v>
      </c>
      <c r="V35" s="123">
        <v>0</v>
      </c>
      <c r="W35" s="123">
        <v>17</v>
      </c>
      <c r="X35" s="123">
        <v>6</v>
      </c>
      <c r="Y35" s="123">
        <v>0</v>
      </c>
      <c r="Z35" s="123">
        <v>29</v>
      </c>
      <c r="AA35" s="123">
        <v>34</v>
      </c>
      <c r="AB35" s="123">
        <v>0</v>
      </c>
      <c r="AC35" s="123">
        <v>17</v>
      </c>
      <c r="AD35" s="123">
        <v>4</v>
      </c>
      <c r="AE35" s="123">
        <v>0</v>
      </c>
      <c r="AF35" s="123">
        <v>0</v>
      </c>
      <c r="AG35" s="123">
        <v>0</v>
      </c>
      <c r="AH35" s="123">
        <v>0</v>
      </c>
      <c r="AI35" s="123">
        <v>0</v>
      </c>
      <c r="AJ35" s="123">
        <v>0</v>
      </c>
      <c r="AK35" s="123">
        <v>0</v>
      </c>
      <c r="AL35" s="123">
        <v>0</v>
      </c>
      <c r="AM35" s="123">
        <v>0</v>
      </c>
      <c r="AN35" s="123">
        <v>0</v>
      </c>
      <c r="AO35" s="123">
        <v>0</v>
      </c>
      <c r="AP35" s="123">
        <v>0</v>
      </c>
      <c r="AQ35" s="123">
        <v>0</v>
      </c>
      <c r="AR35" s="123">
        <v>0</v>
      </c>
      <c r="AS35" s="123">
        <v>0</v>
      </c>
      <c r="AT35" s="123">
        <v>0</v>
      </c>
      <c r="AU35" s="124">
        <v>0</v>
      </c>
    </row>
    <row r="36" spans="1:47" x14ac:dyDescent="0.35">
      <c r="A36" s="95" t="s">
        <v>26</v>
      </c>
      <c r="B36" s="96">
        <v>534</v>
      </c>
      <c r="C36" s="97">
        <v>571</v>
      </c>
      <c r="D36" s="97">
        <v>0</v>
      </c>
      <c r="E36" s="122">
        <v>1</v>
      </c>
      <c r="F36" s="123">
        <v>5</v>
      </c>
      <c r="G36" s="123">
        <v>0</v>
      </c>
      <c r="H36" s="123">
        <v>17</v>
      </c>
      <c r="I36" s="123">
        <v>134</v>
      </c>
      <c r="J36" s="123">
        <v>0</v>
      </c>
      <c r="K36" s="123">
        <v>10</v>
      </c>
      <c r="L36" s="123">
        <v>37</v>
      </c>
      <c r="M36" s="123">
        <v>0</v>
      </c>
      <c r="N36" s="123">
        <v>26</v>
      </c>
      <c r="O36" s="123">
        <v>121</v>
      </c>
      <c r="P36" s="123">
        <v>0</v>
      </c>
      <c r="Q36" s="123">
        <v>0</v>
      </c>
      <c r="R36" s="123">
        <v>0</v>
      </c>
      <c r="S36" s="123">
        <v>0</v>
      </c>
      <c r="T36" s="123">
        <v>72</v>
      </c>
      <c r="U36" s="123">
        <v>13</v>
      </c>
      <c r="V36" s="123">
        <v>0</v>
      </c>
      <c r="W36" s="123">
        <v>45</v>
      </c>
      <c r="X36" s="123">
        <v>7</v>
      </c>
      <c r="Y36" s="123">
        <v>0</v>
      </c>
      <c r="Z36" s="123">
        <v>38</v>
      </c>
      <c r="AA36" s="123">
        <v>43</v>
      </c>
      <c r="AB36" s="123">
        <v>0</v>
      </c>
      <c r="AC36" s="123">
        <v>102</v>
      </c>
      <c r="AD36" s="123">
        <v>5</v>
      </c>
      <c r="AE36" s="123">
        <v>0</v>
      </c>
      <c r="AF36" s="123">
        <v>23355</v>
      </c>
      <c r="AG36" s="123">
        <v>223</v>
      </c>
      <c r="AH36" s="123">
        <v>206</v>
      </c>
      <c r="AI36" s="123">
        <v>0</v>
      </c>
      <c r="AJ36" s="123">
        <v>0</v>
      </c>
      <c r="AK36" s="123">
        <v>0</v>
      </c>
      <c r="AL36" s="123">
        <v>0</v>
      </c>
      <c r="AM36" s="123">
        <v>0</v>
      </c>
      <c r="AN36" s="123">
        <v>0</v>
      </c>
      <c r="AO36" s="123">
        <v>0</v>
      </c>
      <c r="AP36" s="123">
        <v>0</v>
      </c>
      <c r="AQ36" s="123">
        <v>0</v>
      </c>
      <c r="AR36" s="123">
        <v>0</v>
      </c>
      <c r="AS36" s="123">
        <v>0</v>
      </c>
      <c r="AT36" s="123">
        <v>0</v>
      </c>
      <c r="AU36" s="124">
        <v>0</v>
      </c>
    </row>
    <row r="37" spans="1:47" x14ac:dyDescent="0.35">
      <c r="A37" s="95" t="s">
        <v>27</v>
      </c>
      <c r="B37" s="96">
        <v>220</v>
      </c>
      <c r="C37" s="97">
        <v>152</v>
      </c>
      <c r="D37" s="97">
        <v>0</v>
      </c>
      <c r="E37" s="122">
        <v>0</v>
      </c>
      <c r="F37" s="123">
        <v>0</v>
      </c>
      <c r="G37" s="123">
        <v>0</v>
      </c>
      <c r="H37" s="123">
        <v>0</v>
      </c>
      <c r="I37" s="123">
        <v>0</v>
      </c>
      <c r="J37" s="123">
        <v>0</v>
      </c>
      <c r="K37" s="123">
        <v>0</v>
      </c>
      <c r="L37" s="123">
        <v>0</v>
      </c>
      <c r="M37" s="123">
        <v>0</v>
      </c>
      <c r="N37" s="123">
        <v>0</v>
      </c>
      <c r="O37" s="123">
        <v>0</v>
      </c>
      <c r="P37" s="123">
        <v>0</v>
      </c>
      <c r="Q37" s="123">
        <v>0</v>
      </c>
      <c r="R37" s="123">
        <v>0</v>
      </c>
      <c r="S37" s="123">
        <v>0</v>
      </c>
      <c r="T37" s="123">
        <v>0</v>
      </c>
      <c r="U37" s="123">
        <v>0</v>
      </c>
      <c r="V37" s="123">
        <v>0</v>
      </c>
      <c r="W37" s="123">
        <v>0</v>
      </c>
      <c r="X37" s="123">
        <v>0</v>
      </c>
      <c r="Y37" s="123">
        <v>0</v>
      </c>
      <c r="Z37" s="123">
        <v>0</v>
      </c>
      <c r="AA37" s="123">
        <v>0</v>
      </c>
      <c r="AB37" s="123">
        <v>0</v>
      </c>
      <c r="AC37" s="123">
        <v>0</v>
      </c>
      <c r="AD37" s="123">
        <v>0</v>
      </c>
      <c r="AE37" s="123">
        <v>0</v>
      </c>
      <c r="AF37" s="123" t="s">
        <v>191</v>
      </c>
      <c r="AG37" s="123">
        <v>31</v>
      </c>
      <c r="AH37" s="123">
        <v>46</v>
      </c>
      <c r="AI37" s="123">
        <v>0</v>
      </c>
      <c r="AJ37" s="123" t="s">
        <v>192</v>
      </c>
      <c r="AK37" s="123">
        <v>12</v>
      </c>
      <c r="AL37" s="123">
        <v>55</v>
      </c>
      <c r="AM37" s="123">
        <v>0</v>
      </c>
      <c r="AN37" s="123" t="s">
        <v>193</v>
      </c>
      <c r="AO37" s="123">
        <v>151</v>
      </c>
      <c r="AP37" s="123">
        <v>19</v>
      </c>
      <c r="AQ37" s="123">
        <v>0</v>
      </c>
      <c r="AR37" s="123" t="s">
        <v>194</v>
      </c>
      <c r="AS37" s="123">
        <v>26</v>
      </c>
      <c r="AT37" s="123">
        <v>32</v>
      </c>
      <c r="AU37" s="124">
        <v>0</v>
      </c>
    </row>
    <row r="38" spans="1:47" x14ac:dyDescent="0.35">
      <c r="A38" s="95" t="s">
        <v>28</v>
      </c>
      <c r="B38" s="96">
        <v>66</v>
      </c>
      <c r="C38" s="97">
        <v>32</v>
      </c>
      <c r="D38" s="97">
        <v>0</v>
      </c>
      <c r="E38" s="122">
        <v>10</v>
      </c>
      <c r="F38" s="123">
        <v>22</v>
      </c>
      <c r="G38" s="123">
        <v>0</v>
      </c>
      <c r="H38" s="123">
        <v>0</v>
      </c>
      <c r="I38" s="123">
        <v>1</v>
      </c>
      <c r="J38" s="123">
        <v>0</v>
      </c>
      <c r="K38" s="123">
        <v>0</v>
      </c>
      <c r="L38" s="123">
        <v>2</v>
      </c>
      <c r="M38" s="123">
        <v>0</v>
      </c>
      <c r="N38" s="123">
        <v>13</v>
      </c>
      <c r="O38" s="123">
        <v>3</v>
      </c>
      <c r="P38" s="123">
        <v>0</v>
      </c>
      <c r="Q38" s="123">
        <v>3</v>
      </c>
      <c r="R38" s="123">
        <v>1</v>
      </c>
      <c r="S38" s="123">
        <v>0</v>
      </c>
      <c r="T38" s="123">
        <v>0</v>
      </c>
      <c r="U38" s="123">
        <v>1</v>
      </c>
      <c r="V38" s="123">
        <v>0</v>
      </c>
      <c r="W38" s="123">
        <v>0</v>
      </c>
      <c r="X38" s="123">
        <v>0</v>
      </c>
      <c r="Y38" s="123">
        <v>0</v>
      </c>
      <c r="Z38" s="123">
        <v>6</v>
      </c>
      <c r="AA38" s="123">
        <v>1</v>
      </c>
      <c r="AB38" s="123">
        <v>0</v>
      </c>
      <c r="AC38" s="123">
        <v>34</v>
      </c>
      <c r="AD38" s="123">
        <v>1</v>
      </c>
      <c r="AE38" s="123">
        <v>0</v>
      </c>
      <c r="AF38" s="123">
        <v>0</v>
      </c>
      <c r="AG38" s="123">
        <v>0</v>
      </c>
      <c r="AH38" s="123">
        <v>0</v>
      </c>
      <c r="AI38" s="123">
        <v>0</v>
      </c>
      <c r="AJ38" s="123">
        <v>0</v>
      </c>
      <c r="AK38" s="123">
        <v>0</v>
      </c>
      <c r="AL38" s="123">
        <v>0</v>
      </c>
      <c r="AM38" s="123">
        <v>0</v>
      </c>
      <c r="AN38" s="123">
        <v>0</v>
      </c>
      <c r="AO38" s="123">
        <v>0</v>
      </c>
      <c r="AP38" s="123">
        <v>0</v>
      </c>
      <c r="AQ38" s="123">
        <v>0</v>
      </c>
      <c r="AR38" s="123">
        <v>0</v>
      </c>
      <c r="AS38" s="123">
        <v>0</v>
      </c>
      <c r="AT38" s="123">
        <v>0</v>
      </c>
      <c r="AU38" s="124">
        <v>0</v>
      </c>
    </row>
    <row r="39" spans="1:47" x14ac:dyDescent="0.35">
      <c r="A39" s="95" t="s">
        <v>29</v>
      </c>
      <c r="B39" s="96">
        <v>62</v>
      </c>
      <c r="C39" s="97">
        <v>18</v>
      </c>
      <c r="D39" s="97">
        <v>0</v>
      </c>
      <c r="E39" s="122">
        <v>3</v>
      </c>
      <c r="F39" s="123">
        <v>12</v>
      </c>
      <c r="G39" s="123">
        <v>0</v>
      </c>
      <c r="H39" s="123">
        <v>1</v>
      </c>
      <c r="I39" s="123">
        <v>0</v>
      </c>
      <c r="J39" s="123">
        <v>0</v>
      </c>
      <c r="K39" s="123">
        <v>0</v>
      </c>
      <c r="L39" s="123">
        <v>0</v>
      </c>
      <c r="M39" s="123">
        <v>0</v>
      </c>
      <c r="N39" s="123">
        <v>0</v>
      </c>
      <c r="O39" s="123">
        <v>0</v>
      </c>
      <c r="P39" s="123">
        <v>0</v>
      </c>
      <c r="Q39" s="123">
        <v>0</v>
      </c>
      <c r="R39" s="123">
        <v>0</v>
      </c>
      <c r="S39" s="123">
        <v>0</v>
      </c>
      <c r="T39" s="123">
        <v>6</v>
      </c>
      <c r="U39" s="123">
        <v>2</v>
      </c>
      <c r="V39" s="123">
        <v>0</v>
      </c>
      <c r="W39" s="123">
        <v>0</v>
      </c>
      <c r="X39" s="123">
        <v>1</v>
      </c>
      <c r="Y39" s="123">
        <v>0</v>
      </c>
      <c r="Z39" s="123">
        <v>6</v>
      </c>
      <c r="AA39" s="123">
        <v>3</v>
      </c>
      <c r="AB39" s="123">
        <v>0</v>
      </c>
      <c r="AC39" s="123">
        <v>46</v>
      </c>
      <c r="AD39" s="123">
        <v>0</v>
      </c>
      <c r="AE39" s="123">
        <v>0</v>
      </c>
      <c r="AF39" s="123">
        <v>0</v>
      </c>
      <c r="AG39" s="123">
        <v>0</v>
      </c>
      <c r="AH39" s="123">
        <v>0</v>
      </c>
      <c r="AI39" s="123">
        <v>0</v>
      </c>
      <c r="AJ39" s="123">
        <v>0</v>
      </c>
      <c r="AK39" s="123">
        <v>0</v>
      </c>
      <c r="AL39" s="123">
        <v>0</v>
      </c>
      <c r="AM39" s="123">
        <v>0</v>
      </c>
      <c r="AN39" s="123">
        <v>0</v>
      </c>
      <c r="AO39" s="123">
        <v>0</v>
      </c>
      <c r="AP39" s="123">
        <v>0</v>
      </c>
      <c r="AQ39" s="123">
        <v>0</v>
      </c>
      <c r="AR39" s="123">
        <v>0</v>
      </c>
      <c r="AS39" s="123">
        <v>0</v>
      </c>
      <c r="AT39" s="123">
        <v>0</v>
      </c>
      <c r="AU39" s="124">
        <v>0</v>
      </c>
    </row>
    <row r="40" spans="1:47" x14ac:dyDescent="0.35">
      <c r="A40" s="95" t="s">
        <v>30</v>
      </c>
      <c r="B40" s="96">
        <v>228</v>
      </c>
      <c r="C40" s="97">
        <v>195</v>
      </c>
      <c r="D40" s="97">
        <v>0</v>
      </c>
      <c r="E40" s="122">
        <v>8</v>
      </c>
      <c r="F40" s="123">
        <v>26</v>
      </c>
      <c r="G40" s="123">
        <v>0</v>
      </c>
      <c r="H40" s="123">
        <v>11</v>
      </c>
      <c r="I40" s="123">
        <v>48</v>
      </c>
      <c r="J40" s="123">
        <v>0</v>
      </c>
      <c r="K40" s="123">
        <v>2</v>
      </c>
      <c r="L40" s="123">
        <v>12</v>
      </c>
      <c r="M40" s="123">
        <v>0</v>
      </c>
      <c r="N40" s="123">
        <v>66</v>
      </c>
      <c r="O40" s="123">
        <v>29</v>
      </c>
      <c r="P40" s="123">
        <v>0</v>
      </c>
      <c r="Q40" s="123">
        <v>3</v>
      </c>
      <c r="R40" s="123">
        <v>2</v>
      </c>
      <c r="S40" s="123">
        <v>0</v>
      </c>
      <c r="T40" s="123">
        <v>10</v>
      </c>
      <c r="U40" s="123">
        <v>6</v>
      </c>
      <c r="V40" s="123">
        <v>0</v>
      </c>
      <c r="W40" s="123">
        <v>104</v>
      </c>
      <c r="X40" s="123">
        <v>45</v>
      </c>
      <c r="Y40" s="123">
        <v>0</v>
      </c>
      <c r="Z40" s="123">
        <v>16</v>
      </c>
      <c r="AA40" s="123">
        <v>21</v>
      </c>
      <c r="AB40" s="123">
        <v>0</v>
      </c>
      <c r="AC40" s="123">
        <v>6</v>
      </c>
      <c r="AD40" s="123">
        <v>1</v>
      </c>
      <c r="AE40" s="123">
        <v>0</v>
      </c>
      <c r="AF40" s="123">
        <v>0</v>
      </c>
      <c r="AG40" s="123">
        <v>0</v>
      </c>
      <c r="AH40" s="123">
        <v>0</v>
      </c>
      <c r="AI40" s="123">
        <v>0</v>
      </c>
      <c r="AJ40" s="123" t="s">
        <v>175</v>
      </c>
      <c r="AK40" s="123">
        <v>2</v>
      </c>
      <c r="AL40" s="123">
        <v>5</v>
      </c>
      <c r="AM40" s="123">
        <v>0</v>
      </c>
      <c r="AN40" s="123">
        <v>0</v>
      </c>
      <c r="AO40" s="123">
        <v>0</v>
      </c>
      <c r="AP40" s="123">
        <v>0</v>
      </c>
      <c r="AQ40" s="123">
        <v>0</v>
      </c>
      <c r="AR40" s="123">
        <v>0</v>
      </c>
      <c r="AS40" s="123">
        <v>0</v>
      </c>
      <c r="AT40" s="123">
        <v>0</v>
      </c>
      <c r="AU40" s="124">
        <v>0</v>
      </c>
    </row>
    <row r="41" spans="1:47" x14ac:dyDescent="0.35">
      <c r="A41" s="95" t="s">
        <v>31</v>
      </c>
      <c r="B41" s="96">
        <v>114</v>
      </c>
      <c r="C41" s="97">
        <v>39</v>
      </c>
      <c r="D41" s="97">
        <v>0</v>
      </c>
      <c r="E41" s="122">
        <v>15</v>
      </c>
      <c r="F41" s="123">
        <v>18</v>
      </c>
      <c r="G41" s="123">
        <v>0</v>
      </c>
      <c r="H41" s="123">
        <v>2</v>
      </c>
      <c r="I41" s="123">
        <v>0</v>
      </c>
      <c r="J41" s="123">
        <v>0</v>
      </c>
      <c r="K41" s="123">
        <v>0</v>
      </c>
      <c r="L41" s="123">
        <v>2</v>
      </c>
      <c r="M41" s="123">
        <v>0</v>
      </c>
      <c r="N41" s="123">
        <v>24</v>
      </c>
      <c r="O41" s="123">
        <v>7</v>
      </c>
      <c r="P41" s="123">
        <v>0</v>
      </c>
      <c r="Q41" s="123">
        <v>13</v>
      </c>
      <c r="R41" s="123">
        <v>0</v>
      </c>
      <c r="S41" s="123">
        <v>0</v>
      </c>
      <c r="T41" s="123">
        <v>7</v>
      </c>
      <c r="U41" s="123">
        <v>1</v>
      </c>
      <c r="V41" s="123">
        <v>0</v>
      </c>
      <c r="W41" s="123">
        <v>10</v>
      </c>
      <c r="X41" s="123">
        <v>6</v>
      </c>
      <c r="Y41" s="123">
        <v>0</v>
      </c>
      <c r="Z41" s="123">
        <v>5</v>
      </c>
      <c r="AA41" s="123">
        <v>5</v>
      </c>
      <c r="AB41" s="123">
        <v>0</v>
      </c>
      <c r="AC41" s="123">
        <v>38</v>
      </c>
      <c r="AD41" s="123">
        <v>0</v>
      </c>
      <c r="AE41" s="123">
        <v>0</v>
      </c>
      <c r="AF41" s="123">
        <v>0</v>
      </c>
      <c r="AG41" s="123">
        <v>0</v>
      </c>
      <c r="AH41" s="123">
        <v>0</v>
      </c>
      <c r="AI41" s="123">
        <v>0</v>
      </c>
      <c r="AJ41" s="123">
        <v>0</v>
      </c>
      <c r="AK41" s="123">
        <v>0</v>
      </c>
      <c r="AL41" s="123">
        <v>0</v>
      </c>
      <c r="AM41" s="123">
        <v>0</v>
      </c>
      <c r="AN41" s="123">
        <v>0</v>
      </c>
      <c r="AO41" s="123">
        <v>0</v>
      </c>
      <c r="AP41" s="123">
        <v>0</v>
      </c>
      <c r="AQ41" s="123">
        <v>0</v>
      </c>
      <c r="AR41" s="123">
        <v>0</v>
      </c>
      <c r="AS41" s="123">
        <v>0</v>
      </c>
      <c r="AT41" s="123">
        <v>0</v>
      </c>
      <c r="AU41" s="124">
        <v>0</v>
      </c>
    </row>
    <row r="42" spans="1:47" x14ac:dyDescent="0.35">
      <c r="A42" s="95" t="s">
        <v>32</v>
      </c>
      <c r="B42" s="96">
        <v>335.54736842105262</v>
      </c>
      <c r="C42" s="97">
        <v>326.31578947368422</v>
      </c>
      <c r="D42" s="97">
        <v>0</v>
      </c>
      <c r="E42" s="122">
        <v>96.6</v>
      </c>
      <c r="F42" s="123">
        <v>69.800000000000011</v>
      </c>
      <c r="G42" s="123">
        <v>0</v>
      </c>
      <c r="H42" s="123">
        <v>5</v>
      </c>
      <c r="I42" s="123">
        <v>108.1</v>
      </c>
      <c r="J42" s="123">
        <v>0</v>
      </c>
      <c r="K42" s="123">
        <v>5</v>
      </c>
      <c r="L42" s="123">
        <v>18</v>
      </c>
      <c r="M42" s="123">
        <v>0</v>
      </c>
      <c r="N42" s="123">
        <v>69.5</v>
      </c>
      <c r="O42" s="123">
        <v>55.155263157894737</v>
      </c>
      <c r="P42" s="123">
        <v>0</v>
      </c>
      <c r="Q42" s="123">
        <v>25</v>
      </c>
      <c r="R42" s="123">
        <v>3</v>
      </c>
      <c r="S42" s="123">
        <v>0</v>
      </c>
      <c r="T42" s="123">
        <v>53.736842105263158</v>
      </c>
      <c r="U42" s="123">
        <v>8.1157894736842113</v>
      </c>
      <c r="V42" s="123">
        <v>0</v>
      </c>
      <c r="W42" s="123">
        <v>19.789473684210527</v>
      </c>
      <c r="X42" s="123">
        <v>13.923684210526318</v>
      </c>
      <c r="Y42" s="123">
        <v>0</v>
      </c>
      <c r="Z42" s="123">
        <v>44.921052631578945</v>
      </c>
      <c r="AA42" s="123">
        <v>48.221052631578956</v>
      </c>
      <c r="AB42" s="123">
        <v>0</v>
      </c>
      <c r="AC42" s="123">
        <v>16</v>
      </c>
      <c r="AD42" s="123">
        <v>2</v>
      </c>
      <c r="AE42" s="123">
        <v>0</v>
      </c>
      <c r="AF42" s="123">
        <v>0</v>
      </c>
      <c r="AG42" s="123">
        <v>0</v>
      </c>
      <c r="AH42" s="123">
        <v>0</v>
      </c>
      <c r="AI42" s="123">
        <v>0</v>
      </c>
      <c r="AJ42" s="123">
        <v>0</v>
      </c>
      <c r="AK42" s="123">
        <v>0</v>
      </c>
      <c r="AL42" s="123">
        <v>0</v>
      </c>
      <c r="AM42" s="123">
        <v>0</v>
      </c>
      <c r="AN42" s="123">
        <v>0</v>
      </c>
      <c r="AO42" s="123">
        <v>0</v>
      </c>
      <c r="AP42" s="123">
        <v>0</v>
      </c>
      <c r="AQ42" s="123">
        <v>0</v>
      </c>
      <c r="AR42" s="123">
        <v>0</v>
      </c>
      <c r="AS42" s="123">
        <v>0</v>
      </c>
      <c r="AT42" s="123">
        <v>0</v>
      </c>
      <c r="AU42" s="124">
        <v>0</v>
      </c>
    </row>
    <row r="43" spans="1:47" x14ac:dyDescent="0.35">
      <c r="A43" s="95" t="s">
        <v>33</v>
      </c>
      <c r="B43" s="96">
        <v>67.412105263157883</v>
      </c>
      <c r="C43" s="97">
        <v>31</v>
      </c>
      <c r="D43" s="97">
        <v>0</v>
      </c>
      <c r="E43" s="122">
        <v>16.000000000000004</v>
      </c>
      <c r="F43" s="123">
        <v>14.5</v>
      </c>
      <c r="G43" s="123">
        <v>0</v>
      </c>
      <c r="H43" s="123">
        <v>0</v>
      </c>
      <c r="I43" s="123">
        <v>4</v>
      </c>
      <c r="J43" s="123">
        <v>0</v>
      </c>
      <c r="K43" s="123">
        <v>0</v>
      </c>
      <c r="L43" s="123">
        <v>1</v>
      </c>
      <c r="M43" s="123">
        <v>0</v>
      </c>
      <c r="N43" s="123">
        <v>2</v>
      </c>
      <c r="O43" s="123">
        <v>4.1000000000000005</v>
      </c>
      <c r="P43" s="123">
        <v>0</v>
      </c>
      <c r="Q43" s="123">
        <v>0.75000000000000011</v>
      </c>
      <c r="R43" s="123">
        <v>0.39999999999999997</v>
      </c>
      <c r="S43" s="123">
        <v>0</v>
      </c>
      <c r="T43" s="123">
        <v>0.45999999999999996</v>
      </c>
      <c r="U43" s="123">
        <v>0</v>
      </c>
      <c r="V43" s="123">
        <v>0</v>
      </c>
      <c r="W43" s="123">
        <v>9.4499999999999975</v>
      </c>
      <c r="X43" s="123">
        <v>1.4999999999999998</v>
      </c>
      <c r="Y43" s="123">
        <v>0</v>
      </c>
      <c r="Z43" s="123">
        <v>5.6</v>
      </c>
      <c r="AA43" s="123">
        <v>5.4999999999999991</v>
      </c>
      <c r="AB43" s="123">
        <v>0</v>
      </c>
      <c r="AC43" s="123">
        <v>33.152105263157885</v>
      </c>
      <c r="AD43" s="123">
        <v>0</v>
      </c>
      <c r="AE43" s="123">
        <v>0</v>
      </c>
      <c r="AF43" s="123">
        <v>0</v>
      </c>
      <c r="AG43" s="123">
        <v>0</v>
      </c>
      <c r="AH43" s="123">
        <v>0</v>
      </c>
      <c r="AI43" s="123">
        <v>0</v>
      </c>
      <c r="AJ43" s="123">
        <v>0</v>
      </c>
      <c r="AK43" s="123">
        <v>0</v>
      </c>
      <c r="AL43" s="123">
        <v>0</v>
      </c>
      <c r="AM43" s="123">
        <v>0</v>
      </c>
      <c r="AN43" s="123">
        <v>0</v>
      </c>
      <c r="AO43" s="123">
        <v>0</v>
      </c>
      <c r="AP43" s="123">
        <v>0</v>
      </c>
      <c r="AQ43" s="123">
        <v>0</v>
      </c>
      <c r="AR43" s="123">
        <v>0</v>
      </c>
      <c r="AS43" s="123">
        <v>0</v>
      </c>
      <c r="AT43" s="123">
        <v>0</v>
      </c>
      <c r="AU43" s="124">
        <v>0</v>
      </c>
    </row>
    <row r="44" spans="1:47" x14ac:dyDescent="0.35">
      <c r="A44" s="95" t="s">
        <v>34</v>
      </c>
      <c r="B44" s="96">
        <v>218</v>
      </c>
      <c r="C44" s="97">
        <v>291</v>
      </c>
      <c r="D44" s="97">
        <v>0</v>
      </c>
      <c r="E44" s="122">
        <v>2</v>
      </c>
      <c r="F44" s="123">
        <v>1</v>
      </c>
      <c r="G44" s="123">
        <v>0</v>
      </c>
      <c r="H44" s="123">
        <v>10</v>
      </c>
      <c r="I44" s="123">
        <v>97</v>
      </c>
      <c r="J44" s="123">
        <v>0</v>
      </c>
      <c r="K44" s="123">
        <v>16</v>
      </c>
      <c r="L44" s="123">
        <v>48</v>
      </c>
      <c r="M44" s="123">
        <v>0</v>
      </c>
      <c r="N44" s="123">
        <v>85</v>
      </c>
      <c r="O44" s="123">
        <v>24</v>
      </c>
      <c r="P44" s="123">
        <v>0</v>
      </c>
      <c r="Q44" s="123">
        <v>1</v>
      </c>
      <c r="R44" s="123">
        <v>0</v>
      </c>
      <c r="S44" s="123">
        <v>0</v>
      </c>
      <c r="T44" s="123">
        <v>5</v>
      </c>
      <c r="U44" s="123">
        <v>1</v>
      </c>
      <c r="V44" s="123">
        <v>0</v>
      </c>
      <c r="W44" s="123">
        <v>0</v>
      </c>
      <c r="X44" s="123">
        <v>0</v>
      </c>
      <c r="Y44" s="123">
        <v>0</v>
      </c>
      <c r="Z44" s="123">
        <v>5</v>
      </c>
      <c r="AA44" s="123">
        <v>7</v>
      </c>
      <c r="AB44" s="123">
        <v>0</v>
      </c>
      <c r="AC44" s="123">
        <v>26</v>
      </c>
      <c r="AD44" s="123">
        <v>11</v>
      </c>
      <c r="AE44" s="123">
        <v>0</v>
      </c>
      <c r="AF44" s="123" t="s">
        <v>195</v>
      </c>
      <c r="AG44" s="123">
        <v>23</v>
      </c>
      <c r="AH44" s="123">
        <v>21</v>
      </c>
      <c r="AI44" s="123">
        <v>0</v>
      </c>
      <c r="AJ44" s="123" t="s">
        <v>196</v>
      </c>
      <c r="AK44" s="123">
        <v>5</v>
      </c>
      <c r="AL44" s="123">
        <v>25</v>
      </c>
      <c r="AM44" s="123">
        <v>0</v>
      </c>
      <c r="AN44" s="123" t="s">
        <v>197</v>
      </c>
      <c r="AO44" s="123">
        <v>11</v>
      </c>
      <c r="AP44" s="123">
        <v>13</v>
      </c>
      <c r="AQ44" s="123">
        <v>0</v>
      </c>
      <c r="AR44" s="123" t="s">
        <v>198</v>
      </c>
      <c r="AS44" s="123">
        <v>29</v>
      </c>
      <c r="AT44" s="123">
        <v>43</v>
      </c>
      <c r="AU44" s="124">
        <v>0</v>
      </c>
    </row>
    <row r="45" spans="1:47" x14ac:dyDescent="0.35">
      <c r="A45" s="95" t="s">
        <v>35</v>
      </c>
      <c r="B45" s="96">
        <v>196</v>
      </c>
      <c r="C45" s="97">
        <v>238</v>
      </c>
      <c r="D45" s="97">
        <v>0</v>
      </c>
      <c r="E45" s="122">
        <v>44</v>
      </c>
      <c r="F45" s="123">
        <v>71</v>
      </c>
      <c r="G45" s="123">
        <v>0</v>
      </c>
      <c r="H45" s="123">
        <v>3</v>
      </c>
      <c r="I45" s="123">
        <v>99</v>
      </c>
      <c r="J45" s="123">
        <v>0</v>
      </c>
      <c r="K45" s="123">
        <v>7</v>
      </c>
      <c r="L45" s="123">
        <v>14</v>
      </c>
      <c r="M45" s="123">
        <v>0</v>
      </c>
      <c r="N45" s="123">
        <v>39</v>
      </c>
      <c r="O45" s="123">
        <v>16</v>
      </c>
      <c r="P45" s="123">
        <v>0</v>
      </c>
      <c r="Q45" s="123">
        <v>0</v>
      </c>
      <c r="R45" s="123">
        <v>4</v>
      </c>
      <c r="S45" s="123">
        <v>0</v>
      </c>
      <c r="T45" s="123">
        <v>16</v>
      </c>
      <c r="U45" s="123">
        <v>5</v>
      </c>
      <c r="V45" s="123">
        <v>0</v>
      </c>
      <c r="W45" s="123">
        <v>11</v>
      </c>
      <c r="X45" s="123">
        <v>2</v>
      </c>
      <c r="Y45" s="123">
        <v>0</v>
      </c>
      <c r="Z45" s="123">
        <v>32</v>
      </c>
      <c r="AA45" s="123">
        <v>19</v>
      </c>
      <c r="AB45" s="123">
        <v>0</v>
      </c>
      <c r="AC45" s="123">
        <v>21</v>
      </c>
      <c r="AD45" s="123">
        <v>1</v>
      </c>
      <c r="AE45" s="123">
        <v>0</v>
      </c>
      <c r="AF45" s="123" t="s">
        <v>199</v>
      </c>
      <c r="AG45" s="123">
        <v>23</v>
      </c>
      <c r="AH45" s="123">
        <v>7</v>
      </c>
      <c r="AI45" s="123">
        <v>0</v>
      </c>
      <c r="AJ45" s="123" t="s">
        <v>200</v>
      </c>
      <c r="AK45" s="123">
        <v>0</v>
      </c>
      <c r="AL45" s="123">
        <v>0</v>
      </c>
      <c r="AM45" s="123">
        <v>0</v>
      </c>
      <c r="AN45" s="123">
        <v>0</v>
      </c>
      <c r="AO45" s="123">
        <v>0</v>
      </c>
      <c r="AP45" s="123">
        <v>0</v>
      </c>
      <c r="AQ45" s="123">
        <v>0</v>
      </c>
      <c r="AR45" s="123">
        <v>0</v>
      </c>
      <c r="AS45" s="123">
        <v>0</v>
      </c>
      <c r="AT45" s="123">
        <v>0</v>
      </c>
      <c r="AU45" s="124">
        <v>0</v>
      </c>
    </row>
    <row r="46" spans="1:47" x14ac:dyDescent="0.35">
      <c r="A46" s="95" t="s">
        <v>36</v>
      </c>
      <c r="B46" s="96">
        <v>189</v>
      </c>
      <c r="C46" s="97">
        <v>166</v>
      </c>
      <c r="D46" s="97">
        <v>0</v>
      </c>
      <c r="E46" s="122">
        <v>41</v>
      </c>
      <c r="F46" s="123">
        <v>49</v>
      </c>
      <c r="G46" s="123">
        <v>0</v>
      </c>
      <c r="H46" s="123">
        <v>4</v>
      </c>
      <c r="I46" s="123">
        <v>43</v>
      </c>
      <c r="J46" s="123">
        <v>0</v>
      </c>
      <c r="K46" s="123">
        <v>3</v>
      </c>
      <c r="L46" s="123">
        <v>9</v>
      </c>
      <c r="M46" s="123">
        <v>0</v>
      </c>
      <c r="N46" s="123">
        <v>56</v>
      </c>
      <c r="O46" s="123">
        <v>25</v>
      </c>
      <c r="P46" s="123">
        <v>0</v>
      </c>
      <c r="Q46" s="123">
        <v>9</v>
      </c>
      <c r="R46" s="123">
        <v>0</v>
      </c>
      <c r="S46" s="123">
        <v>0</v>
      </c>
      <c r="T46" s="123">
        <v>14</v>
      </c>
      <c r="U46" s="123">
        <v>1</v>
      </c>
      <c r="V46" s="123">
        <v>0</v>
      </c>
      <c r="W46" s="123">
        <v>11</v>
      </c>
      <c r="X46" s="123">
        <v>4</v>
      </c>
      <c r="Y46" s="123">
        <v>0</v>
      </c>
      <c r="Z46" s="123">
        <v>17</v>
      </c>
      <c r="AA46" s="123">
        <v>30</v>
      </c>
      <c r="AB46" s="123">
        <v>0</v>
      </c>
      <c r="AC46" s="123">
        <v>34</v>
      </c>
      <c r="AD46" s="123">
        <v>5</v>
      </c>
      <c r="AE46" s="123">
        <v>0</v>
      </c>
      <c r="AF46" s="123">
        <v>0</v>
      </c>
      <c r="AG46" s="123">
        <v>0</v>
      </c>
      <c r="AH46" s="123">
        <v>0</v>
      </c>
      <c r="AI46" s="123">
        <v>0</v>
      </c>
      <c r="AJ46" s="123">
        <v>0</v>
      </c>
      <c r="AK46" s="123">
        <v>0</v>
      </c>
      <c r="AL46" s="123">
        <v>0</v>
      </c>
      <c r="AM46" s="123">
        <v>0</v>
      </c>
      <c r="AN46" s="123">
        <v>0</v>
      </c>
      <c r="AO46" s="123">
        <v>0</v>
      </c>
      <c r="AP46" s="123">
        <v>0</v>
      </c>
      <c r="AQ46" s="123">
        <v>0</v>
      </c>
      <c r="AR46" s="123">
        <v>0</v>
      </c>
      <c r="AS46" s="123">
        <v>0</v>
      </c>
      <c r="AT46" s="123">
        <v>0</v>
      </c>
      <c r="AU46" s="124">
        <v>0</v>
      </c>
    </row>
    <row r="47" spans="1:47" x14ac:dyDescent="0.35">
      <c r="A47" s="95" t="s">
        <v>37</v>
      </c>
      <c r="B47" s="96">
        <v>83</v>
      </c>
      <c r="C47" s="97">
        <v>21</v>
      </c>
      <c r="D47" s="97">
        <v>0</v>
      </c>
      <c r="E47" s="122">
        <v>7</v>
      </c>
      <c r="F47" s="123">
        <v>2</v>
      </c>
      <c r="G47" s="123">
        <v>0</v>
      </c>
      <c r="H47" s="123">
        <v>1</v>
      </c>
      <c r="I47" s="123">
        <v>5</v>
      </c>
      <c r="J47" s="123">
        <v>0</v>
      </c>
      <c r="K47" s="123">
        <v>1</v>
      </c>
      <c r="L47" s="123">
        <v>4</v>
      </c>
      <c r="M47" s="123">
        <v>0</v>
      </c>
      <c r="N47" s="123">
        <v>7</v>
      </c>
      <c r="O47" s="123">
        <v>1</v>
      </c>
      <c r="P47" s="123">
        <v>0</v>
      </c>
      <c r="Q47" s="123">
        <v>2</v>
      </c>
      <c r="R47" s="123">
        <v>0</v>
      </c>
      <c r="S47" s="123">
        <v>0</v>
      </c>
      <c r="T47" s="123">
        <v>12</v>
      </c>
      <c r="U47" s="123">
        <v>1</v>
      </c>
      <c r="V47" s="123">
        <v>0</v>
      </c>
      <c r="W47" s="123">
        <v>14</v>
      </c>
      <c r="X47" s="123">
        <v>1</v>
      </c>
      <c r="Y47" s="123">
        <v>0</v>
      </c>
      <c r="Z47" s="123">
        <v>2</v>
      </c>
      <c r="AA47" s="123">
        <v>1</v>
      </c>
      <c r="AB47" s="123">
        <v>0</v>
      </c>
      <c r="AC47" s="123">
        <v>34</v>
      </c>
      <c r="AD47" s="123">
        <v>0</v>
      </c>
      <c r="AE47" s="123">
        <v>0</v>
      </c>
      <c r="AF47" s="123" t="s">
        <v>189</v>
      </c>
      <c r="AG47" s="123">
        <v>3</v>
      </c>
      <c r="AH47" s="123">
        <v>6</v>
      </c>
      <c r="AI47" s="123">
        <v>0</v>
      </c>
      <c r="AJ47" s="123">
        <v>0</v>
      </c>
      <c r="AK47" s="123">
        <v>0</v>
      </c>
      <c r="AL47" s="123">
        <v>0</v>
      </c>
      <c r="AM47" s="123">
        <v>0</v>
      </c>
      <c r="AN47" s="123">
        <v>0</v>
      </c>
      <c r="AO47" s="123">
        <v>0</v>
      </c>
      <c r="AP47" s="123">
        <v>0</v>
      </c>
      <c r="AQ47" s="123">
        <v>0</v>
      </c>
      <c r="AR47" s="123">
        <v>0</v>
      </c>
      <c r="AS47" s="123">
        <v>0</v>
      </c>
      <c r="AT47" s="123">
        <v>0</v>
      </c>
      <c r="AU47" s="124">
        <v>0</v>
      </c>
    </row>
    <row r="48" spans="1:47" x14ac:dyDescent="0.35">
      <c r="A48" s="95" t="s">
        <v>38</v>
      </c>
      <c r="B48" s="96">
        <v>144</v>
      </c>
      <c r="C48" s="97">
        <v>95</v>
      </c>
      <c r="D48" s="97">
        <v>0</v>
      </c>
      <c r="E48" s="122">
        <v>24</v>
      </c>
      <c r="F48" s="123">
        <v>40</v>
      </c>
      <c r="G48" s="123">
        <v>0</v>
      </c>
      <c r="H48" s="123">
        <v>0</v>
      </c>
      <c r="I48" s="123">
        <v>14</v>
      </c>
      <c r="J48" s="123">
        <v>0</v>
      </c>
      <c r="K48" s="123">
        <v>1</v>
      </c>
      <c r="L48" s="123">
        <v>3</v>
      </c>
      <c r="M48" s="123">
        <v>0</v>
      </c>
      <c r="N48" s="123">
        <v>35</v>
      </c>
      <c r="O48" s="123">
        <v>5</v>
      </c>
      <c r="P48" s="123">
        <v>0</v>
      </c>
      <c r="Q48" s="123">
        <v>8</v>
      </c>
      <c r="R48" s="123">
        <v>2</v>
      </c>
      <c r="S48" s="123">
        <v>0</v>
      </c>
      <c r="T48" s="123">
        <v>0</v>
      </c>
      <c r="U48" s="123">
        <v>0</v>
      </c>
      <c r="V48" s="123">
        <v>0</v>
      </c>
      <c r="W48" s="123">
        <v>1</v>
      </c>
      <c r="X48" s="123">
        <v>3</v>
      </c>
      <c r="Y48" s="123">
        <v>0</v>
      </c>
      <c r="Z48" s="123">
        <v>30</v>
      </c>
      <c r="AA48" s="123">
        <v>26</v>
      </c>
      <c r="AB48" s="123">
        <v>0</v>
      </c>
      <c r="AC48" s="123">
        <v>45</v>
      </c>
      <c r="AD48" s="123">
        <v>2</v>
      </c>
      <c r="AE48" s="123">
        <v>0</v>
      </c>
      <c r="AF48" s="123">
        <v>0</v>
      </c>
      <c r="AG48" s="123">
        <v>0</v>
      </c>
      <c r="AH48" s="123">
        <v>0</v>
      </c>
      <c r="AI48" s="123">
        <v>0</v>
      </c>
      <c r="AJ48" s="123">
        <v>0</v>
      </c>
      <c r="AK48" s="123">
        <v>0</v>
      </c>
      <c r="AL48" s="123">
        <v>0</v>
      </c>
      <c r="AM48" s="123">
        <v>0</v>
      </c>
      <c r="AN48" s="123">
        <v>0</v>
      </c>
      <c r="AO48" s="123">
        <v>0</v>
      </c>
      <c r="AP48" s="123">
        <v>0</v>
      </c>
      <c r="AQ48" s="123">
        <v>0</v>
      </c>
      <c r="AR48" s="123">
        <v>0</v>
      </c>
      <c r="AS48" s="123">
        <v>0</v>
      </c>
      <c r="AT48" s="123">
        <v>0</v>
      </c>
      <c r="AU48" s="124">
        <v>0</v>
      </c>
    </row>
    <row r="49" spans="1:47" x14ac:dyDescent="0.35">
      <c r="A49" s="95" t="s">
        <v>39</v>
      </c>
      <c r="B49" s="96">
        <v>205</v>
      </c>
      <c r="C49" s="97">
        <v>144</v>
      </c>
      <c r="D49" s="97">
        <v>0</v>
      </c>
      <c r="E49" s="122">
        <v>72</v>
      </c>
      <c r="F49" s="123">
        <v>70</v>
      </c>
      <c r="G49" s="123">
        <v>0</v>
      </c>
      <c r="H49" s="123">
        <v>1</v>
      </c>
      <c r="I49" s="123">
        <v>8</v>
      </c>
      <c r="J49" s="123">
        <v>0</v>
      </c>
      <c r="K49" s="123">
        <v>1</v>
      </c>
      <c r="L49" s="123">
        <v>19</v>
      </c>
      <c r="M49" s="123">
        <v>0</v>
      </c>
      <c r="N49" s="123">
        <v>50</v>
      </c>
      <c r="O49" s="123">
        <v>10</v>
      </c>
      <c r="P49" s="123">
        <v>0</v>
      </c>
      <c r="Q49" s="123">
        <v>1</v>
      </c>
      <c r="R49" s="123">
        <v>3</v>
      </c>
      <c r="S49" s="123">
        <v>0</v>
      </c>
      <c r="T49" s="123">
        <v>9</v>
      </c>
      <c r="U49" s="123">
        <v>3</v>
      </c>
      <c r="V49" s="123">
        <v>0</v>
      </c>
      <c r="W49" s="123">
        <v>29</v>
      </c>
      <c r="X49" s="123">
        <v>8</v>
      </c>
      <c r="Y49" s="123">
        <v>0</v>
      </c>
      <c r="Z49" s="123">
        <v>24</v>
      </c>
      <c r="AA49" s="123">
        <v>19</v>
      </c>
      <c r="AB49" s="123">
        <v>0</v>
      </c>
      <c r="AC49" s="123">
        <v>18</v>
      </c>
      <c r="AD49" s="123">
        <v>4</v>
      </c>
      <c r="AE49" s="123">
        <v>0</v>
      </c>
      <c r="AF49" s="123">
        <v>0</v>
      </c>
      <c r="AG49" s="123">
        <v>0</v>
      </c>
      <c r="AH49" s="123">
        <v>0</v>
      </c>
      <c r="AI49" s="123">
        <v>0</v>
      </c>
      <c r="AJ49" s="123">
        <v>0</v>
      </c>
      <c r="AK49" s="123">
        <v>0</v>
      </c>
      <c r="AL49" s="123">
        <v>0</v>
      </c>
      <c r="AM49" s="123">
        <v>0</v>
      </c>
      <c r="AN49" s="123">
        <v>0</v>
      </c>
      <c r="AO49" s="123">
        <v>0</v>
      </c>
      <c r="AP49" s="123">
        <v>0</v>
      </c>
      <c r="AQ49" s="123">
        <v>0</v>
      </c>
      <c r="AR49" s="123">
        <v>0</v>
      </c>
      <c r="AS49" s="123">
        <v>0</v>
      </c>
      <c r="AT49" s="123">
        <v>0</v>
      </c>
      <c r="AU49" s="124">
        <v>0</v>
      </c>
    </row>
    <row r="50" spans="1:47" x14ac:dyDescent="0.35">
      <c r="A50" s="95" t="s">
        <v>40</v>
      </c>
      <c r="B50" s="96">
        <v>29</v>
      </c>
      <c r="C50" s="97">
        <v>24</v>
      </c>
      <c r="D50" s="97">
        <v>0</v>
      </c>
      <c r="E50" s="122">
        <v>4</v>
      </c>
      <c r="F50" s="123">
        <v>9</v>
      </c>
      <c r="G50" s="123">
        <v>0</v>
      </c>
      <c r="H50" s="123">
        <v>0</v>
      </c>
      <c r="I50" s="123">
        <v>5</v>
      </c>
      <c r="J50" s="123">
        <v>0</v>
      </c>
      <c r="K50" s="123">
        <v>0</v>
      </c>
      <c r="L50" s="123">
        <v>3</v>
      </c>
      <c r="M50" s="123">
        <v>0</v>
      </c>
      <c r="N50" s="123">
        <v>4</v>
      </c>
      <c r="O50" s="123">
        <v>3</v>
      </c>
      <c r="P50" s="123">
        <v>0</v>
      </c>
      <c r="Q50" s="123">
        <v>0</v>
      </c>
      <c r="R50" s="123">
        <v>1</v>
      </c>
      <c r="S50" s="123">
        <v>0</v>
      </c>
      <c r="T50" s="123">
        <v>3</v>
      </c>
      <c r="U50" s="123">
        <v>0</v>
      </c>
      <c r="V50" s="123">
        <v>0</v>
      </c>
      <c r="W50" s="123">
        <v>0</v>
      </c>
      <c r="X50" s="123">
        <v>0</v>
      </c>
      <c r="Y50" s="123">
        <v>0</v>
      </c>
      <c r="Z50" s="123">
        <v>3</v>
      </c>
      <c r="AA50" s="123">
        <v>3</v>
      </c>
      <c r="AB50" s="123">
        <v>0</v>
      </c>
      <c r="AC50" s="123">
        <v>15</v>
      </c>
      <c r="AD50" s="123">
        <v>0</v>
      </c>
      <c r="AE50" s="123">
        <v>0</v>
      </c>
      <c r="AF50" s="123">
        <v>0</v>
      </c>
      <c r="AG50" s="123">
        <v>0</v>
      </c>
      <c r="AH50" s="123">
        <v>0</v>
      </c>
      <c r="AI50" s="123">
        <v>0</v>
      </c>
      <c r="AJ50" s="123">
        <v>0</v>
      </c>
      <c r="AK50" s="123">
        <v>0</v>
      </c>
      <c r="AL50" s="123">
        <v>0</v>
      </c>
      <c r="AM50" s="123">
        <v>0</v>
      </c>
      <c r="AN50" s="123">
        <v>0</v>
      </c>
      <c r="AO50" s="123">
        <v>0</v>
      </c>
      <c r="AP50" s="123">
        <v>0</v>
      </c>
      <c r="AQ50" s="123">
        <v>0</v>
      </c>
      <c r="AR50" s="123">
        <v>0</v>
      </c>
      <c r="AS50" s="123">
        <v>0</v>
      </c>
      <c r="AT50" s="123">
        <v>0</v>
      </c>
      <c r="AU50" s="124">
        <v>0</v>
      </c>
    </row>
    <row r="51" spans="1:47" x14ac:dyDescent="0.35">
      <c r="A51" s="95" t="s">
        <v>41</v>
      </c>
      <c r="B51" s="96">
        <v>201</v>
      </c>
      <c r="C51" s="97">
        <v>158</v>
      </c>
      <c r="D51" s="97">
        <v>0</v>
      </c>
      <c r="E51" s="122">
        <v>50</v>
      </c>
      <c r="F51" s="123">
        <v>45</v>
      </c>
      <c r="G51" s="123">
        <v>0</v>
      </c>
      <c r="H51" s="123">
        <v>6</v>
      </c>
      <c r="I51" s="123">
        <v>17</v>
      </c>
      <c r="J51" s="123">
        <v>0</v>
      </c>
      <c r="K51" s="123">
        <v>2</v>
      </c>
      <c r="L51" s="123">
        <v>11</v>
      </c>
      <c r="M51" s="123">
        <v>0</v>
      </c>
      <c r="N51" s="123">
        <v>53</v>
      </c>
      <c r="O51" s="123">
        <v>47</v>
      </c>
      <c r="P51" s="123">
        <v>0</v>
      </c>
      <c r="Q51" s="123">
        <v>3</v>
      </c>
      <c r="R51" s="123">
        <v>2</v>
      </c>
      <c r="S51" s="123">
        <v>0</v>
      </c>
      <c r="T51" s="123">
        <v>34</v>
      </c>
      <c r="U51" s="123">
        <v>10</v>
      </c>
      <c r="V51" s="123">
        <v>0</v>
      </c>
      <c r="W51" s="123">
        <v>3</v>
      </c>
      <c r="X51" s="123">
        <v>6</v>
      </c>
      <c r="Y51" s="123">
        <v>0</v>
      </c>
      <c r="Z51" s="123">
        <v>18</v>
      </c>
      <c r="AA51" s="123">
        <v>16</v>
      </c>
      <c r="AB51" s="123">
        <v>0</v>
      </c>
      <c r="AC51" s="123">
        <v>28</v>
      </c>
      <c r="AD51" s="123">
        <v>2</v>
      </c>
      <c r="AE51" s="123">
        <v>0</v>
      </c>
      <c r="AF51" s="123" t="s">
        <v>201</v>
      </c>
      <c r="AG51" s="123">
        <v>4</v>
      </c>
      <c r="AH51" s="123">
        <v>2</v>
      </c>
      <c r="AI51" s="123">
        <v>0</v>
      </c>
      <c r="AJ51" s="123">
        <v>0</v>
      </c>
      <c r="AK51" s="123">
        <v>0</v>
      </c>
      <c r="AL51" s="123">
        <v>0</v>
      </c>
      <c r="AM51" s="123">
        <v>0</v>
      </c>
      <c r="AN51" s="123">
        <v>0</v>
      </c>
      <c r="AO51" s="123">
        <v>0</v>
      </c>
      <c r="AP51" s="123">
        <v>0</v>
      </c>
      <c r="AQ51" s="123">
        <v>0</v>
      </c>
      <c r="AR51" s="123">
        <v>0</v>
      </c>
      <c r="AS51" s="123">
        <v>0</v>
      </c>
      <c r="AT51" s="123">
        <v>0</v>
      </c>
      <c r="AU51" s="124">
        <v>0</v>
      </c>
    </row>
    <row r="52" spans="1:47" x14ac:dyDescent="0.35">
      <c r="A52" s="95" t="s">
        <v>42</v>
      </c>
      <c r="B52" s="96">
        <v>196</v>
      </c>
      <c r="C52" s="97">
        <v>141</v>
      </c>
      <c r="D52" s="97">
        <v>0</v>
      </c>
      <c r="E52" s="122">
        <v>39</v>
      </c>
      <c r="F52" s="123">
        <v>49</v>
      </c>
      <c r="G52" s="123">
        <v>0</v>
      </c>
      <c r="H52" s="123">
        <v>2</v>
      </c>
      <c r="I52" s="123">
        <v>19</v>
      </c>
      <c r="J52" s="123">
        <v>0</v>
      </c>
      <c r="K52" s="123">
        <v>3</v>
      </c>
      <c r="L52" s="123">
        <v>6</v>
      </c>
      <c r="M52" s="123">
        <v>0</v>
      </c>
      <c r="N52" s="123">
        <v>63</v>
      </c>
      <c r="O52" s="123">
        <v>32</v>
      </c>
      <c r="P52" s="123">
        <v>0</v>
      </c>
      <c r="Q52" s="123">
        <v>1</v>
      </c>
      <c r="R52" s="123">
        <v>4</v>
      </c>
      <c r="S52" s="123">
        <v>0</v>
      </c>
      <c r="T52" s="123">
        <v>35</v>
      </c>
      <c r="U52" s="123">
        <v>1</v>
      </c>
      <c r="V52" s="123">
        <v>0</v>
      </c>
      <c r="W52" s="123">
        <v>14</v>
      </c>
      <c r="X52" s="123">
        <v>3</v>
      </c>
      <c r="Y52" s="123">
        <v>0</v>
      </c>
      <c r="Z52" s="123">
        <v>36</v>
      </c>
      <c r="AA52" s="123">
        <v>27</v>
      </c>
      <c r="AB52" s="123">
        <v>0</v>
      </c>
      <c r="AC52" s="123">
        <v>3</v>
      </c>
      <c r="AD52" s="123">
        <v>0</v>
      </c>
      <c r="AE52" s="123">
        <v>0</v>
      </c>
      <c r="AF52" s="123">
        <v>0</v>
      </c>
      <c r="AG52" s="123">
        <v>0</v>
      </c>
      <c r="AH52" s="123">
        <v>0</v>
      </c>
      <c r="AI52" s="123">
        <v>0</v>
      </c>
      <c r="AJ52" s="123">
        <v>0</v>
      </c>
      <c r="AK52" s="123">
        <v>0</v>
      </c>
      <c r="AL52" s="123">
        <v>0</v>
      </c>
      <c r="AM52" s="123">
        <v>0</v>
      </c>
      <c r="AN52" s="123">
        <v>0</v>
      </c>
      <c r="AO52" s="123">
        <v>0</v>
      </c>
      <c r="AP52" s="123">
        <v>0</v>
      </c>
      <c r="AQ52" s="123">
        <v>0</v>
      </c>
      <c r="AR52" s="123">
        <v>0</v>
      </c>
      <c r="AS52" s="123">
        <v>0</v>
      </c>
      <c r="AT52" s="123">
        <v>0</v>
      </c>
      <c r="AU52" s="124">
        <v>0</v>
      </c>
    </row>
    <row r="53" spans="1:47" x14ac:dyDescent="0.35">
      <c r="A53" s="95" t="s">
        <v>43</v>
      </c>
      <c r="B53" s="96">
        <v>1517</v>
      </c>
      <c r="C53" s="97">
        <v>775</v>
      </c>
      <c r="D53" s="97">
        <v>5</v>
      </c>
      <c r="E53" s="122">
        <v>23</v>
      </c>
      <c r="F53" s="123">
        <v>53</v>
      </c>
      <c r="G53" s="123">
        <v>0</v>
      </c>
      <c r="H53" s="123">
        <v>23</v>
      </c>
      <c r="I53" s="123">
        <v>97</v>
      </c>
      <c r="J53" s="123">
        <v>0</v>
      </c>
      <c r="K53" s="123">
        <v>0</v>
      </c>
      <c r="L53" s="123">
        <v>0</v>
      </c>
      <c r="M53" s="123">
        <v>0</v>
      </c>
      <c r="N53" s="123">
        <v>69</v>
      </c>
      <c r="O53" s="123">
        <v>86</v>
      </c>
      <c r="P53" s="123">
        <v>0</v>
      </c>
      <c r="Q53" s="123">
        <v>9</v>
      </c>
      <c r="R53" s="123">
        <v>9</v>
      </c>
      <c r="S53" s="123">
        <v>0</v>
      </c>
      <c r="T53" s="123">
        <v>136</v>
      </c>
      <c r="U53" s="123">
        <v>54</v>
      </c>
      <c r="V53" s="123">
        <v>0</v>
      </c>
      <c r="W53" s="123">
        <v>0</v>
      </c>
      <c r="X53" s="123">
        <v>0</v>
      </c>
      <c r="Y53" s="123">
        <v>0</v>
      </c>
      <c r="Z53" s="123">
        <v>1038</v>
      </c>
      <c r="AA53" s="123">
        <v>250</v>
      </c>
      <c r="AB53" s="123">
        <v>4</v>
      </c>
      <c r="AC53" s="123">
        <v>40</v>
      </c>
      <c r="AD53" s="123">
        <v>11</v>
      </c>
      <c r="AE53" s="123">
        <v>0</v>
      </c>
      <c r="AF53" s="123" t="s">
        <v>189</v>
      </c>
      <c r="AG53" s="123">
        <v>179</v>
      </c>
      <c r="AH53" s="123">
        <v>215</v>
      </c>
      <c r="AI53" s="123">
        <v>1</v>
      </c>
      <c r="AJ53" s="123">
        <v>0</v>
      </c>
      <c r="AK53" s="123">
        <v>0</v>
      </c>
      <c r="AL53" s="123">
        <v>0</v>
      </c>
      <c r="AM53" s="123">
        <v>0</v>
      </c>
      <c r="AN53" s="123" t="s">
        <v>100</v>
      </c>
      <c r="AO53" s="123">
        <v>0</v>
      </c>
      <c r="AP53" s="123">
        <v>0</v>
      </c>
      <c r="AQ53" s="123">
        <v>0</v>
      </c>
      <c r="AR53" s="123" t="s">
        <v>202</v>
      </c>
      <c r="AS53" s="123">
        <v>0</v>
      </c>
      <c r="AT53" s="123">
        <v>0</v>
      </c>
      <c r="AU53" s="124">
        <v>0</v>
      </c>
    </row>
    <row r="54" spans="1:47" x14ac:dyDescent="0.35">
      <c r="A54" s="95" t="s">
        <v>44</v>
      </c>
      <c r="B54" s="96">
        <v>154</v>
      </c>
      <c r="C54" s="97">
        <v>235</v>
      </c>
      <c r="D54" s="97">
        <v>0</v>
      </c>
      <c r="E54" s="122">
        <v>50</v>
      </c>
      <c r="F54" s="123">
        <v>91</v>
      </c>
      <c r="G54" s="123">
        <v>0</v>
      </c>
      <c r="H54" s="123">
        <v>14</v>
      </c>
      <c r="I54" s="123">
        <v>59</v>
      </c>
      <c r="J54" s="123">
        <v>0</v>
      </c>
      <c r="K54" s="123">
        <v>5</v>
      </c>
      <c r="L54" s="123">
        <v>16</v>
      </c>
      <c r="M54" s="123">
        <v>0</v>
      </c>
      <c r="N54" s="123">
        <v>19</v>
      </c>
      <c r="O54" s="123">
        <v>36</v>
      </c>
      <c r="P54" s="123">
        <v>0</v>
      </c>
      <c r="Q54" s="123">
        <v>2</v>
      </c>
      <c r="R54" s="123">
        <v>1</v>
      </c>
      <c r="S54" s="123">
        <v>0</v>
      </c>
      <c r="T54" s="123">
        <v>27</v>
      </c>
      <c r="U54" s="123">
        <v>8</v>
      </c>
      <c r="V54" s="123">
        <v>0</v>
      </c>
      <c r="W54" s="123">
        <v>3</v>
      </c>
      <c r="X54" s="123">
        <v>1</v>
      </c>
      <c r="Y54" s="123">
        <v>0</v>
      </c>
      <c r="Z54" s="123">
        <v>23</v>
      </c>
      <c r="AA54" s="123">
        <v>18</v>
      </c>
      <c r="AB54" s="123">
        <v>0</v>
      </c>
      <c r="AC54" s="123">
        <v>2</v>
      </c>
      <c r="AD54" s="123">
        <v>0</v>
      </c>
      <c r="AE54" s="123">
        <v>0</v>
      </c>
      <c r="AF54" s="123">
        <v>0</v>
      </c>
      <c r="AG54" s="123">
        <v>9</v>
      </c>
      <c r="AH54" s="123">
        <v>5</v>
      </c>
      <c r="AI54" s="123">
        <v>0</v>
      </c>
      <c r="AJ54" s="123">
        <v>0</v>
      </c>
      <c r="AK54" s="123">
        <v>0</v>
      </c>
      <c r="AL54" s="123">
        <v>0</v>
      </c>
      <c r="AM54" s="123">
        <v>0</v>
      </c>
      <c r="AN54" s="123">
        <v>0</v>
      </c>
      <c r="AO54" s="123">
        <v>0</v>
      </c>
      <c r="AP54" s="123">
        <v>0</v>
      </c>
      <c r="AQ54" s="123">
        <v>0</v>
      </c>
      <c r="AR54" s="123">
        <v>0</v>
      </c>
      <c r="AS54" s="123">
        <v>0</v>
      </c>
      <c r="AT54" s="123">
        <v>0</v>
      </c>
      <c r="AU54" s="124">
        <v>0</v>
      </c>
    </row>
    <row r="55" spans="1:47" ht="13.25" customHeight="1" x14ac:dyDescent="0.35">
      <c r="A55" s="95" t="s">
        <v>45</v>
      </c>
      <c r="B55" s="96">
        <v>244</v>
      </c>
      <c r="C55" s="97">
        <v>149</v>
      </c>
      <c r="D55" s="97">
        <v>0</v>
      </c>
      <c r="E55" s="122">
        <v>53</v>
      </c>
      <c r="F55" s="123">
        <v>53</v>
      </c>
      <c r="G55" s="123">
        <v>0</v>
      </c>
      <c r="H55" s="123">
        <v>1</v>
      </c>
      <c r="I55" s="123">
        <v>20</v>
      </c>
      <c r="J55" s="123">
        <v>0</v>
      </c>
      <c r="K55" s="123">
        <v>4</v>
      </c>
      <c r="L55" s="123">
        <v>13</v>
      </c>
      <c r="M55" s="123">
        <v>0</v>
      </c>
      <c r="N55" s="123">
        <v>11</v>
      </c>
      <c r="O55" s="123">
        <v>29</v>
      </c>
      <c r="P55" s="123">
        <v>0</v>
      </c>
      <c r="Q55" s="123">
        <v>21</v>
      </c>
      <c r="R55" s="123">
        <v>5</v>
      </c>
      <c r="S55" s="123">
        <v>0</v>
      </c>
      <c r="T55" s="123">
        <v>38</v>
      </c>
      <c r="U55" s="123">
        <v>4</v>
      </c>
      <c r="V55" s="123">
        <v>0</v>
      </c>
      <c r="W55" s="123">
        <v>12</v>
      </c>
      <c r="X55" s="123">
        <v>2</v>
      </c>
      <c r="Y55" s="123">
        <v>0</v>
      </c>
      <c r="Z55" s="123">
        <v>17</v>
      </c>
      <c r="AA55" s="123">
        <v>12</v>
      </c>
      <c r="AB55" s="123">
        <v>0</v>
      </c>
      <c r="AC55" s="123">
        <v>82</v>
      </c>
      <c r="AD55" s="123">
        <v>5</v>
      </c>
      <c r="AE55" s="123">
        <v>0</v>
      </c>
      <c r="AF55" s="123" t="s">
        <v>203</v>
      </c>
      <c r="AG55" s="123">
        <v>3</v>
      </c>
      <c r="AH55" s="123">
        <v>6</v>
      </c>
      <c r="AI55" s="123">
        <v>0</v>
      </c>
      <c r="AJ55" s="123" t="s">
        <v>175</v>
      </c>
      <c r="AK55" s="123">
        <v>2</v>
      </c>
      <c r="AL55" s="123">
        <v>0</v>
      </c>
      <c r="AM55" s="123">
        <v>0</v>
      </c>
      <c r="AN55" s="123">
        <v>0</v>
      </c>
      <c r="AO55" s="123">
        <v>0</v>
      </c>
      <c r="AP55" s="123">
        <v>0</v>
      </c>
      <c r="AQ55" s="123">
        <v>0</v>
      </c>
      <c r="AR55" s="123">
        <v>0</v>
      </c>
      <c r="AS55" s="123">
        <v>0</v>
      </c>
      <c r="AT55" s="123">
        <v>0</v>
      </c>
      <c r="AU55" s="124">
        <v>0</v>
      </c>
    </row>
    <row r="56" spans="1:47" x14ac:dyDescent="0.35">
      <c r="A56" s="95" t="s">
        <v>46</v>
      </c>
      <c r="B56" s="96">
        <v>93</v>
      </c>
      <c r="C56" s="97">
        <v>80</v>
      </c>
      <c r="D56" s="97">
        <v>0</v>
      </c>
      <c r="E56" s="122">
        <v>10</v>
      </c>
      <c r="F56" s="123">
        <v>29</v>
      </c>
      <c r="G56" s="123">
        <v>0</v>
      </c>
      <c r="H56" s="123">
        <v>0</v>
      </c>
      <c r="I56" s="123">
        <v>12</v>
      </c>
      <c r="J56" s="123">
        <v>0</v>
      </c>
      <c r="K56" s="123">
        <v>0</v>
      </c>
      <c r="L56" s="123">
        <v>0</v>
      </c>
      <c r="M56" s="123">
        <v>0</v>
      </c>
      <c r="N56" s="123">
        <v>19</v>
      </c>
      <c r="O56" s="123">
        <v>18</v>
      </c>
      <c r="P56" s="123">
        <v>0</v>
      </c>
      <c r="Q56" s="123">
        <v>1</v>
      </c>
      <c r="R56" s="123">
        <v>1</v>
      </c>
      <c r="S56" s="123">
        <v>0</v>
      </c>
      <c r="T56" s="123">
        <v>0</v>
      </c>
      <c r="U56" s="123">
        <v>1</v>
      </c>
      <c r="V56" s="123">
        <v>0</v>
      </c>
      <c r="W56" s="123">
        <v>0</v>
      </c>
      <c r="X56" s="123">
        <v>2</v>
      </c>
      <c r="Y56" s="123">
        <v>0</v>
      </c>
      <c r="Z56" s="123">
        <v>17</v>
      </c>
      <c r="AA56" s="123">
        <v>10</v>
      </c>
      <c r="AB56" s="123">
        <v>0</v>
      </c>
      <c r="AC56" s="123">
        <v>23</v>
      </c>
      <c r="AD56" s="123">
        <v>0</v>
      </c>
      <c r="AE56" s="123">
        <v>0</v>
      </c>
      <c r="AF56" s="123">
        <v>0</v>
      </c>
      <c r="AG56" s="123">
        <v>2</v>
      </c>
      <c r="AH56" s="123">
        <v>2</v>
      </c>
      <c r="AI56" s="123">
        <v>0</v>
      </c>
      <c r="AJ56" s="123">
        <v>0</v>
      </c>
      <c r="AK56" s="123">
        <v>17</v>
      </c>
      <c r="AL56" s="123">
        <v>2</v>
      </c>
      <c r="AM56" s="123">
        <v>0</v>
      </c>
      <c r="AN56" s="123">
        <v>0</v>
      </c>
      <c r="AO56" s="123">
        <v>4</v>
      </c>
      <c r="AP56" s="123">
        <v>3</v>
      </c>
      <c r="AQ56" s="123">
        <v>0</v>
      </c>
      <c r="AR56" s="123">
        <v>0</v>
      </c>
      <c r="AS56" s="123">
        <v>0</v>
      </c>
      <c r="AT56" s="123">
        <v>0</v>
      </c>
      <c r="AU56" s="124">
        <v>0</v>
      </c>
    </row>
    <row r="57" spans="1:47" x14ac:dyDescent="0.35">
      <c r="A57" s="95" t="s">
        <v>47</v>
      </c>
      <c r="B57" s="96">
        <v>95.566310728744909</v>
      </c>
      <c r="C57" s="97">
        <v>59.896761133603192</v>
      </c>
      <c r="D57" s="97">
        <v>0</v>
      </c>
      <c r="E57" s="122">
        <v>22.406634615384618</v>
      </c>
      <c r="F57" s="123">
        <v>37.264175101214541</v>
      </c>
      <c r="G57" s="123">
        <v>0</v>
      </c>
      <c r="H57" s="123">
        <v>0.21310728744939272</v>
      </c>
      <c r="I57" s="123">
        <v>5.6752277327935152</v>
      </c>
      <c r="J57" s="123">
        <v>0</v>
      </c>
      <c r="K57" s="123">
        <v>0</v>
      </c>
      <c r="L57" s="123">
        <v>0</v>
      </c>
      <c r="M57" s="123">
        <v>0</v>
      </c>
      <c r="N57" s="123">
        <v>25.21881072874492</v>
      </c>
      <c r="O57" s="123">
        <v>4.9733805668016178</v>
      </c>
      <c r="P57" s="123">
        <v>0</v>
      </c>
      <c r="Q57" s="123">
        <v>4.5356781376518196</v>
      </c>
      <c r="R57" s="123">
        <v>0.89418016194331973</v>
      </c>
      <c r="S57" s="123">
        <v>0</v>
      </c>
      <c r="T57" s="123">
        <v>6.5383603238866357</v>
      </c>
      <c r="U57" s="123">
        <v>0</v>
      </c>
      <c r="V57" s="123">
        <v>0</v>
      </c>
      <c r="W57" s="123">
        <v>1.9632591093117395</v>
      </c>
      <c r="X57" s="123">
        <v>1.9610323886639662</v>
      </c>
      <c r="Y57" s="123">
        <v>0</v>
      </c>
      <c r="Z57" s="123">
        <v>10.579524291497972</v>
      </c>
      <c r="AA57" s="123">
        <v>9.1287651821862319</v>
      </c>
      <c r="AB57" s="123">
        <v>0</v>
      </c>
      <c r="AC57" s="123">
        <v>24.110936234817803</v>
      </c>
      <c r="AD57" s="123">
        <v>0</v>
      </c>
      <c r="AE57" s="123">
        <v>0</v>
      </c>
      <c r="AF57" s="123">
        <v>0</v>
      </c>
      <c r="AG57" s="123">
        <v>0</v>
      </c>
      <c r="AH57" s="123">
        <v>0</v>
      </c>
      <c r="AI57" s="123">
        <v>0</v>
      </c>
      <c r="AJ57" s="123">
        <v>0</v>
      </c>
      <c r="AK57" s="123">
        <v>0</v>
      </c>
      <c r="AL57" s="123">
        <v>0</v>
      </c>
      <c r="AM57" s="123">
        <v>0</v>
      </c>
      <c r="AN57" s="123">
        <v>0</v>
      </c>
      <c r="AO57" s="123">
        <v>0</v>
      </c>
      <c r="AP57" s="123">
        <v>0</v>
      </c>
      <c r="AQ57" s="123">
        <v>0</v>
      </c>
      <c r="AR57" s="123">
        <v>0</v>
      </c>
      <c r="AS57" s="123">
        <v>0</v>
      </c>
      <c r="AT57" s="123">
        <v>0</v>
      </c>
      <c r="AU57" s="124">
        <v>0</v>
      </c>
    </row>
    <row r="58" spans="1:47" x14ac:dyDescent="0.35">
      <c r="A58" s="95" t="s">
        <v>48</v>
      </c>
      <c r="B58" s="96">
        <v>274.47999999999996</v>
      </c>
      <c r="C58" s="97">
        <v>256.3</v>
      </c>
      <c r="D58" s="97">
        <v>1</v>
      </c>
      <c r="E58" s="122">
        <v>1</v>
      </c>
      <c r="F58" s="123">
        <v>2</v>
      </c>
      <c r="G58" s="123">
        <v>0</v>
      </c>
      <c r="H58" s="123">
        <v>20.5</v>
      </c>
      <c r="I58" s="123">
        <v>38</v>
      </c>
      <c r="J58" s="123">
        <v>1</v>
      </c>
      <c r="K58" s="123">
        <v>3</v>
      </c>
      <c r="L58" s="123">
        <v>23</v>
      </c>
      <c r="M58" s="123">
        <v>0</v>
      </c>
      <c r="N58" s="123">
        <v>23.13</v>
      </c>
      <c r="O58" s="123">
        <v>49</v>
      </c>
      <c r="P58" s="123">
        <v>0</v>
      </c>
      <c r="Q58" s="123">
        <v>22.58</v>
      </c>
      <c r="R58" s="123">
        <v>8.5500000000000007</v>
      </c>
      <c r="S58" s="123">
        <v>0</v>
      </c>
      <c r="T58" s="123">
        <v>54.65</v>
      </c>
      <c r="U58" s="123">
        <v>7.84</v>
      </c>
      <c r="V58" s="123">
        <v>0</v>
      </c>
      <c r="W58" s="123">
        <v>83.8</v>
      </c>
      <c r="X58" s="123">
        <v>23.75</v>
      </c>
      <c r="Y58" s="123">
        <v>0</v>
      </c>
      <c r="Z58" s="123">
        <v>50.67</v>
      </c>
      <c r="AA58" s="123">
        <v>101.44</v>
      </c>
      <c r="AB58" s="123">
        <v>0</v>
      </c>
      <c r="AC58" s="123">
        <v>0</v>
      </c>
      <c r="AD58" s="123">
        <v>0</v>
      </c>
      <c r="AE58" s="123">
        <v>0</v>
      </c>
      <c r="AF58" s="123" t="s">
        <v>204</v>
      </c>
      <c r="AG58" s="123">
        <v>7.15</v>
      </c>
      <c r="AH58" s="123">
        <v>2.72</v>
      </c>
      <c r="AI58" s="123">
        <v>0</v>
      </c>
      <c r="AJ58" s="123" t="s">
        <v>205</v>
      </c>
      <c r="AK58" s="123">
        <v>8</v>
      </c>
      <c r="AL58" s="123">
        <v>0</v>
      </c>
      <c r="AM58" s="123">
        <v>0</v>
      </c>
      <c r="AN58" s="123">
        <v>0</v>
      </c>
      <c r="AO58" s="123">
        <v>0</v>
      </c>
      <c r="AP58" s="123">
        <v>0</v>
      </c>
      <c r="AQ58" s="123">
        <v>0</v>
      </c>
      <c r="AR58" s="123">
        <v>0</v>
      </c>
      <c r="AS58" s="123">
        <v>0</v>
      </c>
      <c r="AT58" s="123">
        <v>0</v>
      </c>
      <c r="AU58" s="124">
        <v>0</v>
      </c>
    </row>
    <row r="59" spans="1:47" x14ac:dyDescent="0.35">
      <c r="A59" s="95" t="s">
        <v>49</v>
      </c>
      <c r="B59" s="96">
        <v>255</v>
      </c>
      <c r="C59" s="97">
        <v>280</v>
      </c>
      <c r="D59" s="97">
        <v>1</v>
      </c>
      <c r="E59" s="122">
        <v>46</v>
      </c>
      <c r="F59" s="123">
        <v>48</v>
      </c>
      <c r="G59" s="123">
        <v>0</v>
      </c>
      <c r="H59" s="123">
        <v>5</v>
      </c>
      <c r="I59" s="123">
        <v>106</v>
      </c>
      <c r="J59" s="123">
        <v>1</v>
      </c>
      <c r="K59" s="123">
        <v>9</v>
      </c>
      <c r="L59" s="123">
        <v>26</v>
      </c>
      <c r="M59" s="123">
        <v>0</v>
      </c>
      <c r="N59" s="123">
        <v>63</v>
      </c>
      <c r="O59" s="123">
        <v>49</v>
      </c>
      <c r="P59" s="123">
        <v>0</v>
      </c>
      <c r="Q59" s="123">
        <v>19</v>
      </c>
      <c r="R59" s="123">
        <v>3</v>
      </c>
      <c r="S59" s="123">
        <v>0</v>
      </c>
      <c r="T59" s="123">
        <v>34</v>
      </c>
      <c r="U59" s="123">
        <v>8</v>
      </c>
      <c r="V59" s="123">
        <v>0</v>
      </c>
      <c r="W59" s="123">
        <v>29</v>
      </c>
      <c r="X59" s="123">
        <v>5</v>
      </c>
      <c r="Y59" s="123">
        <v>0</v>
      </c>
      <c r="Z59" s="123">
        <v>40</v>
      </c>
      <c r="AA59" s="123">
        <v>34</v>
      </c>
      <c r="AB59" s="123">
        <v>0</v>
      </c>
      <c r="AC59" s="123">
        <v>10</v>
      </c>
      <c r="AD59" s="123">
        <v>1</v>
      </c>
      <c r="AE59" s="123">
        <v>0</v>
      </c>
      <c r="AF59" s="123">
        <v>0</v>
      </c>
      <c r="AG59" s="123">
        <v>0</v>
      </c>
      <c r="AH59" s="123">
        <v>0</v>
      </c>
      <c r="AI59" s="123">
        <v>0</v>
      </c>
      <c r="AJ59" s="123">
        <v>0</v>
      </c>
      <c r="AK59" s="123">
        <v>0</v>
      </c>
      <c r="AL59" s="123">
        <v>0</v>
      </c>
      <c r="AM59" s="123">
        <v>0</v>
      </c>
      <c r="AN59" s="123">
        <v>0</v>
      </c>
      <c r="AO59" s="123">
        <v>0</v>
      </c>
      <c r="AP59" s="123">
        <v>0</v>
      </c>
      <c r="AQ59" s="123">
        <v>0</v>
      </c>
      <c r="AR59" s="123">
        <v>0</v>
      </c>
      <c r="AS59" s="123">
        <v>0</v>
      </c>
      <c r="AT59" s="123">
        <v>0</v>
      </c>
      <c r="AU59" s="124">
        <v>0</v>
      </c>
    </row>
    <row r="60" spans="1:47" x14ac:dyDescent="0.35">
      <c r="A60" s="95" t="s">
        <v>50</v>
      </c>
      <c r="B60" s="96">
        <v>103</v>
      </c>
      <c r="C60" s="97">
        <v>66</v>
      </c>
      <c r="D60" s="97">
        <v>0</v>
      </c>
      <c r="E60" s="122">
        <v>19</v>
      </c>
      <c r="F60" s="123">
        <v>14</v>
      </c>
      <c r="G60" s="123">
        <v>0</v>
      </c>
      <c r="H60" s="123">
        <v>3</v>
      </c>
      <c r="I60" s="123">
        <v>11</v>
      </c>
      <c r="J60" s="123">
        <v>0</v>
      </c>
      <c r="K60" s="123">
        <v>0</v>
      </c>
      <c r="L60" s="123">
        <v>2</v>
      </c>
      <c r="M60" s="123">
        <v>0</v>
      </c>
      <c r="N60" s="123">
        <v>15</v>
      </c>
      <c r="O60" s="123">
        <v>3</v>
      </c>
      <c r="P60" s="123">
        <v>0</v>
      </c>
      <c r="Q60" s="123">
        <v>0</v>
      </c>
      <c r="R60" s="123">
        <v>0</v>
      </c>
      <c r="S60" s="123">
        <v>0</v>
      </c>
      <c r="T60" s="123">
        <v>0</v>
      </c>
      <c r="U60" s="123">
        <v>0</v>
      </c>
      <c r="V60" s="123">
        <v>0</v>
      </c>
      <c r="W60" s="123">
        <v>2</v>
      </c>
      <c r="X60" s="123">
        <v>3</v>
      </c>
      <c r="Y60" s="123">
        <v>0</v>
      </c>
      <c r="Z60" s="123">
        <v>17</v>
      </c>
      <c r="AA60" s="123">
        <v>16</v>
      </c>
      <c r="AB60" s="123">
        <v>0</v>
      </c>
      <c r="AC60" s="123">
        <v>37</v>
      </c>
      <c r="AD60" s="123">
        <v>0</v>
      </c>
      <c r="AE60" s="123">
        <v>0</v>
      </c>
      <c r="AF60" s="123" t="s">
        <v>189</v>
      </c>
      <c r="AG60" s="123">
        <v>10</v>
      </c>
      <c r="AH60" s="123">
        <v>17</v>
      </c>
      <c r="AI60" s="123">
        <v>0</v>
      </c>
      <c r="AJ60" s="123">
        <v>0</v>
      </c>
      <c r="AK60" s="123">
        <v>0</v>
      </c>
      <c r="AL60" s="123">
        <v>0</v>
      </c>
      <c r="AM60" s="123">
        <v>0</v>
      </c>
      <c r="AN60" s="123">
        <v>0</v>
      </c>
      <c r="AO60" s="123">
        <v>0</v>
      </c>
      <c r="AP60" s="123">
        <v>0</v>
      </c>
      <c r="AQ60" s="123">
        <v>0</v>
      </c>
      <c r="AR60" s="123">
        <v>0</v>
      </c>
      <c r="AS60" s="123">
        <v>0</v>
      </c>
      <c r="AT60" s="123">
        <v>0</v>
      </c>
      <c r="AU60" s="124">
        <v>0</v>
      </c>
    </row>
    <row r="61" spans="1:47" x14ac:dyDescent="0.35">
      <c r="A61" s="95" t="s">
        <v>51</v>
      </c>
      <c r="B61" s="96">
        <v>337.5</v>
      </c>
      <c r="C61" s="97">
        <v>228.06</v>
      </c>
      <c r="D61" s="97">
        <v>0</v>
      </c>
      <c r="E61" s="122">
        <v>70</v>
      </c>
      <c r="F61" s="123">
        <v>71.84</v>
      </c>
      <c r="G61" s="123">
        <v>0</v>
      </c>
      <c r="H61" s="123">
        <v>7.74</v>
      </c>
      <c r="I61" s="123">
        <v>13</v>
      </c>
      <c r="J61" s="123">
        <v>0</v>
      </c>
      <c r="K61" s="123">
        <v>16</v>
      </c>
      <c r="L61" s="123">
        <v>28</v>
      </c>
      <c r="M61" s="123">
        <v>0</v>
      </c>
      <c r="N61" s="123">
        <v>85.92</v>
      </c>
      <c r="O61" s="123">
        <v>43</v>
      </c>
      <c r="P61" s="123">
        <v>0</v>
      </c>
      <c r="Q61" s="123">
        <v>19</v>
      </c>
      <c r="R61" s="123">
        <v>4</v>
      </c>
      <c r="S61" s="123">
        <v>0</v>
      </c>
      <c r="T61" s="123">
        <v>47.84</v>
      </c>
      <c r="U61" s="123">
        <v>9</v>
      </c>
      <c r="V61" s="123">
        <v>0</v>
      </c>
      <c r="W61" s="123">
        <v>5</v>
      </c>
      <c r="X61" s="123">
        <v>10.8</v>
      </c>
      <c r="Y61" s="123">
        <v>0</v>
      </c>
      <c r="Z61" s="123">
        <v>47</v>
      </c>
      <c r="AA61" s="123">
        <v>46.5</v>
      </c>
      <c r="AB61" s="123">
        <v>0</v>
      </c>
      <c r="AC61" s="123">
        <v>39</v>
      </c>
      <c r="AD61" s="123">
        <v>1.92</v>
      </c>
      <c r="AE61" s="123">
        <v>0</v>
      </c>
      <c r="AF61" s="123">
        <v>0</v>
      </c>
      <c r="AG61" s="123">
        <v>0</v>
      </c>
      <c r="AH61" s="123">
        <v>0</v>
      </c>
      <c r="AI61" s="123">
        <v>0</v>
      </c>
      <c r="AJ61" s="123">
        <v>0</v>
      </c>
      <c r="AK61" s="123">
        <v>0</v>
      </c>
      <c r="AL61" s="123">
        <v>0</v>
      </c>
      <c r="AM61" s="123">
        <v>0</v>
      </c>
      <c r="AN61" s="123">
        <v>0</v>
      </c>
      <c r="AO61" s="123">
        <v>0</v>
      </c>
      <c r="AP61" s="123">
        <v>0</v>
      </c>
      <c r="AQ61" s="123">
        <v>0</v>
      </c>
      <c r="AR61" s="123">
        <v>0</v>
      </c>
      <c r="AS61" s="123">
        <v>0</v>
      </c>
      <c r="AT61" s="123">
        <v>0</v>
      </c>
      <c r="AU61" s="124">
        <v>0</v>
      </c>
    </row>
    <row r="62" spans="1:47" x14ac:dyDescent="0.35">
      <c r="A62" s="95" t="s">
        <v>52</v>
      </c>
      <c r="B62" s="96">
        <v>192</v>
      </c>
      <c r="C62" s="97">
        <v>339</v>
      </c>
      <c r="D62" s="97">
        <v>0</v>
      </c>
      <c r="E62" s="122">
        <v>54</v>
      </c>
      <c r="F62" s="123">
        <v>128</v>
      </c>
      <c r="G62" s="123">
        <v>0</v>
      </c>
      <c r="H62" s="123">
        <v>6</v>
      </c>
      <c r="I62" s="123">
        <v>43</v>
      </c>
      <c r="J62" s="123">
        <v>0</v>
      </c>
      <c r="K62" s="123">
        <v>7</v>
      </c>
      <c r="L62" s="123">
        <v>24</v>
      </c>
      <c r="M62" s="123">
        <v>0</v>
      </c>
      <c r="N62" s="123">
        <v>8</v>
      </c>
      <c r="O62" s="123">
        <v>31</v>
      </c>
      <c r="P62" s="123">
        <v>0</v>
      </c>
      <c r="Q62" s="123">
        <v>3</v>
      </c>
      <c r="R62" s="123">
        <v>4</v>
      </c>
      <c r="S62" s="123">
        <v>0</v>
      </c>
      <c r="T62" s="123">
        <v>5</v>
      </c>
      <c r="U62" s="123">
        <v>7</v>
      </c>
      <c r="V62" s="123">
        <v>0</v>
      </c>
      <c r="W62" s="123">
        <v>17</v>
      </c>
      <c r="X62" s="123">
        <v>16</v>
      </c>
      <c r="Y62" s="123">
        <v>0</v>
      </c>
      <c r="Z62" s="123">
        <v>92</v>
      </c>
      <c r="AA62" s="123">
        <v>86</v>
      </c>
      <c r="AB62" s="123">
        <v>0</v>
      </c>
      <c r="AC62" s="123">
        <v>0</v>
      </c>
      <c r="AD62" s="123">
        <v>0</v>
      </c>
      <c r="AE62" s="123">
        <v>0</v>
      </c>
      <c r="AF62" s="123">
        <v>0</v>
      </c>
      <c r="AG62" s="123">
        <v>0</v>
      </c>
      <c r="AH62" s="123">
        <v>0</v>
      </c>
      <c r="AI62" s="123">
        <v>0</v>
      </c>
      <c r="AJ62" s="123">
        <v>0</v>
      </c>
      <c r="AK62" s="123">
        <v>0</v>
      </c>
      <c r="AL62" s="123">
        <v>0</v>
      </c>
      <c r="AM62" s="123">
        <v>0</v>
      </c>
      <c r="AN62" s="123">
        <v>0</v>
      </c>
      <c r="AO62" s="123">
        <v>0</v>
      </c>
      <c r="AP62" s="123">
        <v>0</v>
      </c>
      <c r="AQ62" s="123">
        <v>0</v>
      </c>
      <c r="AR62" s="123">
        <v>0</v>
      </c>
      <c r="AS62" s="123">
        <v>0</v>
      </c>
      <c r="AT62" s="123">
        <v>0</v>
      </c>
      <c r="AU62" s="124">
        <v>0</v>
      </c>
    </row>
    <row r="63" spans="1:47" x14ac:dyDescent="0.35">
      <c r="A63" s="95" t="s">
        <v>53</v>
      </c>
      <c r="B63" s="96">
        <v>57</v>
      </c>
      <c r="C63" s="97">
        <v>43</v>
      </c>
      <c r="D63" s="97">
        <v>0</v>
      </c>
      <c r="E63" s="122">
        <v>8</v>
      </c>
      <c r="F63" s="123">
        <v>16</v>
      </c>
      <c r="G63" s="123">
        <v>0</v>
      </c>
      <c r="H63" s="123">
        <v>0</v>
      </c>
      <c r="I63" s="123">
        <v>1</v>
      </c>
      <c r="J63" s="123">
        <v>0</v>
      </c>
      <c r="K63" s="123">
        <v>1</v>
      </c>
      <c r="L63" s="123">
        <v>6</v>
      </c>
      <c r="M63" s="123">
        <v>0</v>
      </c>
      <c r="N63" s="123">
        <v>11</v>
      </c>
      <c r="O63" s="123">
        <v>8</v>
      </c>
      <c r="P63" s="123">
        <v>0</v>
      </c>
      <c r="Q63" s="123">
        <v>1</v>
      </c>
      <c r="R63" s="123">
        <v>0</v>
      </c>
      <c r="S63" s="123">
        <v>0</v>
      </c>
      <c r="T63" s="123">
        <v>0</v>
      </c>
      <c r="U63" s="123">
        <v>0</v>
      </c>
      <c r="V63" s="123">
        <v>0</v>
      </c>
      <c r="W63" s="123">
        <v>1</v>
      </c>
      <c r="X63" s="123">
        <v>1</v>
      </c>
      <c r="Y63" s="123">
        <v>0</v>
      </c>
      <c r="Z63" s="123">
        <v>4</v>
      </c>
      <c r="AA63" s="123">
        <v>9</v>
      </c>
      <c r="AB63" s="123">
        <v>0</v>
      </c>
      <c r="AC63" s="123">
        <v>31</v>
      </c>
      <c r="AD63" s="123">
        <v>2</v>
      </c>
      <c r="AE63" s="123">
        <v>0</v>
      </c>
      <c r="AF63" s="123">
        <v>0</v>
      </c>
      <c r="AG63" s="123">
        <v>0</v>
      </c>
      <c r="AH63" s="123">
        <v>0</v>
      </c>
      <c r="AI63" s="123">
        <v>0</v>
      </c>
      <c r="AJ63" s="123">
        <v>0</v>
      </c>
      <c r="AK63" s="123">
        <v>0</v>
      </c>
      <c r="AL63" s="123">
        <v>0</v>
      </c>
      <c r="AM63" s="123">
        <v>0</v>
      </c>
      <c r="AN63" s="123">
        <v>0</v>
      </c>
      <c r="AO63" s="123">
        <v>0</v>
      </c>
      <c r="AP63" s="123">
        <v>0</v>
      </c>
      <c r="AQ63" s="123">
        <v>0</v>
      </c>
      <c r="AR63" s="123">
        <v>0</v>
      </c>
      <c r="AS63" s="123">
        <v>0</v>
      </c>
      <c r="AT63" s="123">
        <v>0</v>
      </c>
      <c r="AU63" s="124">
        <v>0</v>
      </c>
    </row>
    <row r="64" spans="1:47" x14ac:dyDescent="0.35">
      <c r="A64" s="95" t="s">
        <v>54</v>
      </c>
      <c r="B64" s="96">
        <v>71</v>
      </c>
      <c r="C64" s="97">
        <v>55</v>
      </c>
      <c r="D64" s="97">
        <v>0</v>
      </c>
      <c r="E64" s="122">
        <v>11</v>
      </c>
      <c r="F64" s="123">
        <v>12</v>
      </c>
      <c r="G64" s="123">
        <v>0</v>
      </c>
      <c r="H64" s="123">
        <v>0</v>
      </c>
      <c r="I64" s="123">
        <v>12</v>
      </c>
      <c r="J64" s="123">
        <v>0</v>
      </c>
      <c r="K64" s="123">
        <v>0</v>
      </c>
      <c r="L64" s="123">
        <v>4</v>
      </c>
      <c r="M64" s="123">
        <v>0</v>
      </c>
      <c r="N64" s="123">
        <v>0</v>
      </c>
      <c r="O64" s="123">
        <v>4</v>
      </c>
      <c r="P64" s="123">
        <v>0</v>
      </c>
      <c r="Q64" s="123">
        <v>2</v>
      </c>
      <c r="R64" s="123">
        <v>1</v>
      </c>
      <c r="S64" s="123">
        <v>0</v>
      </c>
      <c r="T64" s="123">
        <v>19</v>
      </c>
      <c r="U64" s="123">
        <v>0</v>
      </c>
      <c r="V64" s="123">
        <v>0</v>
      </c>
      <c r="W64" s="123">
        <v>2</v>
      </c>
      <c r="X64" s="123">
        <v>0</v>
      </c>
      <c r="Y64" s="123">
        <v>0</v>
      </c>
      <c r="Z64" s="123">
        <v>9</v>
      </c>
      <c r="AA64" s="123">
        <v>16</v>
      </c>
      <c r="AB64" s="123">
        <v>0</v>
      </c>
      <c r="AC64" s="123">
        <v>0</v>
      </c>
      <c r="AD64" s="123">
        <v>0</v>
      </c>
      <c r="AE64" s="123">
        <v>0</v>
      </c>
      <c r="AF64" s="123">
        <v>0</v>
      </c>
      <c r="AG64" s="123">
        <v>28</v>
      </c>
      <c r="AH64" s="123">
        <v>6</v>
      </c>
      <c r="AI64" s="123">
        <v>0</v>
      </c>
      <c r="AJ64" s="123">
        <v>0</v>
      </c>
      <c r="AK64" s="123">
        <v>0</v>
      </c>
      <c r="AL64" s="123">
        <v>0</v>
      </c>
      <c r="AM64" s="123">
        <v>0</v>
      </c>
      <c r="AN64" s="123">
        <v>0</v>
      </c>
      <c r="AO64" s="123">
        <v>0</v>
      </c>
      <c r="AP64" s="123">
        <v>0</v>
      </c>
      <c r="AQ64" s="123">
        <v>0</v>
      </c>
      <c r="AR64" s="123">
        <v>0</v>
      </c>
      <c r="AS64" s="123">
        <v>0</v>
      </c>
      <c r="AT64" s="123">
        <v>0</v>
      </c>
      <c r="AU64" s="124">
        <v>0</v>
      </c>
    </row>
    <row r="65" spans="1:47" x14ac:dyDescent="0.35">
      <c r="A65" s="95" t="s">
        <v>55</v>
      </c>
      <c r="B65" s="96">
        <v>67</v>
      </c>
      <c r="C65" s="97">
        <v>47</v>
      </c>
      <c r="D65" s="97">
        <v>0</v>
      </c>
      <c r="E65" s="122">
        <v>7</v>
      </c>
      <c r="F65" s="123">
        <v>11</v>
      </c>
      <c r="G65" s="123">
        <v>0</v>
      </c>
      <c r="H65" s="123">
        <v>0</v>
      </c>
      <c r="I65" s="123">
        <v>2</v>
      </c>
      <c r="J65" s="123">
        <v>0</v>
      </c>
      <c r="K65" s="123">
        <v>1</v>
      </c>
      <c r="L65" s="123">
        <v>0</v>
      </c>
      <c r="M65" s="123">
        <v>0</v>
      </c>
      <c r="N65" s="123">
        <v>1</v>
      </c>
      <c r="O65" s="123">
        <v>0</v>
      </c>
      <c r="P65" s="123">
        <v>0</v>
      </c>
      <c r="Q65" s="123">
        <v>2</v>
      </c>
      <c r="R65" s="123">
        <v>0</v>
      </c>
      <c r="S65" s="123">
        <v>0</v>
      </c>
      <c r="T65" s="123">
        <v>0</v>
      </c>
      <c r="U65" s="123">
        <v>0</v>
      </c>
      <c r="V65" s="123">
        <v>0</v>
      </c>
      <c r="W65" s="123">
        <v>0</v>
      </c>
      <c r="X65" s="123">
        <v>0</v>
      </c>
      <c r="Y65" s="123">
        <v>0</v>
      </c>
      <c r="Z65" s="123">
        <v>0</v>
      </c>
      <c r="AA65" s="123">
        <v>8</v>
      </c>
      <c r="AB65" s="123">
        <v>0</v>
      </c>
      <c r="AC65" s="123">
        <v>44</v>
      </c>
      <c r="AD65" s="123">
        <v>9</v>
      </c>
      <c r="AE65" s="123">
        <v>0</v>
      </c>
      <c r="AF65" s="123" t="s">
        <v>207</v>
      </c>
      <c r="AG65" s="123">
        <v>0</v>
      </c>
      <c r="AH65" s="123">
        <v>4</v>
      </c>
      <c r="AI65" s="123">
        <v>0</v>
      </c>
      <c r="AJ65" s="123" t="s">
        <v>208</v>
      </c>
      <c r="AK65" s="123">
        <v>4</v>
      </c>
      <c r="AL65" s="123">
        <v>3</v>
      </c>
      <c r="AM65" s="123">
        <v>0</v>
      </c>
      <c r="AN65" s="123" t="s">
        <v>209</v>
      </c>
      <c r="AO65" s="123">
        <v>0</v>
      </c>
      <c r="AP65" s="123">
        <v>3</v>
      </c>
      <c r="AQ65" s="123">
        <v>0</v>
      </c>
      <c r="AR65" s="123" t="s">
        <v>210</v>
      </c>
      <c r="AS65" s="123">
        <v>8</v>
      </c>
      <c r="AT65" s="123">
        <v>7</v>
      </c>
      <c r="AU65" s="124">
        <v>0</v>
      </c>
    </row>
    <row r="66" spans="1:47" x14ac:dyDescent="0.35">
      <c r="A66" s="95" t="s">
        <v>56</v>
      </c>
      <c r="B66" s="96">
        <v>147</v>
      </c>
      <c r="C66" s="97">
        <v>102</v>
      </c>
      <c r="D66" s="97">
        <v>0</v>
      </c>
      <c r="E66" s="122">
        <v>27</v>
      </c>
      <c r="F66" s="123">
        <v>38</v>
      </c>
      <c r="G66" s="123">
        <v>0</v>
      </c>
      <c r="H66" s="123">
        <v>0</v>
      </c>
      <c r="I66" s="123">
        <v>13</v>
      </c>
      <c r="J66" s="123">
        <v>0</v>
      </c>
      <c r="K66" s="123">
        <v>1</v>
      </c>
      <c r="L66" s="123">
        <v>9</v>
      </c>
      <c r="M66" s="123">
        <v>0</v>
      </c>
      <c r="N66" s="123">
        <v>6</v>
      </c>
      <c r="O66" s="123">
        <v>5</v>
      </c>
      <c r="P66" s="123">
        <v>0</v>
      </c>
      <c r="Q66" s="123">
        <v>16</v>
      </c>
      <c r="R66" s="123">
        <v>0</v>
      </c>
      <c r="S66" s="123">
        <v>0</v>
      </c>
      <c r="T66" s="123">
        <v>2</v>
      </c>
      <c r="U66" s="123">
        <v>2</v>
      </c>
      <c r="V66" s="123">
        <v>0</v>
      </c>
      <c r="W66" s="123">
        <v>28</v>
      </c>
      <c r="X66" s="123">
        <v>10</v>
      </c>
      <c r="Y66" s="123">
        <v>0</v>
      </c>
      <c r="Z66" s="123">
        <v>11</v>
      </c>
      <c r="AA66" s="123">
        <v>16</v>
      </c>
      <c r="AB66" s="123">
        <v>0</v>
      </c>
      <c r="AC66" s="123">
        <v>33</v>
      </c>
      <c r="AD66" s="123">
        <v>1</v>
      </c>
      <c r="AE66" s="123">
        <v>0</v>
      </c>
      <c r="AF66" s="123" t="s">
        <v>211</v>
      </c>
      <c r="AG66" s="123">
        <v>23</v>
      </c>
      <c r="AH66" s="123">
        <v>8</v>
      </c>
      <c r="AI66" s="123">
        <v>0</v>
      </c>
      <c r="AJ66" s="123">
        <v>0</v>
      </c>
      <c r="AK66" s="123">
        <v>0</v>
      </c>
      <c r="AL66" s="123">
        <v>0</v>
      </c>
      <c r="AM66" s="123">
        <v>0</v>
      </c>
      <c r="AN66" s="123">
        <v>0</v>
      </c>
      <c r="AO66" s="123">
        <v>0</v>
      </c>
      <c r="AP66" s="123">
        <v>0</v>
      </c>
      <c r="AQ66" s="123">
        <v>0</v>
      </c>
      <c r="AR66" s="123">
        <v>0</v>
      </c>
      <c r="AS66" s="123">
        <v>0</v>
      </c>
      <c r="AT66" s="123">
        <v>0</v>
      </c>
      <c r="AU66" s="124">
        <v>0</v>
      </c>
    </row>
    <row r="67" spans="1:47" x14ac:dyDescent="0.35">
      <c r="A67" s="95" t="s">
        <v>57</v>
      </c>
      <c r="B67" s="96">
        <v>82</v>
      </c>
      <c r="C67" s="97">
        <v>52</v>
      </c>
      <c r="D67" s="97">
        <v>0</v>
      </c>
      <c r="E67" s="122">
        <v>17</v>
      </c>
      <c r="F67" s="123">
        <v>34</v>
      </c>
      <c r="G67" s="123">
        <v>0</v>
      </c>
      <c r="H67" s="123">
        <v>0</v>
      </c>
      <c r="I67" s="123">
        <v>4</v>
      </c>
      <c r="J67" s="123">
        <v>0</v>
      </c>
      <c r="K67" s="123">
        <v>1</v>
      </c>
      <c r="L67" s="123">
        <v>2</v>
      </c>
      <c r="M67" s="123">
        <v>0</v>
      </c>
      <c r="N67" s="123">
        <v>15</v>
      </c>
      <c r="O67" s="123">
        <v>1</v>
      </c>
      <c r="P67" s="123">
        <v>0</v>
      </c>
      <c r="Q67" s="123">
        <v>1</v>
      </c>
      <c r="R67" s="123">
        <v>1</v>
      </c>
      <c r="S67" s="123">
        <v>0</v>
      </c>
      <c r="T67" s="123">
        <v>0</v>
      </c>
      <c r="U67" s="123">
        <v>0</v>
      </c>
      <c r="V67" s="123">
        <v>0</v>
      </c>
      <c r="W67" s="123">
        <v>0</v>
      </c>
      <c r="X67" s="123">
        <v>2</v>
      </c>
      <c r="Y67" s="123">
        <v>0</v>
      </c>
      <c r="Z67" s="123">
        <v>4</v>
      </c>
      <c r="AA67" s="123">
        <v>7</v>
      </c>
      <c r="AB67" s="123">
        <v>0</v>
      </c>
      <c r="AC67" s="123">
        <v>44</v>
      </c>
      <c r="AD67" s="123">
        <v>1</v>
      </c>
      <c r="AE67" s="123">
        <v>0</v>
      </c>
      <c r="AF67" s="123">
        <v>0</v>
      </c>
      <c r="AG67" s="123">
        <v>0</v>
      </c>
      <c r="AH67" s="123">
        <v>0</v>
      </c>
      <c r="AI67" s="123">
        <v>0</v>
      </c>
      <c r="AJ67" s="123">
        <v>0</v>
      </c>
      <c r="AK67" s="123">
        <v>0</v>
      </c>
      <c r="AL67" s="123">
        <v>0</v>
      </c>
      <c r="AM67" s="123">
        <v>0</v>
      </c>
      <c r="AN67" s="123">
        <v>0</v>
      </c>
      <c r="AO67" s="123">
        <v>0</v>
      </c>
      <c r="AP67" s="123">
        <v>0</v>
      </c>
      <c r="AQ67" s="123">
        <v>0</v>
      </c>
      <c r="AR67" s="123">
        <v>0</v>
      </c>
      <c r="AS67" s="123">
        <v>0</v>
      </c>
      <c r="AT67" s="123">
        <v>0</v>
      </c>
      <c r="AU67" s="124">
        <v>0</v>
      </c>
    </row>
    <row r="68" spans="1:47" x14ac:dyDescent="0.35">
      <c r="A68" s="95" t="s">
        <v>58</v>
      </c>
      <c r="B68" s="96">
        <v>271</v>
      </c>
      <c r="C68" s="97">
        <v>251</v>
      </c>
      <c r="D68" s="97">
        <v>0</v>
      </c>
      <c r="E68" s="122">
        <v>68</v>
      </c>
      <c r="F68" s="123">
        <v>76</v>
      </c>
      <c r="G68" s="123">
        <v>0</v>
      </c>
      <c r="H68" s="123">
        <v>7</v>
      </c>
      <c r="I68" s="123">
        <v>71</v>
      </c>
      <c r="J68" s="123">
        <v>0</v>
      </c>
      <c r="K68" s="123">
        <v>8</v>
      </c>
      <c r="L68" s="123">
        <v>25</v>
      </c>
      <c r="M68" s="123">
        <v>0</v>
      </c>
      <c r="N68" s="123">
        <v>25</v>
      </c>
      <c r="O68" s="123">
        <v>15</v>
      </c>
      <c r="P68" s="123">
        <v>0</v>
      </c>
      <c r="Q68" s="123">
        <v>68</v>
      </c>
      <c r="R68" s="123">
        <v>3</v>
      </c>
      <c r="S68" s="123">
        <v>0</v>
      </c>
      <c r="T68" s="123">
        <v>32</v>
      </c>
      <c r="U68" s="123">
        <v>9</v>
      </c>
      <c r="V68" s="123">
        <v>0</v>
      </c>
      <c r="W68" s="123">
        <v>6</v>
      </c>
      <c r="X68" s="123">
        <v>7</v>
      </c>
      <c r="Y68" s="123">
        <v>0</v>
      </c>
      <c r="Z68" s="123">
        <v>39</v>
      </c>
      <c r="AA68" s="123">
        <v>35</v>
      </c>
      <c r="AB68" s="123">
        <v>0</v>
      </c>
      <c r="AC68" s="123">
        <v>18</v>
      </c>
      <c r="AD68" s="123">
        <v>10</v>
      </c>
      <c r="AE68" s="123">
        <v>0</v>
      </c>
      <c r="AF68" s="123">
        <v>0</v>
      </c>
      <c r="AG68" s="123">
        <v>0</v>
      </c>
      <c r="AH68" s="123">
        <v>0</v>
      </c>
      <c r="AI68" s="123">
        <v>0</v>
      </c>
      <c r="AJ68" s="123">
        <v>0</v>
      </c>
      <c r="AK68" s="123">
        <v>0</v>
      </c>
      <c r="AL68" s="123">
        <v>0</v>
      </c>
      <c r="AM68" s="123">
        <v>0</v>
      </c>
      <c r="AN68" s="123">
        <v>0</v>
      </c>
      <c r="AO68" s="123">
        <v>0</v>
      </c>
      <c r="AP68" s="123">
        <v>0</v>
      </c>
      <c r="AQ68" s="123">
        <v>0</v>
      </c>
      <c r="AR68" s="123">
        <v>0</v>
      </c>
      <c r="AS68" s="123">
        <v>0</v>
      </c>
      <c r="AT68" s="123">
        <v>0</v>
      </c>
      <c r="AU68" s="124">
        <v>0</v>
      </c>
    </row>
    <row r="69" spans="1:47" x14ac:dyDescent="0.35">
      <c r="A69" s="95" t="s">
        <v>59</v>
      </c>
      <c r="B69" s="96">
        <v>45</v>
      </c>
      <c r="C69" s="97">
        <v>15</v>
      </c>
      <c r="D69" s="97">
        <v>0</v>
      </c>
      <c r="E69" s="122">
        <v>11</v>
      </c>
      <c r="F69" s="123">
        <v>10</v>
      </c>
      <c r="G69" s="123">
        <v>0</v>
      </c>
      <c r="H69" s="123">
        <v>0</v>
      </c>
      <c r="I69" s="123">
        <v>1</v>
      </c>
      <c r="J69" s="123">
        <v>0</v>
      </c>
      <c r="K69" s="123">
        <v>0</v>
      </c>
      <c r="L69" s="123">
        <v>0</v>
      </c>
      <c r="M69" s="123">
        <v>0</v>
      </c>
      <c r="N69" s="123">
        <v>1</v>
      </c>
      <c r="O69" s="123">
        <v>1</v>
      </c>
      <c r="P69" s="123">
        <v>0</v>
      </c>
      <c r="Q69" s="123">
        <v>1</v>
      </c>
      <c r="R69" s="123">
        <v>0</v>
      </c>
      <c r="S69" s="123">
        <v>0</v>
      </c>
      <c r="T69" s="123">
        <v>0</v>
      </c>
      <c r="U69" s="123">
        <v>0</v>
      </c>
      <c r="V69" s="123">
        <v>0</v>
      </c>
      <c r="W69" s="123">
        <v>1</v>
      </c>
      <c r="X69" s="123">
        <v>0</v>
      </c>
      <c r="Y69" s="123">
        <v>0</v>
      </c>
      <c r="Z69" s="123">
        <v>5</v>
      </c>
      <c r="AA69" s="123">
        <v>3</v>
      </c>
      <c r="AB69" s="123">
        <v>0</v>
      </c>
      <c r="AC69" s="123">
        <v>26</v>
      </c>
      <c r="AD69" s="123">
        <v>0</v>
      </c>
      <c r="AE69" s="123">
        <v>0</v>
      </c>
      <c r="AF69" s="123">
        <v>0</v>
      </c>
      <c r="AG69" s="123">
        <v>0</v>
      </c>
      <c r="AH69" s="123">
        <v>0</v>
      </c>
      <c r="AI69" s="123">
        <v>0</v>
      </c>
      <c r="AJ69" s="123">
        <v>0</v>
      </c>
      <c r="AK69" s="123">
        <v>0</v>
      </c>
      <c r="AL69" s="123">
        <v>0</v>
      </c>
      <c r="AM69" s="123">
        <v>0</v>
      </c>
      <c r="AN69" s="123">
        <v>0</v>
      </c>
      <c r="AO69" s="123">
        <v>0</v>
      </c>
      <c r="AP69" s="123">
        <v>0</v>
      </c>
      <c r="AQ69" s="123">
        <v>0</v>
      </c>
      <c r="AR69" s="123">
        <v>0</v>
      </c>
      <c r="AS69" s="123">
        <v>0</v>
      </c>
      <c r="AT69" s="123">
        <v>0</v>
      </c>
      <c r="AU69" s="124">
        <v>0</v>
      </c>
    </row>
    <row r="70" spans="1:47" x14ac:dyDescent="0.35">
      <c r="A70" s="95" t="s">
        <v>60</v>
      </c>
      <c r="B70" s="96">
        <v>17</v>
      </c>
      <c r="C70" s="97">
        <v>12</v>
      </c>
      <c r="D70" s="97">
        <v>0</v>
      </c>
      <c r="E70" s="122">
        <v>11</v>
      </c>
      <c r="F70" s="123">
        <v>7</v>
      </c>
      <c r="G70" s="123">
        <v>0</v>
      </c>
      <c r="H70" s="123">
        <v>0</v>
      </c>
      <c r="I70" s="123">
        <v>0</v>
      </c>
      <c r="J70" s="123">
        <v>0</v>
      </c>
      <c r="K70" s="123">
        <v>0</v>
      </c>
      <c r="L70" s="123">
        <v>0</v>
      </c>
      <c r="M70" s="123">
        <v>0</v>
      </c>
      <c r="N70" s="123">
        <v>0</v>
      </c>
      <c r="O70" s="123">
        <v>0</v>
      </c>
      <c r="P70" s="123">
        <v>0</v>
      </c>
      <c r="Q70" s="123">
        <v>0</v>
      </c>
      <c r="R70" s="123">
        <v>0</v>
      </c>
      <c r="S70" s="123">
        <v>0</v>
      </c>
      <c r="T70" s="123">
        <v>4</v>
      </c>
      <c r="U70" s="123">
        <v>0</v>
      </c>
      <c r="V70" s="123">
        <v>0</v>
      </c>
      <c r="W70" s="123">
        <v>1</v>
      </c>
      <c r="X70" s="123">
        <v>0</v>
      </c>
      <c r="Y70" s="123">
        <v>0</v>
      </c>
      <c r="Z70" s="123">
        <v>1</v>
      </c>
      <c r="AA70" s="123">
        <v>5</v>
      </c>
      <c r="AB70" s="123">
        <v>0</v>
      </c>
      <c r="AC70" s="123">
        <v>0</v>
      </c>
      <c r="AD70" s="123">
        <v>0</v>
      </c>
      <c r="AE70" s="123">
        <v>0</v>
      </c>
      <c r="AF70" s="123">
        <v>0</v>
      </c>
      <c r="AG70" s="123">
        <v>0</v>
      </c>
      <c r="AH70" s="123">
        <v>0</v>
      </c>
      <c r="AI70" s="123">
        <v>0</v>
      </c>
      <c r="AJ70" s="123">
        <v>0</v>
      </c>
      <c r="AK70" s="123">
        <v>0</v>
      </c>
      <c r="AL70" s="123">
        <v>0</v>
      </c>
      <c r="AM70" s="123">
        <v>0</v>
      </c>
      <c r="AN70" s="123">
        <v>0</v>
      </c>
      <c r="AO70" s="123">
        <v>0</v>
      </c>
      <c r="AP70" s="123">
        <v>0</v>
      </c>
      <c r="AQ70" s="123">
        <v>0</v>
      </c>
      <c r="AR70" s="123">
        <v>0</v>
      </c>
      <c r="AS70" s="123">
        <v>0</v>
      </c>
      <c r="AT70" s="123">
        <v>0</v>
      </c>
      <c r="AU70" s="124">
        <v>0</v>
      </c>
    </row>
    <row r="71" spans="1:47" x14ac:dyDescent="0.35">
      <c r="A71" s="95" t="s">
        <v>61</v>
      </c>
      <c r="B71" s="96">
        <v>142</v>
      </c>
      <c r="C71" s="97">
        <v>81</v>
      </c>
      <c r="D71" s="97">
        <v>0</v>
      </c>
      <c r="E71" s="122">
        <v>7</v>
      </c>
      <c r="F71" s="123">
        <v>12</v>
      </c>
      <c r="G71" s="123">
        <v>0</v>
      </c>
      <c r="H71" s="123">
        <v>1</v>
      </c>
      <c r="I71" s="123">
        <v>4</v>
      </c>
      <c r="J71" s="123">
        <v>0</v>
      </c>
      <c r="K71" s="123">
        <v>0</v>
      </c>
      <c r="L71" s="123">
        <v>0</v>
      </c>
      <c r="M71" s="123">
        <v>0</v>
      </c>
      <c r="N71" s="123">
        <v>4</v>
      </c>
      <c r="O71" s="123">
        <v>2</v>
      </c>
      <c r="P71" s="123">
        <v>0</v>
      </c>
      <c r="Q71" s="123">
        <v>4</v>
      </c>
      <c r="R71" s="123">
        <v>0</v>
      </c>
      <c r="S71" s="123">
        <v>0</v>
      </c>
      <c r="T71" s="123">
        <v>10</v>
      </c>
      <c r="U71" s="123">
        <v>1</v>
      </c>
      <c r="V71" s="123">
        <v>0</v>
      </c>
      <c r="W71" s="123">
        <v>10</v>
      </c>
      <c r="X71" s="123">
        <v>5</v>
      </c>
      <c r="Y71" s="123">
        <v>0</v>
      </c>
      <c r="Z71" s="123">
        <v>25</v>
      </c>
      <c r="AA71" s="123">
        <v>46</v>
      </c>
      <c r="AB71" s="123">
        <v>0</v>
      </c>
      <c r="AC71" s="123">
        <v>81</v>
      </c>
      <c r="AD71" s="123">
        <v>10</v>
      </c>
      <c r="AE71" s="123">
        <v>0</v>
      </c>
      <c r="AF71" s="123" t="s">
        <v>212</v>
      </c>
      <c r="AG71" s="123">
        <v>0</v>
      </c>
      <c r="AH71" s="123">
        <v>1</v>
      </c>
      <c r="AI71" s="123">
        <v>0</v>
      </c>
      <c r="AJ71" s="123">
        <v>0</v>
      </c>
      <c r="AK71" s="123">
        <v>0</v>
      </c>
      <c r="AL71" s="123">
        <v>0</v>
      </c>
      <c r="AM71" s="123">
        <v>0</v>
      </c>
      <c r="AN71" s="123">
        <v>0</v>
      </c>
      <c r="AO71" s="123">
        <v>0</v>
      </c>
      <c r="AP71" s="123">
        <v>0</v>
      </c>
      <c r="AQ71" s="123">
        <v>0</v>
      </c>
      <c r="AR71" s="123">
        <v>0</v>
      </c>
      <c r="AS71" s="123">
        <v>0</v>
      </c>
      <c r="AT71" s="123">
        <v>0</v>
      </c>
      <c r="AU71" s="124">
        <v>0</v>
      </c>
    </row>
    <row r="72" spans="1:47" x14ac:dyDescent="0.35">
      <c r="A72" s="95" t="s">
        <v>62</v>
      </c>
      <c r="B72" s="96">
        <v>126</v>
      </c>
      <c r="C72" s="97">
        <v>51</v>
      </c>
      <c r="D72" s="97">
        <v>0</v>
      </c>
      <c r="E72" s="122">
        <v>33</v>
      </c>
      <c r="F72" s="123">
        <v>23</v>
      </c>
      <c r="G72" s="123">
        <v>0</v>
      </c>
      <c r="H72" s="123">
        <v>0</v>
      </c>
      <c r="I72" s="123">
        <v>1</v>
      </c>
      <c r="J72" s="123">
        <v>0</v>
      </c>
      <c r="K72" s="123">
        <v>0</v>
      </c>
      <c r="L72" s="123">
        <v>4</v>
      </c>
      <c r="M72" s="123">
        <v>0</v>
      </c>
      <c r="N72" s="123">
        <v>20</v>
      </c>
      <c r="O72" s="123">
        <v>7</v>
      </c>
      <c r="P72" s="123">
        <v>0</v>
      </c>
      <c r="Q72" s="123">
        <v>1</v>
      </c>
      <c r="R72" s="123">
        <v>1</v>
      </c>
      <c r="S72" s="123">
        <v>0</v>
      </c>
      <c r="T72" s="123">
        <v>8</v>
      </c>
      <c r="U72" s="123">
        <v>2</v>
      </c>
      <c r="V72" s="123">
        <v>0</v>
      </c>
      <c r="W72" s="123">
        <v>0</v>
      </c>
      <c r="X72" s="123">
        <v>3</v>
      </c>
      <c r="Y72" s="123">
        <v>0</v>
      </c>
      <c r="Z72" s="123">
        <v>9</v>
      </c>
      <c r="AA72" s="123">
        <v>7</v>
      </c>
      <c r="AB72" s="123">
        <v>0</v>
      </c>
      <c r="AC72" s="123">
        <v>55</v>
      </c>
      <c r="AD72" s="123">
        <v>3</v>
      </c>
      <c r="AE72" s="123">
        <v>0</v>
      </c>
      <c r="AF72" s="123">
        <v>0</v>
      </c>
      <c r="AG72" s="123">
        <v>0</v>
      </c>
      <c r="AH72" s="123">
        <v>0</v>
      </c>
      <c r="AI72" s="123">
        <v>0</v>
      </c>
      <c r="AJ72" s="123">
        <v>0</v>
      </c>
      <c r="AK72" s="123">
        <v>0</v>
      </c>
      <c r="AL72" s="123">
        <v>0</v>
      </c>
      <c r="AM72" s="123">
        <v>0</v>
      </c>
      <c r="AN72" s="123">
        <v>0</v>
      </c>
      <c r="AO72" s="123">
        <v>0</v>
      </c>
      <c r="AP72" s="123">
        <v>0</v>
      </c>
      <c r="AQ72" s="123">
        <v>0</v>
      </c>
      <c r="AR72" s="123">
        <v>0</v>
      </c>
      <c r="AS72" s="123">
        <v>0</v>
      </c>
      <c r="AT72" s="123">
        <v>0</v>
      </c>
      <c r="AU72" s="124">
        <v>0</v>
      </c>
    </row>
    <row r="73" spans="1:47" x14ac:dyDescent="0.35">
      <c r="A73" s="95" t="s">
        <v>63</v>
      </c>
      <c r="B73" s="96">
        <v>247</v>
      </c>
      <c r="C73" s="97">
        <v>268</v>
      </c>
      <c r="D73" s="97">
        <v>0</v>
      </c>
      <c r="E73" s="122">
        <v>48</v>
      </c>
      <c r="F73" s="123">
        <v>69</v>
      </c>
      <c r="G73" s="123">
        <v>0</v>
      </c>
      <c r="H73" s="123">
        <v>3</v>
      </c>
      <c r="I73" s="123">
        <v>57</v>
      </c>
      <c r="J73" s="123">
        <v>0</v>
      </c>
      <c r="K73" s="123">
        <v>11</v>
      </c>
      <c r="L73" s="123">
        <v>18</v>
      </c>
      <c r="M73" s="123">
        <v>0</v>
      </c>
      <c r="N73" s="123">
        <v>31</v>
      </c>
      <c r="O73" s="123">
        <v>35</v>
      </c>
      <c r="P73" s="123">
        <v>0</v>
      </c>
      <c r="Q73" s="123">
        <v>28</v>
      </c>
      <c r="R73" s="123">
        <v>2</v>
      </c>
      <c r="S73" s="123">
        <v>0</v>
      </c>
      <c r="T73" s="123">
        <v>89</v>
      </c>
      <c r="U73" s="123">
        <v>23</v>
      </c>
      <c r="V73" s="123">
        <v>0</v>
      </c>
      <c r="W73" s="123">
        <v>0</v>
      </c>
      <c r="X73" s="123">
        <v>0</v>
      </c>
      <c r="Y73" s="123">
        <v>0</v>
      </c>
      <c r="Z73" s="123">
        <v>37</v>
      </c>
      <c r="AA73" s="123">
        <v>64</v>
      </c>
      <c r="AB73" s="123">
        <v>0</v>
      </c>
      <c r="AC73" s="123">
        <v>0</v>
      </c>
      <c r="AD73" s="123">
        <v>0</v>
      </c>
      <c r="AE73" s="123">
        <v>0</v>
      </c>
      <c r="AF73" s="123">
        <v>0</v>
      </c>
      <c r="AG73" s="123">
        <v>0</v>
      </c>
      <c r="AH73" s="123">
        <v>0</v>
      </c>
      <c r="AI73" s="123">
        <v>0</v>
      </c>
      <c r="AJ73" s="123">
        <v>0</v>
      </c>
      <c r="AK73" s="123">
        <v>0</v>
      </c>
      <c r="AL73" s="123">
        <v>0</v>
      </c>
      <c r="AM73" s="123">
        <v>0</v>
      </c>
      <c r="AN73" s="123">
        <v>0</v>
      </c>
      <c r="AO73" s="123">
        <v>0</v>
      </c>
      <c r="AP73" s="123">
        <v>0</v>
      </c>
      <c r="AQ73" s="123">
        <v>0</v>
      </c>
      <c r="AR73" s="123">
        <v>0</v>
      </c>
      <c r="AS73" s="123">
        <v>0</v>
      </c>
      <c r="AT73" s="123">
        <v>0</v>
      </c>
      <c r="AU73" s="124">
        <v>0</v>
      </c>
    </row>
    <row r="74" spans="1:47" x14ac:dyDescent="0.35">
      <c r="A74" s="95" t="s">
        <v>64</v>
      </c>
      <c r="B74" s="96">
        <v>55</v>
      </c>
      <c r="C74" s="97">
        <v>31</v>
      </c>
      <c r="D74" s="97">
        <v>0</v>
      </c>
      <c r="E74" s="122">
        <v>1</v>
      </c>
      <c r="F74" s="123">
        <v>3</v>
      </c>
      <c r="G74" s="123">
        <v>0</v>
      </c>
      <c r="H74" s="123">
        <v>0</v>
      </c>
      <c r="I74" s="123">
        <v>1</v>
      </c>
      <c r="J74" s="123">
        <v>0</v>
      </c>
      <c r="K74" s="123">
        <v>0</v>
      </c>
      <c r="L74" s="123">
        <v>0</v>
      </c>
      <c r="M74" s="123">
        <v>0</v>
      </c>
      <c r="N74" s="123">
        <v>0</v>
      </c>
      <c r="O74" s="123">
        <v>2</v>
      </c>
      <c r="P74" s="123">
        <v>0</v>
      </c>
      <c r="Q74" s="123">
        <v>0</v>
      </c>
      <c r="R74" s="123">
        <v>1</v>
      </c>
      <c r="S74" s="123">
        <v>0</v>
      </c>
      <c r="T74" s="123">
        <v>0</v>
      </c>
      <c r="U74" s="123">
        <v>0</v>
      </c>
      <c r="V74" s="123">
        <v>0</v>
      </c>
      <c r="W74" s="123">
        <v>1</v>
      </c>
      <c r="X74" s="123">
        <v>1</v>
      </c>
      <c r="Y74" s="123">
        <v>0</v>
      </c>
      <c r="Z74" s="123">
        <v>16</v>
      </c>
      <c r="AA74" s="123">
        <v>20</v>
      </c>
      <c r="AB74" s="123">
        <v>0</v>
      </c>
      <c r="AC74" s="123">
        <v>37</v>
      </c>
      <c r="AD74" s="123">
        <v>3</v>
      </c>
      <c r="AE74" s="123">
        <v>0</v>
      </c>
      <c r="AF74" s="123">
        <v>0</v>
      </c>
      <c r="AG74" s="123">
        <v>0</v>
      </c>
      <c r="AH74" s="123">
        <v>0</v>
      </c>
      <c r="AI74" s="123">
        <v>0</v>
      </c>
      <c r="AJ74" s="123">
        <v>0</v>
      </c>
      <c r="AK74" s="123">
        <v>0</v>
      </c>
      <c r="AL74" s="123">
        <v>0</v>
      </c>
      <c r="AM74" s="123">
        <v>0</v>
      </c>
      <c r="AN74" s="123">
        <v>0</v>
      </c>
      <c r="AO74" s="123">
        <v>0</v>
      </c>
      <c r="AP74" s="123">
        <v>0</v>
      </c>
      <c r="AQ74" s="123">
        <v>0</v>
      </c>
      <c r="AR74" s="123">
        <v>0</v>
      </c>
      <c r="AS74" s="123">
        <v>0</v>
      </c>
      <c r="AT74" s="123">
        <v>0</v>
      </c>
      <c r="AU74" s="124">
        <v>0</v>
      </c>
    </row>
    <row r="75" spans="1:47" x14ac:dyDescent="0.35">
      <c r="A75" s="95" t="s">
        <v>65</v>
      </c>
      <c r="B75" s="96">
        <v>134</v>
      </c>
      <c r="C75" s="97">
        <v>70</v>
      </c>
      <c r="D75" s="97">
        <v>0</v>
      </c>
      <c r="E75" s="122">
        <v>45</v>
      </c>
      <c r="F75" s="123">
        <v>43</v>
      </c>
      <c r="G75" s="123">
        <v>0</v>
      </c>
      <c r="H75" s="123">
        <v>2</v>
      </c>
      <c r="I75" s="123">
        <v>2</v>
      </c>
      <c r="J75" s="123">
        <v>0</v>
      </c>
      <c r="K75" s="123">
        <v>0</v>
      </c>
      <c r="L75" s="123">
        <v>5</v>
      </c>
      <c r="M75" s="123">
        <v>0</v>
      </c>
      <c r="N75" s="123">
        <v>24</v>
      </c>
      <c r="O75" s="123">
        <v>7</v>
      </c>
      <c r="P75" s="123">
        <v>0</v>
      </c>
      <c r="Q75" s="123">
        <v>3</v>
      </c>
      <c r="R75" s="123">
        <v>0</v>
      </c>
      <c r="S75" s="123">
        <v>0</v>
      </c>
      <c r="T75" s="123">
        <v>10</v>
      </c>
      <c r="U75" s="123">
        <v>0</v>
      </c>
      <c r="V75" s="123">
        <v>0</v>
      </c>
      <c r="W75" s="123">
        <v>6</v>
      </c>
      <c r="X75" s="123">
        <v>6</v>
      </c>
      <c r="Y75" s="123">
        <v>0</v>
      </c>
      <c r="Z75" s="123">
        <v>12</v>
      </c>
      <c r="AA75" s="123">
        <v>4</v>
      </c>
      <c r="AB75" s="123">
        <v>0</v>
      </c>
      <c r="AC75" s="123">
        <v>28</v>
      </c>
      <c r="AD75" s="123">
        <v>0</v>
      </c>
      <c r="AE75" s="123">
        <v>0</v>
      </c>
      <c r="AF75" s="123" t="s">
        <v>213</v>
      </c>
      <c r="AG75" s="123">
        <v>4</v>
      </c>
      <c r="AH75" s="123">
        <v>3</v>
      </c>
      <c r="AI75" s="123">
        <v>0</v>
      </c>
      <c r="AJ75" s="123">
        <v>0</v>
      </c>
      <c r="AK75" s="123">
        <v>0</v>
      </c>
      <c r="AL75" s="123">
        <v>0</v>
      </c>
      <c r="AM75" s="123">
        <v>0</v>
      </c>
      <c r="AN75" s="123">
        <v>0</v>
      </c>
      <c r="AO75" s="123">
        <v>0</v>
      </c>
      <c r="AP75" s="123">
        <v>0</v>
      </c>
      <c r="AQ75" s="123">
        <v>0</v>
      </c>
      <c r="AR75" s="123">
        <v>0</v>
      </c>
      <c r="AS75" s="123">
        <v>0</v>
      </c>
      <c r="AT75" s="123">
        <v>0</v>
      </c>
      <c r="AU75" s="124">
        <v>0</v>
      </c>
    </row>
    <row r="76" spans="1:47" x14ac:dyDescent="0.35">
      <c r="A76" s="95" t="s">
        <v>66</v>
      </c>
      <c r="B76" s="96">
        <v>91</v>
      </c>
      <c r="C76" s="97">
        <v>61</v>
      </c>
      <c r="D76" s="97">
        <v>0</v>
      </c>
      <c r="E76" s="122">
        <v>19</v>
      </c>
      <c r="F76" s="123">
        <v>29</v>
      </c>
      <c r="G76" s="123">
        <v>0</v>
      </c>
      <c r="H76" s="123">
        <v>3</v>
      </c>
      <c r="I76" s="123">
        <v>5</v>
      </c>
      <c r="J76" s="123">
        <v>0</v>
      </c>
      <c r="K76" s="123">
        <v>1</v>
      </c>
      <c r="L76" s="123">
        <v>3</v>
      </c>
      <c r="M76" s="123">
        <v>0</v>
      </c>
      <c r="N76" s="123">
        <v>6</v>
      </c>
      <c r="O76" s="123">
        <v>9</v>
      </c>
      <c r="P76" s="123">
        <v>0</v>
      </c>
      <c r="Q76" s="123">
        <v>1</v>
      </c>
      <c r="R76" s="123">
        <v>0</v>
      </c>
      <c r="S76" s="123">
        <v>0</v>
      </c>
      <c r="T76" s="123">
        <v>7</v>
      </c>
      <c r="U76" s="123">
        <v>5</v>
      </c>
      <c r="V76" s="123">
        <v>0</v>
      </c>
      <c r="W76" s="123">
        <v>1</v>
      </c>
      <c r="X76" s="123">
        <v>0</v>
      </c>
      <c r="Y76" s="123">
        <v>0</v>
      </c>
      <c r="Z76" s="123">
        <v>3</v>
      </c>
      <c r="AA76" s="123">
        <v>8</v>
      </c>
      <c r="AB76" s="123">
        <v>0</v>
      </c>
      <c r="AC76" s="123">
        <v>50</v>
      </c>
      <c r="AD76" s="123">
        <v>2</v>
      </c>
      <c r="AE76" s="123">
        <v>0</v>
      </c>
      <c r="AF76" s="123">
        <v>0</v>
      </c>
      <c r="AG76" s="123">
        <v>0</v>
      </c>
      <c r="AH76" s="123">
        <v>0</v>
      </c>
      <c r="AI76" s="123">
        <v>0</v>
      </c>
      <c r="AJ76" s="123">
        <v>0</v>
      </c>
      <c r="AK76" s="123">
        <v>0</v>
      </c>
      <c r="AL76" s="123">
        <v>0</v>
      </c>
      <c r="AM76" s="123">
        <v>0</v>
      </c>
      <c r="AN76" s="123">
        <v>0</v>
      </c>
      <c r="AO76" s="123">
        <v>0</v>
      </c>
      <c r="AP76" s="123">
        <v>0</v>
      </c>
      <c r="AQ76" s="123">
        <v>0</v>
      </c>
      <c r="AR76" s="123">
        <v>0</v>
      </c>
      <c r="AS76" s="123">
        <v>0</v>
      </c>
      <c r="AT76" s="123">
        <v>0</v>
      </c>
      <c r="AU76" s="124">
        <v>0</v>
      </c>
    </row>
    <row r="77" spans="1:47" x14ac:dyDescent="0.35">
      <c r="A77" s="95" t="s">
        <v>67</v>
      </c>
      <c r="B77" s="96">
        <v>40</v>
      </c>
      <c r="C77" s="97">
        <v>22</v>
      </c>
      <c r="D77" s="97">
        <v>0</v>
      </c>
      <c r="E77" s="122">
        <v>3</v>
      </c>
      <c r="F77" s="123">
        <v>11</v>
      </c>
      <c r="G77" s="123">
        <v>0</v>
      </c>
      <c r="H77" s="123">
        <v>0</v>
      </c>
      <c r="I77" s="123">
        <v>1</v>
      </c>
      <c r="J77" s="123">
        <v>0</v>
      </c>
      <c r="K77" s="123">
        <v>0</v>
      </c>
      <c r="L77" s="123">
        <v>0</v>
      </c>
      <c r="M77" s="123">
        <v>0</v>
      </c>
      <c r="N77" s="123">
        <v>9</v>
      </c>
      <c r="O77" s="123">
        <v>0</v>
      </c>
      <c r="P77" s="123">
        <v>0</v>
      </c>
      <c r="Q77" s="123">
        <v>3</v>
      </c>
      <c r="R77" s="123">
        <v>0</v>
      </c>
      <c r="S77" s="123">
        <v>0</v>
      </c>
      <c r="T77" s="123">
        <v>0</v>
      </c>
      <c r="U77" s="123">
        <v>0</v>
      </c>
      <c r="V77" s="123">
        <v>0</v>
      </c>
      <c r="W77" s="123">
        <v>1</v>
      </c>
      <c r="X77" s="123">
        <v>5</v>
      </c>
      <c r="Y77" s="123">
        <v>0</v>
      </c>
      <c r="Z77" s="123">
        <v>1</v>
      </c>
      <c r="AA77" s="123">
        <v>2</v>
      </c>
      <c r="AB77" s="123">
        <v>0</v>
      </c>
      <c r="AC77" s="123">
        <v>23</v>
      </c>
      <c r="AD77" s="123">
        <v>3</v>
      </c>
      <c r="AE77" s="123">
        <v>0</v>
      </c>
      <c r="AF77" s="123">
        <v>0</v>
      </c>
      <c r="AG77" s="123">
        <v>0</v>
      </c>
      <c r="AH77" s="123">
        <v>0</v>
      </c>
      <c r="AI77" s="123">
        <v>0</v>
      </c>
      <c r="AJ77" s="123">
        <v>0</v>
      </c>
      <c r="AK77" s="123">
        <v>0</v>
      </c>
      <c r="AL77" s="123">
        <v>0</v>
      </c>
      <c r="AM77" s="123">
        <v>0</v>
      </c>
      <c r="AN77" s="123">
        <v>0</v>
      </c>
      <c r="AO77" s="123">
        <v>0</v>
      </c>
      <c r="AP77" s="123">
        <v>0</v>
      </c>
      <c r="AQ77" s="123">
        <v>0</v>
      </c>
      <c r="AR77" s="123">
        <v>0</v>
      </c>
      <c r="AS77" s="123">
        <v>0</v>
      </c>
      <c r="AT77" s="123">
        <v>0</v>
      </c>
      <c r="AU77" s="124">
        <v>0</v>
      </c>
    </row>
    <row r="78" spans="1:47" x14ac:dyDescent="0.35">
      <c r="A78" s="95" t="s">
        <v>68</v>
      </c>
      <c r="B78" s="96">
        <v>124</v>
      </c>
      <c r="C78" s="97">
        <v>75.7</v>
      </c>
      <c r="D78" s="97">
        <v>0</v>
      </c>
      <c r="E78" s="122">
        <v>31</v>
      </c>
      <c r="F78" s="123">
        <v>30.869999999999997</v>
      </c>
      <c r="G78" s="123">
        <v>0</v>
      </c>
      <c r="H78" s="123">
        <v>3</v>
      </c>
      <c r="I78" s="123">
        <v>17</v>
      </c>
      <c r="J78" s="123">
        <v>0</v>
      </c>
      <c r="K78" s="123">
        <v>2</v>
      </c>
      <c r="L78" s="123">
        <v>8</v>
      </c>
      <c r="M78" s="123">
        <v>0</v>
      </c>
      <c r="N78" s="123">
        <v>17</v>
      </c>
      <c r="O78" s="123">
        <v>10.6</v>
      </c>
      <c r="P78" s="123">
        <v>0</v>
      </c>
      <c r="Q78" s="123">
        <v>12</v>
      </c>
      <c r="R78" s="123">
        <v>1.83</v>
      </c>
      <c r="S78" s="123">
        <v>0</v>
      </c>
      <c r="T78" s="123">
        <v>11</v>
      </c>
      <c r="U78" s="123">
        <v>1</v>
      </c>
      <c r="V78" s="123">
        <v>0</v>
      </c>
      <c r="W78" s="123">
        <v>15</v>
      </c>
      <c r="X78" s="123">
        <v>1.4</v>
      </c>
      <c r="Y78" s="123">
        <v>0</v>
      </c>
      <c r="Z78" s="123">
        <v>1</v>
      </c>
      <c r="AA78" s="123">
        <v>5</v>
      </c>
      <c r="AB78" s="123">
        <v>0</v>
      </c>
      <c r="AC78" s="123">
        <v>30</v>
      </c>
      <c r="AD78" s="123">
        <v>0</v>
      </c>
      <c r="AE78" s="123">
        <v>0</v>
      </c>
      <c r="AF78" s="123" t="s">
        <v>214</v>
      </c>
      <c r="AG78" s="123">
        <v>2</v>
      </c>
      <c r="AH78" s="123">
        <v>0</v>
      </c>
      <c r="AI78" s="123">
        <v>0</v>
      </c>
      <c r="AJ78" s="123">
        <v>0</v>
      </c>
      <c r="AK78" s="123">
        <v>0</v>
      </c>
      <c r="AL78" s="123">
        <v>0</v>
      </c>
      <c r="AM78" s="123">
        <v>0</v>
      </c>
      <c r="AN78" s="123">
        <v>0</v>
      </c>
      <c r="AO78" s="123">
        <v>0</v>
      </c>
      <c r="AP78" s="123">
        <v>0</v>
      </c>
      <c r="AQ78" s="123">
        <v>0</v>
      </c>
      <c r="AR78" s="123">
        <v>0</v>
      </c>
      <c r="AS78" s="123">
        <v>0</v>
      </c>
      <c r="AT78" s="123">
        <v>0</v>
      </c>
      <c r="AU78" s="124">
        <v>0</v>
      </c>
    </row>
    <row r="79" spans="1:47" x14ac:dyDescent="0.35">
      <c r="A79" s="95" t="s">
        <v>69</v>
      </c>
      <c r="B79" s="96">
        <v>124</v>
      </c>
      <c r="C79" s="97">
        <v>79.5</v>
      </c>
      <c r="D79" s="97">
        <v>0</v>
      </c>
      <c r="E79" s="122">
        <v>0</v>
      </c>
      <c r="F79" s="123">
        <v>0</v>
      </c>
      <c r="G79" s="123">
        <v>0</v>
      </c>
      <c r="H79" s="123">
        <v>0</v>
      </c>
      <c r="I79" s="123">
        <v>0</v>
      </c>
      <c r="J79" s="123">
        <v>0</v>
      </c>
      <c r="K79" s="123">
        <v>0</v>
      </c>
      <c r="L79" s="123">
        <v>0</v>
      </c>
      <c r="M79" s="123">
        <v>0</v>
      </c>
      <c r="N79" s="123">
        <v>0</v>
      </c>
      <c r="O79" s="123">
        <v>0</v>
      </c>
      <c r="P79" s="123">
        <v>0</v>
      </c>
      <c r="Q79" s="123">
        <v>0</v>
      </c>
      <c r="R79" s="123">
        <v>0</v>
      </c>
      <c r="S79" s="123">
        <v>0</v>
      </c>
      <c r="T79" s="123">
        <v>0</v>
      </c>
      <c r="U79" s="123">
        <v>0</v>
      </c>
      <c r="V79" s="123">
        <v>0</v>
      </c>
      <c r="W79" s="123">
        <v>0</v>
      </c>
      <c r="X79" s="123">
        <v>0</v>
      </c>
      <c r="Y79" s="123">
        <v>0</v>
      </c>
      <c r="Z79" s="123">
        <v>0</v>
      </c>
      <c r="AA79" s="123">
        <v>0</v>
      </c>
      <c r="AB79" s="123">
        <v>0</v>
      </c>
      <c r="AC79" s="123">
        <v>0</v>
      </c>
      <c r="AD79" s="123">
        <v>0</v>
      </c>
      <c r="AE79" s="123">
        <v>0</v>
      </c>
      <c r="AF79" s="123" t="s">
        <v>215</v>
      </c>
      <c r="AG79" s="123">
        <v>19</v>
      </c>
      <c r="AH79" s="123">
        <v>10.5</v>
      </c>
      <c r="AI79" s="123">
        <v>0</v>
      </c>
      <c r="AJ79" s="123" t="s">
        <v>216</v>
      </c>
      <c r="AK79" s="123">
        <v>11</v>
      </c>
      <c r="AL79" s="123">
        <v>43</v>
      </c>
      <c r="AM79" s="123">
        <v>0</v>
      </c>
      <c r="AN79" s="123" t="s">
        <v>217</v>
      </c>
      <c r="AO79" s="123">
        <v>75.3</v>
      </c>
      <c r="AP79" s="123">
        <v>11</v>
      </c>
      <c r="AQ79" s="123">
        <v>0</v>
      </c>
      <c r="AR79" s="123" t="s">
        <v>218</v>
      </c>
      <c r="AS79" s="123">
        <v>18.7</v>
      </c>
      <c r="AT79" s="123">
        <v>15</v>
      </c>
      <c r="AU79" s="124">
        <v>0</v>
      </c>
    </row>
    <row r="80" spans="1:47" x14ac:dyDescent="0.35">
      <c r="A80" s="95" t="s">
        <v>70</v>
      </c>
      <c r="B80" s="96">
        <v>147</v>
      </c>
      <c r="C80" s="97">
        <v>90</v>
      </c>
      <c r="D80" s="97">
        <v>0</v>
      </c>
      <c r="E80" s="122">
        <v>25</v>
      </c>
      <c r="F80" s="123">
        <v>28</v>
      </c>
      <c r="G80" s="123">
        <v>0</v>
      </c>
      <c r="H80" s="123">
        <v>3</v>
      </c>
      <c r="I80" s="123">
        <v>13</v>
      </c>
      <c r="J80" s="123">
        <v>0</v>
      </c>
      <c r="K80" s="123">
        <v>0</v>
      </c>
      <c r="L80" s="123">
        <v>0</v>
      </c>
      <c r="M80" s="123">
        <v>0</v>
      </c>
      <c r="N80" s="123">
        <v>10</v>
      </c>
      <c r="O80" s="123">
        <v>16</v>
      </c>
      <c r="P80" s="123">
        <v>0</v>
      </c>
      <c r="Q80" s="123">
        <v>0</v>
      </c>
      <c r="R80" s="123">
        <v>1</v>
      </c>
      <c r="S80" s="123">
        <v>0</v>
      </c>
      <c r="T80" s="123">
        <v>1</v>
      </c>
      <c r="U80" s="123">
        <v>1</v>
      </c>
      <c r="V80" s="123">
        <v>0</v>
      </c>
      <c r="W80" s="123">
        <v>18</v>
      </c>
      <c r="X80" s="123">
        <v>10</v>
      </c>
      <c r="Y80" s="123">
        <v>0</v>
      </c>
      <c r="Z80" s="123">
        <v>18</v>
      </c>
      <c r="AA80" s="123">
        <v>14</v>
      </c>
      <c r="AB80" s="123">
        <v>0</v>
      </c>
      <c r="AC80" s="123">
        <v>72</v>
      </c>
      <c r="AD80" s="123">
        <v>7</v>
      </c>
      <c r="AE80" s="123">
        <v>0</v>
      </c>
      <c r="AF80" s="123">
        <v>0</v>
      </c>
      <c r="AG80" s="123">
        <v>0</v>
      </c>
      <c r="AH80" s="123">
        <v>0</v>
      </c>
      <c r="AI80" s="123">
        <v>0</v>
      </c>
      <c r="AJ80" s="123">
        <v>0</v>
      </c>
      <c r="AK80" s="123">
        <v>0</v>
      </c>
      <c r="AL80" s="123">
        <v>0</v>
      </c>
      <c r="AM80" s="123">
        <v>0</v>
      </c>
      <c r="AN80" s="123">
        <v>0</v>
      </c>
      <c r="AO80" s="123">
        <v>0</v>
      </c>
      <c r="AP80" s="123">
        <v>0</v>
      </c>
      <c r="AQ80" s="123">
        <v>0</v>
      </c>
      <c r="AR80" s="123">
        <v>0</v>
      </c>
      <c r="AS80" s="123">
        <v>0</v>
      </c>
      <c r="AT80" s="123">
        <v>0</v>
      </c>
      <c r="AU80" s="124">
        <v>0</v>
      </c>
    </row>
    <row r="81" spans="1:47" x14ac:dyDescent="0.35">
      <c r="A81" s="95" t="s">
        <v>71</v>
      </c>
      <c r="B81" s="96">
        <v>50</v>
      </c>
      <c r="C81" s="97">
        <v>11</v>
      </c>
      <c r="D81" s="97">
        <v>0</v>
      </c>
      <c r="E81" s="122">
        <v>6</v>
      </c>
      <c r="F81" s="123">
        <v>8</v>
      </c>
      <c r="G81" s="123">
        <v>0</v>
      </c>
      <c r="H81" s="123">
        <v>0</v>
      </c>
      <c r="I81" s="123">
        <v>1</v>
      </c>
      <c r="J81" s="123">
        <v>0</v>
      </c>
      <c r="K81" s="123">
        <v>0</v>
      </c>
      <c r="L81" s="123">
        <v>0</v>
      </c>
      <c r="M81" s="123">
        <v>0</v>
      </c>
      <c r="N81" s="123">
        <v>4</v>
      </c>
      <c r="O81" s="123">
        <v>0</v>
      </c>
      <c r="P81" s="123">
        <v>0</v>
      </c>
      <c r="Q81" s="123">
        <v>0</v>
      </c>
      <c r="R81" s="123">
        <v>0</v>
      </c>
      <c r="S81" s="123">
        <v>0</v>
      </c>
      <c r="T81" s="123">
        <v>0</v>
      </c>
      <c r="U81" s="123">
        <v>0</v>
      </c>
      <c r="V81" s="123">
        <v>0</v>
      </c>
      <c r="W81" s="123">
        <v>3</v>
      </c>
      <c r="X81" s="123">
        <v>0</v>
      </c>
      <c r="Y81" s="123">
        <v>0</v>
      </c>
      <c r="Z81" s="123">
        <v>1</v>
      </c>
      <c r="AA81" s="123">
        <v>2</v>
      </c>
      <c r="AB81" s="123">
        <v>0</v>
      </c>
      <c r="AC81" s="123">
        <v>36</v>
      </c>
      <c r="AD81" s="123">
        <v>0</v>
      </c>
      <c r="AE81" s="123">
        <v>0</v>
      </c>
      <c r="AF81" s="123">
        <v>0</v>
      </c>
      <c r="AG81" s="123">
        <v>0</v>
      </c>
      <c r="AH81" s="123">
        <v>0</v>
      </c>
      <c r="AI81" s="123">
        <v>0</v>
      </c>
      <c r="AJ81" s="123">
        <v>0</v>
      </c>
      <c r="AK81" s="123">
        <v>0</v>
      </c>
      <c r="AL81" s="123">
        <v>0</v>
      </c>
      <c r="AM81" s="123">
        <v>0</v>
      </c>
      <c r="AN81" s="123">
        <v>0</v>
      </c>
      <c r="AO81" s="123">
        <v>0</v>
      </c>
      <c r="AP81" s="123">
        <v>0</v>
      </c>
      <c r="AQ81" s="123">
        <v>0</v>
      </c>
      <c r="AR81" s="123">
        <v>0</v>
      </c>
      <c r="AS81" s="123">
        <v>0</v>
      </c>
      <c r="AT81" s="123">
        <v>0</v>
      </c>
      <c r="AU81" s="124">
        <v>0</v>
      </c>
    </row>
    <row r="82" spans="1:47" x14ac:dyDescent="0.35">
      <c r="A82" s="95" t="s">
        <v>72</v>
      </c>
      <c r="B82" s="96">
        <v>237</v>
      </c>
      <c r="C82" s="97">
        <v>196</v>
      </c>
      <c r="D82" s="97">
        <v>0</v>
      </c>
      <c r="E82" s="122">
        <v>69</v>
      </c>
      <c r="F82" s="123">
        <v>70</v>
      </c>
      <c r="G82" s="123">
        <v>0</v>
      </c>
      <c r="H82" s="123">
        <v>11</v>
      </c>
      <c r="I82" s="123">
        <v>48</v>
      </c>
      <c r="J82" s="123">
        <v>0</v>
      </c>
      <c r="K82" s="123">
        <v>10</v>
      </c>
      <c r="L82" s="123">
        <v>13</v>
      </c>
      <c r="M82" s="123">
        <v>0</v>
      </c>
      <c r="N82" s="123">
        <v>16</v>
      </c>
      <c r="O82" s="123">
        <v>18</v>
      </c>
      <c r="P82" s="123">
        <v>0</v>
      </c>
      <c r="Q82" s="123">
        <v>11</v>
      </c>
      <c r="R82" s="123">
        <v>6</v>
      </c>
      <c r="S82" s="123">
        <v>0</v>
      </c>
      <c r="T82" s="123">
        <v>16</v>
      </c>
      <c r="U82" s="123">
        <v>6</v>
      </c>
      <c r="V82" s="123">
        <v>0</v>
      </c>
      <c r="W82" s="123">
        <v>54</v>
      </c>
      <c r="X82" s="123">
        <v>9</v>
      </c>
      <c r="Y82" s="123">
        <v>0</v>
      </c>
      <c r="Z82" s="123">
        <v>24</v>
      </c>
      <c r="AA82" s="123">
        <v>15</v>
      </c>
      <c r="AB82" s="123">
        <v>0</v>
      </c>
      <c r="AC82" s="123">
        <v>23</v>
      </c>
      <c r="AD82" s="123">
        <v>6</v>
      </c>
      <c r="AE82" s="123">
        <v>0</v>
      </c>
      <c r="AF82" s="123" t="s">
        <v>201</v>
      </c>
      <c r="AG82" s="123">
        <v>3</v>
      </c>
      <c r="AH82" s="123">
        <v>5</v>
      </c>
      <c r="AI82" s="123">
        <v>0</v>
      </c>
      <c r="AJ82" s="123">
        <v>0</v>
      </c>
      <c r="AK82" s="123">
        <v>0</v>
      </c>
      <c r="AL82" s="123">
        <v>0</v>
      </c>
      <c r="AM82" s="123">
        <v>0</v>
      </c>
      <c r="AN82" s="123">
        <v>0</v>
      </c>
      <c r="AO82" s="123">
        <v>0</v>
      </c>
      <c r="AP82" s="123">
        <v>0</v>
      </c>
      <c r="AQ82" s="123">
        <v>0</v>
      </c>
      <c r="AR82" s="123">
        <v>0</v>
      </c>
      <c r="AS82" s="123">
        <v>0</v>
      </c>
      <c r="AT82" s="123">
        <v>0</v>
      </c>
      <c r="AU82" s="124">
        <v>0</v>
      </c>
    </row>
    <row r="83" spans="1:47" x14ac:dyDescent="0.35">
      <c r="A83" s="95" t="s">
        <v>73</v>
      </c>
      <c r="B83" s="96">
        <v>307</v>
      </c>
      <c r="C83" s="97">
        <v>249</v>
      </c>
      <c r="D83" s="97">
        <v>0</v>
      </c>
      <c r="E83" s="122">
        <v>75</v>
      </c>
      <c r="F83" s="123">
        <v>96</v>
      </c>
      <c r="G83" s="123">
        <v>0</v>
      </c>
      <c r="H83" s="123">
        <v>7</v>
      </c>
      <c r="I83" s="123">
        <v>33</v>
      </c>
      <c r="J83" s="123">
        <v>0</v>
      </c>
      <c r="K83" s="123">
        <v>8</v>
      </c>
      <c r="L83" s="123">
        <v>25</v>
      </c>
      <c r="M83" s="123">
        <v>0</v>
      </c>
      <c r="N83" s="123">
        <v>40</v>
      </c>
      <c r="O83" s="123">
        <v>33</v>
      </c>
      <c r="P83" s="123">
        <v>0</v>
      </c>
      <c r="Q83" s="123">
        <v>34</v>
      </c>
      <c r="R83" s="123">
        <v>2</v>
      </c>
      <c r="S83" s="123">
        <v>0</v>
      </c>
      <c r="T83" s="123">
        <v>38</v>
      </c>
      <c r="U83" s="123">
        <v>5</v>
      </c>
      <c r="V83" s="123">
        <v>0</v>
      </c>
      <c r="W83" s="123">
        <v>6</v>
      </c>
      <c r="X83" s="123">
        <v>2</v>
      </c>
      <c r="Y83" s="123">
        <v>0</v>
      </c>
      <c r="Z83" s="123">
        <v>41</v>
      </c>
      <c r="AA83" s="123">
        <v>47</v>
      </c>
      <c r="AB83" s="123">
        <v>0</v>
      </c>
      <c r="AC83" s="123">
        <v>58</v>
      </c>
      <c r="AD83" s="123">
        <v>6</v>
      </c>
      <c r="AE83" s="123">
        <v>0</v>
      </c>
      <c r="AF83" s="123">
        <v>0</v>
      </c>
      <c r="AG83" s="123">
        <v>0</v>
      </c>
      <c r="AH83" s="123">
        <v>0</v>
      </c>
      <c r="AI83" s="123">
        <v>0</v>
      </c>
      <c r="AJ83" s="123">
        <v>0</v>
      </c>
      <c r="AK83" s="123">
        <v>0</v>
      </c>
      <c r="AL83" s="123">
        <v>0</v>
      </c>
      <c r="AM83" s="123">
        <v>0</v>
      </c>
      <c r="AN83" s="123">
        <v>0</v>
      </c>
      <c r="AO83" s="123">
        <v>0</v>
      </c>
      <c r="AP83" s="123">
        <v>0</v>
      </c>
      <c r="AQ83" s="123">
        <v>0</v>
      </c>
      <c r="AR83" s="123">
        <v>0</v>
      </c>
      <c r="AS83" s="123">
        <v>0</v>
      </c>
      <c r="AT83" s="123">
        <v>0</v>
      </c>
      <c r="AU83" s="124">
        <v>0</v>
      </c>
    </row>
    <row r="84" spans="1:47" x14ac:dyDescent="0.35">
      <c r="A84" s="95" t="s">
        <v>74</v>
      </c>
      <c r="B84" s="96">
        <v>97</v>
      </c>
      <c r="C84" s="97">
        <v>71</v>
      </c>
      <c r="D84" s="97">
        <v>0</v>
      </c>
      <c r="E84" s="122">
        <v>14</v>
      </c>
      <c r="F84" s="123">
        <v>15</v>
      </c>
      <c r="G84" s="123">
        <v>0</v>
      </c>
      <c r="H84" s="123">
        <v>3</v>
      </c>
      <c r="I84" s="123">
        <v>30</v>
      </c>
      <c r="J84" s="123">
        <v>0</v>
      </c>
      <c r="K84" s="123">
        <v>0</v>
      </c>
      <c r="L84" s="123">
        <v>0</v>
      </c>
      <c r="M84" s="123">
        <v>0</v>
      </c>
      <c r="N84" s="123">
        <v>26</v>
      </c>
      <c r="O84" s="123">
        <v>11</v>
      </c>
      <c r="P84" s="123">
        <v>0</v>
      </c>
      <c r="Q84" s="123">
        <v>3</v>
      </c>
      <c r="R84" s="123">
        <v>0</v>
      </c>
      <c r="S84" s="123">
        <v>0</v>
      </c>
      <c r="T84" s="123">
        <v>7</v>
      </c>
      <c r="U84" s="123">
        <v>0</v>
      </c>
      <c r="V84" s="123">
        <v>0</v>
      </c>
      <c r="W84" s="123">
        <v>3</v>
      </c>
      <c r="X84" s="123">
        <v>1</v>
      </c>
      <c r="Y84" s="123">
        <v>0</v>
      </c>
      <c r="Z84" s="123">
        <v>27</v>
      </c>
      <c r="AA84" s="123">
        <v>14</v>
      </c>
      <c r="AB84" s="123">
        <v>0</v>
      </c>
      <c r="AC84" s="123">
        <v>14</v>
      </c>
      <c r="AD84" s="123">
        <v>0</v>
      </c>
      <c r="AE84" s="123">
        <v>0</v>
      </c>
      <c r="AF84" s="123" t="s">
        <v>219</v>
      </c>
      <c r="AG84" s="123">
        <v>0</v>
      </c>
      <c r="AH84" s="123">
        <v>0</v>
      </c>
      <c r="AI84" s="123">
        <v>0</v>
      </c>
      <c r="AJ84" s="123">
        <v>0</v>
      </c>
      <c r="AK84" s="123">
        <v>0</v>
      </c>
      <c r="AL84" s="123">
        <v>0</v>
      </c>
      <c r="AM84" s="123">
        <v>0</v>
      </c>
      <c r="AN84" s="123">
        <v>0</v>
      </c>
      <c r="AO84" s="123">
        <v>0</v>
      </c>
      <c r="AP84" s="123">
        <v>0</v>
      </c>
      <c r="AQ84" s="123">
        <v>0</v>
      </c>
      <c r="AR84" s="123">
        <v>0</v>
      </c>
      <c r="AS84" s="123">
        <v>0</v>
      </c>
      <c r="AT84" s="123">
        <v>0</v>
      </c>
      <c r="AU84" s="124">
        <v>0</v>
      </c>
    </row>
    <row r="85" spans="1:47" x14ac:dyDescent="0.35">
      <c r="A85" s="95" t="s">
        <v>75</v>
      </c>
      <c r="B85" s="96">
        <v>448</v>
      </c>
      <c r="C85" s="97">
        <v>491</v>
      </c>
      <c r="D85" s="97">
        <v>1</v>
      </c>
      <c r="E85" s="122">
        <v>105</v>
      </c>
      <c r="F85" s="123">
        <v>164</v>
      </c>
      <c r="G85" s="123">
        <v>1</v>
      </c>
      <c r="H85" s="123">
        <v>34</v>
      </c>
      <c r="I85" s="123">
        <v>159</v>
      </c>
      <c r="J85" s="123">
        <v>0</v>
      </c>
      <c r="K85" s="123">
        <v>5</v>
      </c>
      <c r="L85" s="123">
        <v>29</v>
      </c>
      <c r="M85" s="123">
        <v>0</v>
      </c>
      <c r="N85" s="123">
        <v>127</v>
      </c>
      <c r="O85" s="123">
        <v>28</v>
      </c>
      <c r="P85" s="123">
        <v>0</v>
      </c>
      <c r="Q85" s="123">
        <v>9</v>
      </c>
      <c r="R85" s="123">
        <v>8</v>
      </c>
      <c r="S85" s="123">
        <v>0</v>
      </c>
      <c r="T85" s="123">
        <v>35</v>
      </c>
      <c r="U85" s="123">
        <v>15</v>
      </c>
      <c r="V85" s="123">
        <v>0</v>
      </c>
      <c r="W85" s="123">
        <v>20</v>
      </c>
      <c r="X85" s="123">
        <v>22</v>
      </c>
      <c r="Y85" s="123">
        <v>0</v>
      </c>
      <c r="Z85" s="123">
        <v>58</v>
      </c>
      <c r="AA85" s="123">
        <v>59</v>
      </c>
      <c r="AB85" s="123">
        <v>0</v>
      </c>
      <c r="AC85" s="123">
        <v>55</v>
      </c>
      <c r="AD85" s="123">
        <v>7</v>
      </c>
      <c r="AE85" s="123">
        <v>0</v>
      </c>
      <c r="AF85" s="123">
        <v>0</v>
      </c>
      <c r="AG85" s="123">
        <v>0</v>
      </c>
      <c r="AH85" s="123">
        <v>0</v>
      </c>
      <c r="AI85" s="123">
        <v>0</v>
      </c>
      <c r="AJ85" s="123">
        <v>0</v>
      </c>
      <c r="AK85" s="123">
        <v>0</v>
      </c>
      <c r="AL85" s="123">
        <v>0</v>
      </c>
      <c r="AM85" s="123">
        <v>0</v>
      </c>
      <c r="AN85" s="123">
        <v>0</v>
      </c>
      <c r="AO85" s="123">
        <v>0</v>
      </c>
      <c r="AP85" s="123">
        <v>0</v>
      </c>
      <c r="AQ85" s="123">
        <v>0</v>
      </c>
      <c r="AR85" s="123">
        <v>0</v>
      </c>
      <c r="AS85" s="123">
        <v>0</v>
      </c>
      <c r="AT85" s="123">
        <v>0</v>
      </c>
      <c r="AU85" s="124">
        <v>0</v>
      </c>
    </row>
    <row r="86" spans="1:47" x14ac:dyDescent="0.35">
      <c r="A86" s="95" t="s">
        <v>76</v>
      </c>
      <c r="B86" s="96">
        <v>323</v>
      </c>
      <c r="C86" s="97">
        <v>306</v>
      </c>
      <c r="D86" s="97">
        <v>0</v>
      </c>
      <c r="E86" s="122">
        <v>77</v>
      </c>
      <c r="F86" s="123">
        <v>76</v>
      </c>
      <c r="G86" s="123">
        <v>0</v>
      </c>
      <c r="H86" s="123">
        <v>16</v>
      </c>
      <c r="I86" s="123">
        <v>77</v>
      </c>
      <c r="J86" s="123">
        <v>0</v>
      </c>
      <c r="K86" s="123">
        <v>3</v>
      </c>
      <c r="L86" s="123">
        <v>9</v>
      </c>
      <c r="M86" s="123">
        <v>0</v>
      </c>
      <c r="N86" s="123">
        <v>38</v>
      </c>
      <c r="O86" s="123">
        <v>46</v>
      </c>
      <c r="P86" s="123">
        <v>0</v>
      </c>
      <c r="Q86" s="123">
        <v>33</v>
      </c>
      <c r="R86" s="123">
        <v>10</v>
      </c>
      <c r="S86" s="123">
        <v>0</v>
      </c>
      <c r="T86" s="123">
        <v>97</v>
      </c>
      <c r="U86" s="123">
        <v>37</v>
      </c>
      <c r="V86" s="123">
        <v>0</v>
      </c>
      <c r="W86" s="123">
        <v>5</v>
      </c>
      <c r="X86" s="123">
        <v>4</v>
      </c>
      <c r="Y86" s="123">
        <v>0</v>
      </c>
      <c r="Z86" s="123">
        <v>24</v>
      </c>
      <c r="AA86" s="123">
        <v>33</v>
      </c>
      <c r="AB86" s="123">
        <v>0</v>
      </c>
      <c r="AC86" s="123">
        <v>18</v>
      </c>
      <c r="AD86" s="123">
        <v>0</v>
      </c>
      <c r="AE86" s="123">
        <v>0</v>
      </c>
      <c r="AF86" s="123">
        <v>0</v>
      </c>
      <c r="AG86" s="123">
        <v>12</v>
      </c>
      <c r="AH86" s="123">
        <v>14</v>
      </c>
      <c r="AI86" s="123">
        <v>0</v>
      </c>
      <c r="AJ86" s="123">
        <v>0</v>
      </c>
      <c r="AK86" s="123">
        <v>0</v>
      </c>
      <c r="AL86" s="123">
        <v>0</v>
      </c>
      <c r="AM86" s="123">
        <v>0</v>
      </c>
      <c r="AN86" s="123">
        <v>0</v>
      </c>
      <c r="AO86" s="123">
        <v>0</v>
      </c>
      <c r="AP86" s="123">
        <v>0</v>
      </c>
      <c r="AQ86" s="123">
        <v>0</v>
      </c>
      <c r="AR86" s="123">
        <v>0</v>
      </c>
      <c r="AS86" s="123">
        <v>0</v>
      </c>
      <c r="AT86" s="123">
        <v>0</v>
      </c>
      <c r="AU86" s="124">
        <v>0</v>
      </c>
    </row>
    <row r="87" spans="1:47" x14ac:dyDescent="0.35">
      <c r="A87" s="95" t="s">
        <v>77</v>
      </c>
      <c r="B87" s="96">
        <v>229</v>
      </c>
      <c r="C87" s="97">
        <v>213</v>
      </c>
      <c r="D87" s="97">
        <v>0</v>
      </c>
      <c r="E87" s="122">
        <v>51</v>
      </c>
      <c r="F87" s="123">
        <v>88</v>
      </c>
      <c r="G87" s="123">
        <v>0</v>
      </c>
      <c r="H87" s="123">
        <v>7</v>
      </c>
      <c r="I87" s="123">
        <v>41</v>
      </c>
      <c r="J87" s="123">
        <v>0</v>
      </c>
      <c r="K87" s="123">
        <v>1</v>
      </c>
      <c r="L87" s="123">
        <v>11</v>
      </c>
      <c r="M87" s="123">
        <v>0</v>
      </c>
      <c r="N87" s="123">
        <v>75</v>
      </c>
      <c r="O87" s="123">
        <v>19</v>
      </c>
      <c r="P87" s="123">
        <v>0</v>
      </c>
      <c r="Q87" s="123">
        <v>2</v>
      </c>
      <c r="R87" s="123">
        <v>0</v>
      </c>
      <c r="S87" s="123">
        <v>0</v>
      </c>
      <c r="T87" s="123">
        <v>9</v>
      </c>
      <c r="U87" s="123">
        <v>2</v>
      </c>
      <c r="V87" s="123">
        <v>0</v>
      </c>
      <c r="W87" s="123">
        <v>40</v>
      </c>
      <c r="X87" s="123">
        <v>11</v>
      </c>
      <c r="Y87" s="123">
        <v>0</v>
      </c>
      <c r="Z87" s="123">
        <v>27</v>
      </c>
      <c r="AA87" s="123">
        <v>31</v>
      </c>
      <c r="AB87" s="123">
        <v>0</v>
      </c>
      <c r="AC87" s="123">
        <v>17</v>
      </c>
      <c r="AD87" s="123">
        <v>10</v>
      </c>
      <c r="AE87" s="123">
        <v>0</v>
      </c>
      <c r="AF87" s="123">
        <v>0</v>
      </c>
      <c r="AG87" s="123">
        <v>0</v>
      </c>
      <c r="AH87" s="123">
        <v>0</v>
      </c>
      <c r="AI87" s="123">
        <v>0</v>
      </c>
      <c r="AJ87" s="123">
        <v>0</v>
      </c>
      <c r="AK87" s="123">
        <v>0</v>
      </c>
      <c r="AL87" s="123">
        <v>0</v>
      </c>
      <c r="AM87" s="123">
        <v>0</v>
      </c>
      <c r="AN87" s="123">
        <v>0</v>
      </c>
      <c r="AO87" s="123">
        <v>0</v>
      </c>
      <c r="AP87" s="123">
        <v>0</v>
      </c>
      <c r="AQ87" s="123">
        <v>0</v>
      </c>
      <c r="AR87" s="123">
        <v>0</v>
      </c>
      <c r="AS87" s="123">
        <v>0</v>
      </c>
      <c r="AT87" s="123">
        <v>0</v>
      </c>
      <c r="AU87" s="124">
        <v>0</v>
      </c>
    </row>
    <row r="88" spans="1:47" x14ac:dyDescent="0.35">
      <c r="A88" s="95" t="s">
        <v>78</v>
      </c>
      <c r="B88" s="96">
        <v>81</v>
      </c>
      <c r="C88" s="97">
        <v>17</v>
      </c>
      <c r="D88" s="97">
        <v>0</v>
      </c>
      <c r="E88" s="122">
        <v>0</v>
      </c>
      <c r="F88" s="123">
        <v>2</v>
      </c>
      <c r="G88" s="123">
        <v>0</v>
      </c>
      <c r="H88" s="123">
        <v>2</v>
      </c>
      <c r="I88" s="123">
        <v>0</v>
      </c>
      <c r="J88" s="123">
        <v>0</v>
      </c>
      <c r="K88" s="123">
        <v>1</v>
      </c>
      <c r="L88" s="123">
        <v>2</v>
      </c>
      <c r="M88" s="123">
        <v>0</v>
      </c>
      <c r="N88" s="123">
        <v>0</v>
      </c>
      <c r="O88" s="123">
        <v>1</v>
      </c>
      <c r="P88" s="123">
        <v>0</v>
      </c>
      <c r="Q88" s="123">
        <v>2</v>
      </c>
      <c r="R88" s="123">
        <v>0</v>
      </c>
      <c r="S88" s="123">
        <v>0</v>
      </c>
      <c r="T88" s="123">
        <v>4</v>
      </c>
      <c r="U88" s="123">
        <v>0</v>
      </c>
      <c r="V88" s="123">
        <v>0</v>
      </c>
      <c r="W88" s="123">
        <v>0</v>
      </c>
      <c r="X88" s="123">
        <v>0</v>
      </c>
      <c r="Y88" s="123">
        <v>0</v>
      </c>
      <c r="Z88" s="123">
        <v>1</v>
      </c>
      <c r="AA88" s="123">
        <v>4</v>
      </c>
      <c r="AB88" s="123">
        <v>0</v>
      </c>
      <c r="AC88" s="123">
        <v>65</v>
      </c>
      <c r="AD88" s="123">
        <v>1</v>
      </c>
      <c r="AE88" s="123">
        <v>0</v>
      </c>
      <c r="AF88" s="123" t="s">
        <v>220</v>
      </c>
      <c r="AG88" s="123">
        <v>0</v>
      </c>
      <c r="AH88" s="123">
        <v>6</v>
      </c>
      <c r="AI88" s="123">
        <v>0</v>
      </c>
      <c r="AJ88" s="123" t="s">
        <v>221</v>
      </c>
      <c r="AK88" s="123">
        <v>1</v>
      </c>
      <c r="AL88" s="123">
        <v>0</v>
      </c>
      <c r="AM88" s="123">
        <v>0</v>
      </c>
      <c r="AN88" s="123" t="s">
        <v>222</v>
      </c>
      <c r="AO88" s="123">
        <v>3</v>
      </c>
      <c r="AP88" s="123">
        <v>1</v>
      </c>
      <c r="AQ88" s="123">
        <v>0</v>
      </c>
      <c r="AR88" s="123" t="s">
        <v>223</v>
      </c>
      <c r="AS88" s="123">
        <v>2</v>
      </c>
      <c r="AT88" s="123">
        <v>0</v>
      </c>
      <c r="AU88" s="124">
        <v>0</v>
      </c>
    </row>
    <row r="89" spans="1:47" x14ac:dyDescent="0.35">
      <c r="A89" s="125"/>
      <c r="B89" s="101"/>
      <c r="C89" s="102"/>
      <c r="D89" s="102"/>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79</v>
      </c>
      <c r="B90" s="106">
        <f t="shared" ref="B90:D90" si="0">SUM(B9:B89)</f>
        <v>14447.242555668015</v>
      </c>
      <c r="C90" s="107">
        <f t="shared" si="0"/>
        <v>11536.174043522267</v>
      </c>
      <c r="D90" s="107">
        <f t="shared" si="0"/>
        <v>8</v>
      </c>
      <c r="E90" s="107">
        <f>SUM(E9:E89)</f>
        <v>2348.7748127530363</v>
      </c>
      <c r="F90" s="107">
        <f t="shared" ref="F90:O90" si="1">SUM(F9:F89)</f>
        <v>3055.3995040485825</v>
      </c>
      <c r="G90" s="107">
        <f t="shared" si="1"/>
        <v>1</v>
      </c>
      <c r="H90" s="107">
        <f t="shared" si="1"/>
        <v>336.45310728744937</v>
      </c>
      <c r="I90" s="107">
        <f t="shared" si="1"/>
        <v>2166.7752277327936</v>
      </c>
      <c r="J90" s="107">
        <f t="shared" si="1"/>
        <v>2</v>
      </c>
      <c r="K90" s="107">
        <f t="shared" si="1"/>
        <v>223.67692307692306</v>
      </c>
      <c r="L90" s="107">
        <f t="shared" si="1"/>
        <v>762.99898785425103</v>
      </c>
      <c r="M90" s="107">
        <f t="shared" si="1"/>
        <v>0</v>
      </c>
      <c r="N90" s="107">
        <f t="shared" si="1"/>
        <v>2307.6825759109315</v>
      </c>
      <c r="O90" s="107">
        <f t="shared" si="1"/>
        <v>1557.1095141700403</v>
      </c>
      <c r="P90" s="107">
        <f t="shared" ref="P90" si="2">SUM(P9:P89)</f>
        <v>0</v>
      </c>
      <c r="Q90" s="107">
        <f t="shared" ref="Q90" si="3">SUM(Q9:Q89)</f>
        <v>728.8656781376518</v>
      </c>
      <c r="R90" s="107">
        <f t="shared" ref="R90" si="4">SUM(R9:R89)</f>
        <v>152.67418016194333</v>
      </c>
      <c r="S90" s="107">
        <f t="shared" ref="S90" si="5">SUM(S9:S89)</f>
        <v>0</v>
      </c>
      <c r="T90" s="107">
        <f t="shared" ref="T90" si="6">SUM(T9:T89)</f>
        <v>1547.249782388664</v>
      </c>
      <c r="U90" s="107">
        <f t="shared" ref="U90" si="7">SUM(U9:U89)</f>
        <v>358.89660425101215</v>
      </c>
      <c r="V90" s="107">
        <f t="shared" ref="V90" si="8">SUM(V9:V89)</f>
        <v>0</v>
      </c>
      <c r="W90" s="107">
        <f t="shared" ref="W90" si="9">SUM(W9:W89)</f>
        <v>936.90804655870431</v>
      </c>
      <c r="X90" s="107">
        <f t="shared" ref="X90" si="10">SUM(X9:X89)</f>
        <v>393.33694331983804</v>
      </c>
      <c r="Y90" s="107">
        <f t="shared" ref="Y90" si="11">SUM(Y9:Y89)</f>
        <v>0</v>
      </c>
      <c r="Z90" s="107">
        <f t="shared" ref="Z90" si="12">SUM(Z9:Z89)</f>
        <v>2445.3090384615389</v>
      </c>
      <c r="AA90" s="107">
        <f t="shared" ref="AA90" si="13">SUM(AA9:AA89)</f>
        <v>1750.8365030364373</v>
      </c>
      <c r="AB90" s="107">
        <f t="shared" ref="AB90" si="14">SUM(AB9:AB89)</f>
        <v>4</v>
      </c>
      <c r="AC90" s="107">
        <f t="shared" ref="AC90" si="15">SUM(AC9:AC89)</f>
        <v>2308.1725910931173</v>
      </c>
      <c r="AD90" s="107">
        <f t="shared" ref="AD90" si="16">SUM(AD9:AD89)</f>
        <v>209.9265789473684</v>
      </c>
      <c r="AE90" s="107">
        <f t="shared" ref="AE90" si="17">SUM(AE9:AE89)</f>
        <v>0</v>
      </c>
      <c r="AF90" s="107">
        <f t="shared" ref="AF90" si="18">SUM(AF9:AF89)</f>
        <v>23355</v>
      </c>
      <c r="AG90" s="107">
        <f t="shared" ref="AG90" si="19">SUM(AG9:AG89)</f>
        <v>822.15</v>
      </c>
      <c r="AH90" s="107">
        <f t="shared" ref="AH90" si="20">SUM(AH9:AH89)</f>
        <v>816.22</v>
      </c>
      <c r="AI90" s="107">
        <f t="shared" ref="AI90" si="21">SUM(AI9:AI89)</f>
        <v>1</v>
      </c>
      <c r="AJ90" s="107">
        <f t="shared" ref="AJ90" si="22">SUM(AJ9:AJ89)</f>
        <v>0</v>
      </c>
      <c r="AK90" s="107">
        <f t="shared" ref="AK90" si="23">SUM(AK9:AK89)</f>
        <v>103</v>
      </c>
      <c r="AL90" s="107">
        <f t="shared" ref="AL90" si="24">SUM(AL9:AL89)</f>
        <v>158</v>
      </c>
      <c r="AM90" s="107">
        <f t="shared" ref="AM90" si="25">SUM(AM9:AM89)</f>
        <v>0</v>
      </c>
      <c r="AN90" s="107">
        <f t="shared" ref="AN90" si="26">SUM(AN9:AN89)</f>
        <v>0</v>
      </c>
      <c r="AO90" s="107">
        <f t="shared" ref="AO90" si="27">SUM(AO9:AO89)</f>
        <v>253.3</v>
      </c>
      <c r="AP90" s="107">
        <f t="shared" ref="AP90" si="28">SUM(AP9:AP89)</f>
        <v>55</v>
      </c>
      <c r="AQ90" s="107">
        <f t="shared" ref="AQ90" si="29">SUM(AQ9:AQ89)</f>
        <v>0</v>
      </c>
      <c r="AR90" s="107">
        <f t="shared" ref="AR90" si="30">SUM(AR9:AR89)</f>
        <v>0</v>
      </c>
      <c r="AS90" s="107">
        <f t="shared" ref="AS90" si="31">SUM(AS9:AS89)</f>
        <v>85.7</v>
      </c>
      <c r="AT90" s="107">
        <f t="shared" ref="AT90" si="32">SUM(AT9:AT89)</f>
        <v>99</v>
      </c>
      <c r="AU90" s="108">
        <f t="shared" ref="AU90" si="33">SUM(AU9:AU89)</f>
        <v>0</v>
      </c>
    </row>
    <row r="91" spans="1:47" x14ac:dyDescent="0.35">
      <c r="A91" s="109" t="str">
        <f>"Source: Victorian Local Government Grants Commission - Questionnaire "&amp;$A$3&amp;" response from Council"</f>
        <v>Source: Victorian Local Government Grants Commission - Questionnaire 2019-20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AZ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47" width="8.6328125" style="79" customWidth="1"/>
    <col min="48" max="52" width="12.6328125" style="74"/>
    <col min="53" max="16384" width="12.6328125" style="75"/>
  </cols>
  <sheetData>
    <row r="1" spans="1:52" x14ac:dyDescent="0.35">
      <c r="A1" s="72" t="s">
        <v>173</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52" ht="15.5" x14ac:dyDescent="0.35">
      <c r="A2" s="76" t="s">
        <v>80</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52" x14ac:dyDescent="0.35">
      <c r="A3" s="78" t="str">
        <f>'Employment Totals'!$A$3</f>
        <v>2019-20</v>
      </c>
    </row>
    <row r="4" spans="1:52" ht="15.5" x14ac:dyDescent="0.35">
      <c r="A4" s="111"/>
      <c r="B4" s="82" t="s">
        <v>165</v>
      </c>
      <c r="C4" s="82"/>
      <c r="D4" s="82"/>
      <c r="E4" s="81" t="s">
        <v>159</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150</v>
      </c>
    </row>
    <row r="5" spans="1:52" s="85" customFormat="1" ht="14" x14ac:dyDescent="0.35">
      <c r="A5" s="84"/>
      <c r="B5" s="42"/>
      <c r="C5" s="42"/>
      <c r="D5" s="42"/>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52" ht="14" x14ac:dyDescent="0.35">
      <c r="A6" s="115"/>
      <c r="B6" s="35"/>
      <c r="C6" s="35"/>
      <c r="D6" s="52"/>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c r="AX6" s="75"/>
      <c r="AY6" s="75"/>
      <c r="AZ6" s="75"/>
    </row>
    <row r="7" spans="1:52" s="88" customFormat="1" ht="20" x14ac:dyDescent="0.35">
      <c r="A7" s="116"/>
      <c r="B7" s="49" t="s">
        <v>163</v>
      </c>
      <c r="C7" s="38" t="s">
        <v>163</v>
      </c>
      <c r="D7" s="47" t="s">
        <v>163</v>
      </c>
      <c r="E7" s="55" t="s">
        <v>81</v>
      </c>
      <c r="F7" s="56"/>
      <c r="G7" s="57"/>
      <c r="H7" s="55" t="s">
        <v>84</v>
      </c>
      <c r="I7" s="56"/>
      <c r="J7" s="57"/>
      <c r="K7" s="55" t="s">
        <v>85</v>
      </c>
      <c r="L7" s="56"/>
      <c r="M7" s="57"/>
      <c r="N7" s="55" t="s">
        <v>86</v>
      </c>
      <c r="O7" s="56"/>
      <c r="P7" s="57"/>
      <c r="Q7" s="55" t="s">
        <v>87</v>
      </c>
      <c r="R7" s="56"/>
      <c r="S7" s="57"/>
      <c r="T7" s="55" t="s">
        <v>88</v>
      </c>
      <c r="U7" s="56"/>
      <c r="V7" s="57"/>
      <c r="W7" s="55" t="s">
        <v>89</v>
      </c>
      <c r="X7" s="56"/>
      <c r="Y7" s="57"/>
      <c r="Z7" s="55" t="s">
        <v>90</v>
      </c>
      <c r="AA7" s="56"/>
      <c r="AB7" s="57"/>
      <c r="AC7" s="55" t="s">
        <v>91</v>
      </c>
      <c r="AD7" s="56"/>
      <c r="AE7" s="57"/>
      <c r="AF7" s="55" t="s">
        <v>92</v>
      </c>
      <c r="AG7" s="60"/>
      <c r="AH7" s="56"/>
      <c r="AI7" s="57"/>
      <c r="AJ7" s="55" t="s">
        <v>93</v>
      </c>
      <c r="AK7" s="60"/>
      <c r="AL7" s="56"/>
      <c r="AM7" s="57"/>
      <c r="AN7" s="55" t="s">
        <v>94</v>
      </c>
      <c r="AO7" s="60"/>
      <c r="AP7" s="56"/>
      <c r="AQ7" s="57"/>
      <c r="AR7" s="55" t="s">
        <v>95</v>
      </c>
      <c r="AS7" s="60"/>
      <c r="AT7" s="56"/>
      <c r="AU7" s="58"/>
    </row>
    <row r="8" spans="1:52" x14ac:dyDescent="0.35">
      <c r="A8" s="117"/>
      <c r="B8" s="50" t="s">
        <v>102</v>
      </c>
      <c r="C8" s="40" t="s">
        <v>103</v>
      </c>
      <c r="D8" s="48" t="s">
        <v>143</v>
      </c>
      <c r="E8" s="50" t="s">
        <v>102</v>
      </c>
      <c r="F8" s="40" t="s">
        <v>103</v>
      </c>
      <c r="G8" s="48" t="s">
        <v>143</v>
      </c>
      <c r="H8" s="50" t="s">
        <v>102</v>
      </c>
      <c r="I8" s="40" t="s">
        <v>103</v>
      </c>
      <c r="J8" s="48" t="s">
        <v>143</v>
      </c>
      <c r="K8" s="50" t="s">
        <v>102</v>
      </c>
      <c r="L8" s="40" t="s">
        <v>103</v>
      </c>
      <c r="M8" s="48" t="s">
        <v>143</v>
      </c>
      <c r="N8" s="50" t="s">
        <v>102</v>
      </c>
      <c r="O8" s="40" t="s">
        <v>103</v>
      </c>
      <c r="P8" s="48" t="s">
        <v>143</v>
      </c>
      <c r="Q8" s="50" t="s">
        <v>102</v>
      </c>
      <c r="R8" s="40" t="s">
        <v>103</v>
      </c>
      <c r="S8" s="48" t="s">
        <v>143</v>
      </c>
      <c r="T8" s="50" t="s">
        <v>102</v>
      </c>
      <c r="U8" s="40" t="s">
        <v>103</v>
      </c>
      <c r="V8" s="48" t="s">
        <v>143</v>
      </c>
      <c r="W8" s="50" t="s">
        <v>102</v>
      </c>
      <c r="X8" s="40" t="s">
        <v>103</v>
      </c>
      <c r="Y8" s="48" t="s">
        <v>143</v>
      </c>
      <c r="Z8" s="50" t="s">
        <v>102</v>
      </c>
      <c r="AA8" s="40" t="s">
        <v>103</v>
      </c>
      <c r="AB8" s="48" t="s">
        <v>143</v>
      </c>
      <c r="AC8" s="50" t="s">
        <v>102</v>
      </c>
      <c r="AD8" s="40" t="s">
        <v>103</v>
      </c>
      <c r="AE8" s="48" t="s">
        <v>143</v>
      </c>
      <c r="AF8" s="50"/>
      <c r="AG8" s="40" t="s">
        <v>102</v>
      </c>
      <c r="AH8" s="40" t="s">
        <v>103</v>
      </c>
      <c r="AI8" s="48" t="s">
        <v>143</v>
      </c>
      <c r="AJ8" s="50"/>
      <c r="AK8" s="40" t="s">
        <v>102</v>
      </c>
      <c r="AL8" s="40" t="s">
        <v>103</v>
      </c>
      <c r="AM8" s="48" t="s">
        <v>143</v>
      </c>
      <c r="AN8" s="50"/>
      <c r="AO8" s="40" t="s">
        <v>102</v>
      </c>
      <c r="AP8" s="40" t="s">
        <v>103</v>
      </c>
      <c r="AQ8" s="48" t="s">
        <v>143</v>
      </c>
      <c r="AR8" s="50"/>
      <c r="AS8" s="40" t="s">
        <v>102</v>
      </c>
      <c r="AT8" s="40" t="s">
        <v>103</v>
      </c>
      <c r="AU8" s="39" t="s">
        <v>143</v>
      </c>
    </row>
    <row r="9" spans="1:52" x14ac:dyDescent="0.35">
      <c r="A9" s="90"/>
      <c r="B9" s="92"/>
      <c r="C9" s="92"/>
      <c r="D9" s="93"/>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52" x14ac:dyDescent="0.35">
      <c r="A10" s="95" t="s">
        <v>0</v>
      </c>
      <c r="B10" s="97">
        <v>15</v>
      </c>
      <c r="C10" s="97">
        <v>44</v>
      </c>
      <c r="D10" s="97">
        <v>0</v>
      </c>
      <c r="E10" s="122">
        <v>2</v>
      </c>
      <c r="F10" s="123">
        <v>10</v>
      </c>
      <c r="G10" s="123">
        <v>0</v>
      </c>
      <c r="H10" s="123">
        <v>0</v>
      </c>
      <c r="I10" s="123">
        <v>13</v>
      </c>
      <c r="J10" s="123">
        <v>0</v>
      </c>
      <c r="K10" s="123">
        <v>0</v>
      </c>
      <c r="L10" s="123">
        <v>0</v>
      </c>
      <c r="M10" s="123">
        <v>0</v>
      </c>
      <c r="N10" s="123">
        <v>2</v>
      </c>
      <c r="O10" s="123">
        <v>2</v>
      </c>
      <c r="P10" s="123">
        <v>0</v>
      </c>
      <c r="Q10" s="123">
        <v>5</v>
      </c>
      <c r="R10" s="123">
        <v>3</v>
      </c>
      <c r="S10" s="123">
        <v>0</v>
      </c>
      <c r="T10" s="123">
        <v>0</v>
      </c>
      <c r="U10" s="123">
        <v>2</v>
      </c>
      <c r="V10" s="123">
        <v>0</v>
      </c>
      <c r="W10" s="123">
        <v>0</v>
      </c>
      <c r="X10" s="123">
        <v>0</v>
      </c>
      <c r="Y10" s="123">
        <v>0</v>
      </c>
      <c r="Z10" s="123">
        <v>5</v>
      </c>
      <c r="AA10" s="123">
        <v>14</v>
      </c>
      <c r="AB10" s="123">
        <v>0</v>
      </c>
      <c r="AC10" s="123">
        <v>1</v>
      </c>
      <c r="AD10" s="123">
        <v>0</v>
      </c>
      <c r="AE10" s="123">
        <v>0</v>
      </c>
      <c r="AF10" s="123">
        <v>0</v>
      </c>
      <c r="AG10" s="123">
        <v>0</v>
      </c>
      <c r="AH10" s="123">
        <v>0</v>
      </c>
      <c r="AI10" s="123">
        <v>0</v>
      </c>
      <c r="AJ10" s="123">
        <v>0</v>
      </c>
      <c r="AK10" s="123">
        <v>0</v>
      </c>
      <c r="AL10" s="123">
        <v>0</v>
      </c>
      <c r="AM10" s="123">
        <v>0</v>
      </c>
      <c r="AN10" s="123">
        <v>0</v>
      </c>
      <c r="AO10" s="123">
        <v>0</v>
      </c>
      <c r="AP10" s="123">
        <v>0</v>
      </c>
      <c r="AQ10" s="123">
        <v>0</v>
      </c>
      <c r="AR10" s="123">
        <v>0</v>
      </c>
      <c r="AS10" s="123">
        <v>0</v>
      </c>
      <c r="AT10" s="123">
        <v>0</v>
      </c>
      <c r="AU10" s="124">
        <v>0</v>
      </c>
    </row>
    <row r="11" spans="1:52" x14ac:dyDescent="0.35">
      <c r="A11" s="95" t="s">
        <v>1</v>
      </c>
      <c r="B11" s="97">
        <v>22</v>
      </c>
      <c r="C11" s="97">
        <v>32</v>
      </c>
      <c r="D11" s="97">
        <v>0</v>
      </c>
      <c r="E11" s="122">
        <v>10</v>
      </c>
      <c r="F11" s="123">
        <v>17</v>
      </c>
      <c r="G11" s="123">
        <v>0</v>
      </c>
      <c r="H11" s="123">
        <v>0</v>
      </c>
      <c r="I11" s="123">
        <v>2</v>
      </c>
      <c r="J11" s="123">
        <v>0</v>
      </c>
      <c r="K11" s="123">
        <v>3</v>
      </c>
      <c r="L11" s="123">
        <v>4</v>
      </c>
      <c r="M11" s="123">
        <v>0</v>
      </c>
      <c r="N11" s="123">
        <v>3</v>
      </c>
      <c r="O11" s="123">
        <v>8</v>
      </c>
      <c r="P11" s="123">
        <v>0</v>
      </c>
      <c r="Q11" s="123">
        <v>3</v>
      </c>
      <c r="R11" s="123">
        <v>0</v>
      </c>
      <c r="S11" s="123">
        <v>0</v>
      </c>
      <c r="T11" s="123">
        <v>1</v>
      </c>
      <c r="U11" s="123">
        <v>0</v>
      </c>
      <c r="V11" s="123">
        <v>0</v>
      </c>
      <c r="W11" s="123">
        <v>0</v>
      </c>
      <c r="X11" s="123">
        <v>0</v>
      </c>
      <c r="Y11" s="123">
        <v>0</v>
      </c>
      <c r="Z11" s="123">
        <v>0</v>
      </c>
      <c r="AA11" s="123">
        <v>1</v>
      </c>
      <c r="AB11" s="123">
        <v>0</v>
      </c>
      <c r="AC11" s="123">
        <v>2</v>
      </c>
      <c r="AD11" s="123">
        <v>0</v>
      </c>
      <c r="AE11" s="123">
        <v>0</v>
      </c>
      <c r="AF11" s="123">
        <v>0</v>
      </c>
      <c r="AG11" s="123">
        <v>0</v>
      </c>
      <c r="AH11" s="123">
        <v>0</v>
      </c>
      <c r="AI11" s="123">
        <v>0</v>
      </c>
      <c r="AJ11" s="123">
        <v>0</v>
      </c>
      <c r="AK11" s="123">
        <v>0</v>
      </c>
      <c r="AL11" s="123">
        <v>0</v>
      </c>
      <c r="AM11" s="123">
        <v>0</v>
      </c>
      <c r="AN11" s="123">
        <v>0</v>
      </c>
      <c r="AO11" s="123">
        <v>0</v>
      </c>
      <c r="AP11" s="123">
        <v>0</v>
      </c>
      <c r="AQ11" s="123">
        <v>0</v>
      </c>
      <c r="AR11" s="123">
        <v>0</v>
      </c>
      <c r="AS11" s="123">
        <v>0</v>
      </c>
      <c r="AT11" s="123">
        <v>0</v>
      </c>
      <c r="AU11" s="124">
        <v>0</v>
      </c>
    </row>
    <row r="12" spans="1:52" x14ac:dyDescent="0.35">
      <c r="A12" s="95" t="s">
        <v>2</v>
      </c>
      <c r="B12" s="97">
        <v>59</v>
      </c>
      <c r="C12" s="97">
        <v>300</v>
      </c>
      <c r="D12" s="97">
        <v>0</v>
      </c>
      <c r="E12" s="122">
        <v>1</v>
      </c>
      <c r="F12" s="123">
        <v>32</v>
      </c>
      <c r="G12" s="123">
        <v>0</v>
      </c>
      <c r="H12" s="123">
        <v>2</v>
      </c>
      <c r="I12" s="123">
        <v>74</v>
      </c>
      <c r="J12" s="123">
        <v>0</v>
      </c>
      <c r="K12" s="123">
        <v>7</v>
      </c>
      <c r="L12" s="123">
        <v>52</v>
      </c>
      <c r="M12" s="123">
        <v>0</v>
      </c>
      <c r="N12" s="123">
        <v>27</v>
      </c>
      <c r="O12" s="123">
        <v>67</v>
      </c>
      <c r="P12" s="123">
        <v>0</v>
      </c>
      <c r="Q12" s="123">
        <v>0</v>
      </c>
      <c r="R12" s="123">
        <v>0</v>
      </c>
      <c r="S12" s="123">
        <v>0</v>
      </c>
      <c r="T12" s="123">
        <v>17</v>
      </c>
      <c r="U12" s="123">
        <v>44</v>
      </c>
      <c r="V12" s="123">
        <v>0</v>
      </c>
      <c r="W12" s="123">
        <v>4</v>
      </c>
      <c r="X12" s="123">
        <v>5</v>
      </c>
      <c r="Y12" s="123">
        <v>0</v>
      </c>
      <c r="Z12" s="123">
        <v>0</v>
      </c>
      <c r="AA12" s="123">
        <v>20</v>
      </c>
      <c r="AB12" s="123">
        <v>0</v>
      </c>
      <c r="AC12" s="123">
        <v>1</v>
      </c>
      <c r="AD12" s="123">
        <v>6</v>
      </c>
      <c r="AE12" s="123">
        <v>0</v>
      </c>
      <c r="AF12" s="123">
        <v>0</v>
      </c>
      <c r="AG12" s="123">
        <v>0</v>
      </c>
      <c r="AH12" s="123">
        <v>0</v>
      </c>
      <c r="AI12" s="123">
        <v>0</v>
      </c>
      <c r="AJ12" s="123">
        <v>0</v>
      </c>
      <c r="AK12" s="123">
        <v>0</v>
      </c>
      <c r="AL12" s="123">
        <v>0</v>
      </c>
      <c r="AM12" s="123">
        <v>0</v>
      </c>
      <c r="AN12" s="123">
        <v>0</v>
      </c>
      <c r="AO12" s="123">
        <v>0</v>
      </c>
      <c r="AP12" s="123">
        <v>0</v>
      </c>
      <c r="AQ12" s="123">
        <v>0</v>
      </c>
      <c r="AR12" s="123">
        <v>0</v>
      </c>
      <c r="AS12" s="123">
        <v>0</v>
      </c>
      <c r="AT12" s="123">
        <v>0</v>
      </c>
      <c r="AU12" s="124">
        <v>0</v>
      </c>
    </row>
    <row r="13" spans="1:52" x14ac:dyDescent="0.35">
      <c r="A13" s="95" t="s">
        <v>3</v>
      </c>
      <c r="B13" s="97">
        <v>102</v>
      </c>
      <c r="C13" s="97">
        <v>375</v>
      </c>
      <c r="D13" s="97">
        <v>0</v>
      </c>
      <c r="E13" s="122">
        <v>7</v>
      </c>
      <c r="F13" s="123">
        <v>48</v>
      </c>
      <c r="G13" s="123">
        <v>0</v>
      </c>
      <c r="H13" s="123">
        <v>13</v>
      </c>
      <c r="I13" s="123">
        <v>103</v>
      </c>
      <c r="J13" s="123">
        <v>0</v>
      </c>
      <c r="K13" s="123">
        <v>15</v>
      </c>
      <c r="L13" s="123">
        <v>96</v>
      </c>
      <c r="M13" s="123">
        <v>0</v>
      </c>
      <c r="N13" s="123">
        <v>22</v>
      </c>
      <c r="O13" s="123">
        <v>52</v>
      </c>
      <c r="P13" s="123">
        <v>0</v>
      </c>
      <c r="Q13" s="123">
        <v>0</v>
      </c>
      <c r="R13" s="123">
        <v>3</v>
      </c>
      <c r="S13" s="123">
        <v>0</v>
      </c>
      <c r="T13" s="123">
        <v>39</v>
      </c>
      <c r="U13" s="123">
        <v>55</v>
      </c>
      <c r="V13" s="123">
        <v>0</v>
      </c>
      <c r="W13" s="123">
        <v>2</v>
      </c>
      <c r="X13" s="123">
        <v>2</v>
      </c>
      <c r="Y13" s="123">
        <v>0</v>
      </c>
      <c r="Z13" s="123">
        <v>3</v>
      </c>
      <c r="AA13" s="123">
        <v>16</v>
      </c>
      <c r="AB13" s="123">
        <v>0</v>
      </c>
      <c r="AC13" s="123">
        <v>1</v>
      </c>
      <c r="AD13" s="123">
        <v>0</v>
      </c>
      <c r="AE13" s="123">
        <v>0</v>
      </c>
      <c r="AF13" s="123">
        <v>0</v>
      </c>
      <c r="AG13" s="123">
        <v>0</v>
      </c>
      <c r="AH13" s="123">
        <v>0</v>
      </c>
      <c r="AI13" s="123">
        <v>0</v>
      </c>
      <c r="AJ13" s="123">
        <v>0</v>
      </c>
      <c r="AK13" s="123">
        <v>0</v>
      </c>
      <c r="AL13" s="123">
        <v>0</v>
      </c>
      <c r="AM13" s="123">
        <v>0</v>
      </c>
      <c r="AN13" s="123">
        <v>0</v>
      </c>
      <c r="AO13" s="123">
        <v>0</v>
      </c>
      <c r="AP13" s="123">
        <v>0</v>
      </c>
      <c r="AQ13" s="123">
        <v>0</v>
      </c>
      <c r="AR13" s="123">
        <v>0</v>
      </c>
      <c r="AS13" s="123">
        <v>0</v>
      </c>
      <c r="AT13" s="123">
        <v>0</v>
      </c>
      <c r="AU13" s="124">
        <v>0</v>
      </c>
    </row>
    <row r="14" spans="1:52" x14ac:dyDescent="0.35">
      <c r="A14" s="95" t="s">
        <v>4</v>
      </c>
      <c r="B14" s="97">
        <v>17</v>
      </c>
      <c r="C14" s="97">
        <v>61</v>
      </c>
      <c r="D14" s="97">
        <v>0</v>
      </c>
      <c r="E14" s="122">
        <v>8</v>
      </c>
      <c r="F14" s="123">
        <v>33</v>
      </c>
      <c r="G14" s="123">
        <v>0</v>
      </c>
      <c r="H14" s="123">
        <v>0</v>
      </c>
      <c r="I14" s="123">
        <v>1</v>
      </c>
      <c r="J14" s="123">
        <v>0</v>
      </c>
      <c r="K14" s="123">
        <v>0</v>
      </c>
      <c r="L14" s="123">
        <v>0</v>
      </c>
      <c r="M14" s="123">
        <v>0</v>
      </c>
      <c r="N14" s="123">
        <v>3</v>
      </c>
      <c r="O14" s="123">
        <v>6</v>
      </c>
      <c r="P14" s="123">
        <v>0</v>
      </c>
      <c r="Q14" s="123">
        <v>1</v>
      </c>
      <c r="R14" s="123">
        <v>3</v>
      </c>
      <c r="S14" s="123">
        <v>0</v>
      </c>
      <c r="T14" s="123">
        <v>1</v>
      </c>
      <c r="U14" s="123">
        <v>1</v>
      </c>
      <c r="V14" s="123">
        <v>0</v>
      </c>
      <c r="W14" s="123">
        <v>0</v>
      </c>
      <c r="X14" s="123">
        <v>0</v>
      </c>
      <c r="Y14" s="123">
        <v>0</v>
      </c>
      <c r="Z14" s="123">
        <v>1</v>
      </c>
      <c r="AA14" s="123">
        <v>10</v>
      </c>
      <c r="AB14" s="123">
        <v>0</v>
      </c>
      <c r="AC14" s="123">
        <v>3</v>
      </c>
      <c r="AD14" s="123">
        <v>7</v>
      </c>
      <c r="AE14" s="123">
        <v>0</v>
      </c>
      <c r="AF14" s="123">
        <v>0</v>
      </c>
      <c r="AG14" s="123">
        <v>0</v>
      </c>
      <c r="AH14" s="123">
        <v>0</v>
      </c>
      <c r="AI14" s="123">
        <v>0</v>
      </c>
      <c r="AJ14" s="123">
        <v>0</v>
      </c>
      <c r="AK14" s="123">
        <v>0</v>
      </c>
      <c r="AL14" s="123">
        <v>0</v>
      </c>
      <c r="AM14" s="123">
        <v>0</v>
      </c>
      <c r="AN14" s="123">
        <v>0</v>
      </c>
      <c r="AO14" s="123">
        <v>0</v>
      </c>
      <c r="AP14" s="123">
        <v>0</v>
      </c>
      <c r="AQ14" s="123">
        <v>0</v>
      </c>
      <c r="AR14" s="123">
        <v>0</v>
      </c>
      <c r="AS14" s="123">
        <v>0</v>
      </c>
      <c r="AT14" s="123">
        <v>0</v>
      </c>
      <c r="AU14" s="124">
        <v>0</v>
      </c>
    </row>
    <row r="15" spans="1:52" x14ac:dyDescent="0.35">
      <c r="A15" s="95" t="s">
        <v>5</v>
      </c>
      <c r="B15" s="97">
        <v>26</v>
      </c>
      <c r="C15" s="97">
        <v>115</v>
      </c>
      <c r="D15" s="97">
        <v>0</v>
      </c>
      <c r="E15" s="122">
        <v>3</v>
      </c>
      <c r="F15" s="123">
        <v>7</v>
      </c>
      <c r="G15" s="123">
        <v>0</v>
      </c>
      <c r="H15" s="123">
        <v>0</v>
      </c>
      <c r="I15" s="123">
        <v>16</v>
      </c>
      <c r="J15" s="123">
        <v>0</v>
      </c>
      <c r="K15" s="123">
        <v>3</v>
      </c>
      <c r="L15" s="123">
        <v>60</v>
      </c>
      <c r="M15" s="123">
        <v>0</v>
      </c>
      <c r="N15" s="123">
        <v>5</v>
      </c>
      <c r="O15" s="123">
        <v>5</v>
      </c>
      <c r="P15" s="123">
        <v>0</v>
      </c>
      <c r="Q15" s="123">
        <v>0</v>
      </c>
      <c r="R15" s="123">
        <v>0</v>
      </c>
      <c r="S15" s="123">
        <v>0</v>
      </c>
      <c r="T15" s="123">
        <v>14</v>
      </c>
      <c r="U15" s="123">
        <v>18</v>
      </c>
      <c r="V15" s="123">
        <v>0</v>
      </c>
      <c r="W15" s="123">
        <v>0</v>
      </c>
      <c r="X15" s="123">
        <v>2</v>
      </c>
      <c r="Y15" s="123">
        <v>0</v>
      </c>
      <c r="Z15" s="123">
        <v>1</v>
      </c>
      <c r="AA15" s="123">
        <v>7</v>
      </c>
      <c r="AB15" s="123">
        <v>0</v>
      </c>
      <c r="AC15" s="123">
        <v>0</v>
      </c>
      <c r="AD15" s="123">
        <v>0</v>
      </c>
      <c r="AE15" s="123">
        <v>0</v>
      </c>
      <c r="AF15" s="123">
        <v>0</v>
      </c>
      <c r="AG15" s="123">
        <v>0</v>
      </c>
      <c r="AH15" s="123">
        <v>0</v>
      </c>
      <c r="AI15" s="123">
        <v>0</v>
      </c>
      <c r="AJ15" s="123">
        <v>0</v>
      </c>
      <c r="AK15" s="123">
        <v>0</v>
      </c>
      <c r="AL15" s="123">
        <v>0</v>
      </c>
      <c r="AM15" s="123">
        <v>0</v>
      </c>
      <c r="AN15" s="123">
        <v>0</v>
      </c>
      <c r="AO15" s="123">
        <v>0</v>
      </c>
      <c r="AP15" s="123">
        <v>0</v>
      </c>
      <c r="AQ15" s="123">
        <v>0</v>
      </c>
      <c r="AR15" s="123">
        <v>0</v>
      </c>
      <c r="AS15" s="123">
        <v>0</v>
      </c>
      <c r="AT15" s="123">
        <v>0</v>
      </c>
      <c r="AU15" s="124">
        <v>0</v>
      </c>
    </row>
    <row r="16" spans="1:52" x14ac:dyDescent="0.35">
      <c r="A16" s="95" t="s">
        <v>6</v>
      </c>
      <c r="B16" s="97">
        <v>46</v>
      </c>
      <c r="C16" s="97">
        <v>215</v>
      </c>
      <c r="D16" s="97">
        <v>0</v>
      </c>
      <c r="E16" s="122">
        <v>2</v>
      </c>
      <c r="F16" s="123">
        <v>25</v>
      </c>
      <c r="G16" s="123">
        <v>0</v>
      </c>
      <c r="H16" s="123">
        <v>0</v>
      </c>
      <c r="I16" s="123">
        <v>23</v>
      </c>
      <c r="J16" s="123">
        <v>0</v>
      </c>
      <c r="K16" s="123">
        <v>14</v>
      </c>
      <c r="L16" s="123">
        <v>97</v>
      </c>
      <c r="M16" s="123">
        <v>0</v>
      </c>
      <c r="N16" s="123">
        <v>2</v>
      </c>
      <c r="O16" s="123">
        <v>31</v>
      </c>
      <c r="P16" s="123">
        <v>0</v>
      </c>
      <c r="Q16" s="123">
        <v>0</v>
      </c>
      <c r="R16" s="123">
        <v>0</v>
      </c>
      <c r="S16" s="123">
        <v>0</v>
      </c>
      <c r="T16" s="123">
        <v>28</v>
      </c>
      <c r="U16" s="123">
        <v>24</v>
      </c>
      <c r="V16" s="123">
        <v>0</v>
      </c>
      <c r="W16" s="123">
        <v>0</v>
      </c>
      <c r="X16" s="123">
        <v>4</v>
      </c>
      <c r="Y16" s="123">
        <v>0</v>
      </c>
      <c r="Z16" s="123">
        <v>0</v>
      </c>
      <c r="AA16" s="123">
        <v>7</v>
      </c>
      <c r="AB16" s="123">
        <v>0</v>
      </c>
      <c r="AC16" s="123">
        <v>0</v>
      </c>
      <c r="AD16" s="123">
        <v>0</v>
      </c>
      <c r="AE16" s="123">
        <v>0</v>
      </c>
      <c r="AF16" s="123" t="s">
        <v>174</v>
      </c>
      <c r="AG16" s="123">
        <v>0</v>
      </c>
      <c r="AH16" s="123">
        <v>0</v>
      </c>
      <c r="AI16" s="123">
        <v>0</v>
      </c>
      <c r="AJ16" s="123" t="s">
        <v>175</v>
      </c>
      <c r="AK16" s="123">
        <v>0</v>
      </c>
      <c r="AL16" s="123">
        <v>3</v>
      </c>
      <c r="AM16" s="123">
        <v>0</v>
      </c>
      <c r="AN16" s="123" t="s">
        <v>176</v>
      </c>
      <c r="AO16" s="123">
        <v>0</v>
      </c>
      <c r="AP16" s="123">
        <v>1</v>
      </c>
      <c r="AQ16" s="123">
        <v>0</v>
      </c>
      <c r="AR16" s="123">
        <v>0</v>
      </c>
      <c r="AS16" s="123">
        <v>0</v>
      </c>
      <c r="AT16" s="123">
        <v>0</v>
      </c>
      <c r="AU16" s="124">
        <v>0</v>
      </c>
    </row>
    <row r="17" spans="1:52" ht="14" x14ac:dyDescent="0.35">
      <c r="A17" s="95" t="s">
        <v>7</v>
      </c>
      <c r="B17" s="97">
        <v>10</v>
      </c>
      <c r="C17" s="97">
        <v>69</v>
      </c>
      <c r="D17" s="97">
        <v>0</v>
      </c>
      <c r="E17" s="122">
        <v>0</v>
      </c>
      <c r="F17" s="123">
        <v>13</v>
      </c>
      <c r="G17" s="123">
        <v>0</v>
      </c>
      <c r="H17" s="123">
        <v>2</v>
      </c>
      <c r="I17" s="123">
        <v>12</v>
      </c>
      <c r="J17" s="123">
        <v>0</v>
      </c>
      <c r="K17" s="123">
        <v>2</v>
      </c>
      <c r="L17" s="123">
        <v>21</v>
      </c>
      <c r="M17" s="123">
        <v>0</v>
      </c>
      <c r="N17" s="123">
        <v>2</v>
      </c>
      <c r="O17" s="123">
        <v>9</v>
      </c>
      <c r="P17" s="123">
        <v>0</v>
      </c>
      <c r="Q17" s="123">
        <v>2</v>
      </c>
      <c r="R17" s="123">
        <v>0</v>
      </c>
      <c r="S17" s="123">
        <v>0</v>
      </c>
      <c r="T17" s="123">
        <v>2</v>
      </c>
      <c r="U17" s="123">
        <v>12</v>
      </c>
      <c r="V17" s="123">
        <v>0</v>
      </c>
      <c r="W17" s="123">
        <v>0</v>
      </c>
      <c r="X17" s="123">
        <v>1</v>
      </c>
      <c r="Y17" s="123">
        <v>0</v>
      </c>
      <c r="Z17" s="123">
        <v>0</v>
      </c>
      <c r="AA17" s="123">
        <v>1</v>
      </c>
      <c r="AB17" s="123">
        <v>0</v>
      </c>
      <c r="AC17" s="123">
        <v>0</v>
      </c>
      <c r="AD17" s="123">
        <v>0</v>
      </c>
      <c r="AE17" s="123">
        <v>0</v>
      </c>
      <c r="AF17" s="123">
        <v>0</v>
      </c>
      <c r="AG17" s="123">
        <v>0</v>
      </c>
      <c r="AH17" s="123">
        <v>0</v>
      </c>
      <c r="AI17" s="123">
        <v>0</v>
      </c>
      <c r="AJ17" s="123">
        <v>0</v>
      </c>
      <c r="AK17" s="123">
        <v>0</v>
      </c>
      <c r="AL17" s="123">
        <v>0</v>
      </c>
      <c r="AM17" s="123">
        <v>0</v>
      </c>
      <c r="AN17" s="123">
        <v>0</v>
      </c>
      <c r="AO17" s="123">
        <v>0</v>
      </c>
      <c r="AP17" s="123">
        <v>0</v>
      </c>
      <c r="AQ17" s="123">
        <v>0</v>
      </c>
      <c r="AR17" s="123">
        <v>0</v>
      </c>
      <c r="AS17" s="123">
        <v>0</v>
      </c>
      <c r="AT17" s="123">
        <v>0</v>
      </c>
      <c r="AU17" s="124">
        <v>0</v>
      </c>
      <c r="AV17" s="75"/>
      <c r="AW17" s="75"/>
      <c r="AX17" s="75"/>
      <c r="AY17" s="75"/>
      <c r="AZ17" s="75"/>
    </row>
    <row r="18" spans="1:52" ht="14" x14ac:dyDescent="0.35">
      <c r="A18" s="95" t="s">
        <v>8</v>
      </c>
      <c r="B18" s="97">
        <v>74</v>
      </c>
      <c r="C18" s="97">
        <v>316</v>
      </c>
      <c r="D18" s="97">
        <v>0</v>
      </c>
      <c r="E18" s="122">
        <v>4</v>
      </c>
      <c r="F18" s="123">
        <v>53</v>
      </c>
      <c r="G18" s="123">
        <v>0</v>
      </c>
      <c r="H18" s="123">
        <v>2</v>
      </c>
      <c r="I18" s="123">
        <v>44</v>
      </c>
      <c r="J18" s="123">
        <v>0</v>
      </c>
      <c r="K18" s="123">
        <v>14</v>
      </c>
      <c r="L18" s="123">
        <v>82</v>
      </c>
      <c r="M18" s="123">
        <v>0</v>
      </c>
      <c r="N18" s="123">
        <v>3</v>
      </c>
      <c r="O18" s="123">
        <v>46</v>
      </c>
      <c r="P18" s="123">
        <v>0</v>
      </c>
      <c r="Q18" s="123">
        <v>2</v>
      </c>
      <c r="R18" s="123">
        <v>8</v>
      </c>
      <c r="S18" s="123">
        <v>0</v>
      </c>
      <c r="T18" s="123">
        <v>2</v>
      </c>
      <c r="U18" s="123">
        <v>5</v>
      </c>
      <c r="V18" s="123">
        <v>0</v>
      </c>
      <c r="W18" s="123">
        <v>1</v>
      </c>
      <c r="X18" s="123">
        <v>7</v>
      </c>
      <c r="Y18" s="123">
        <v>0</v>
      </c>
      <c r="Z18" s="123">
        <v>0</v>
      </c>
      <c r="AA18" s="123">
        <v>3</v>
      </c>
      <c r="AB18" s="123">
        <v>0</v>
      </c>
      <c r="AC18" s="123">
        <v>0</v>
      </c>
      <c r="AD18" s="123">
        <v>1</v>
      </c>
      <c r="AE18" s="123">
        <v>0</v>
      </c>
      <c r="AF18" s="123" t="s">
        <v>177</v>
      </c>
      <c r="AG18" s="123">
        <v>4</v>
      </c>
      <c r="AH18" s="123">
        <v>12</v>
      </c>
      <c r="AI18" s="123">
        <v>0</v>
      </c>
      <c r="AJ18" s="123" t="s">
        <v>178</v>
      </c>
      <c r="AK18" s="123">
        <v>42</v>
      </c>
      <c r="AL18" s="123">
        <v>55</v>
      </c>
      <c r="AM18" s="123">
        <v>0</v>
      </c>
      <c r="AN18" s="123">
        <v>0</v>
      </c>
      <c r="AO18" s="123">
        <v>0</v>
      </c>
      <c r="AP18" s="123">
        <v>0</v>
      </c>
      <c r="AQ18" s="123">
        <v>0</v>
      </c>
      <c r="AR18" s="123">
        <v>0</v>
      </c>
      <c r="AS18" s="123">
        <v>0</v>
      </c>
      <c r="AT18" s="123">
        <v>0</v>
      </c>
      <c r="AU18" s="124">
        <v>0</v>
      </c>
      <c r="AV18" s="75"/>
      <c r="AW18" s="75"/>
      <c r="AX18" s="75"/>
      <c r="AY18" s="75"/>
      <c r="AZ18" s="75"/>
    </row>
    <row r="19" spans="1:52" ht="14" x14ac:dyDescent="0.35">
      <c r="A19" s="95" t="s">
        <v>9</v>
      </c>
      <c r="B19" s="97">
        <v>110</v>
      </c>
      <c r="C19" s="97">
        <v>339</v>
      </c>
      <c r="D19" s="97">
        <v>0</v>
      </c>
      <c r="E19" s="122">
        <v>2</v>
      </c>
      <c r="F19" s="123">
        <v>25</v>
      </c>
      <c r="G19" s="123">
        <v>0</v>
      </c>
      <c r="H19" s="123">
        <v>2</v>
      </c>
      <c r="I19" s="123">
        <v>53</v>
      </c>
      <c r="J19" s="123">
        <v>0</v>
      </c>
      <c r="K19" s="123">
        <v>8</v>
      </c>
      <c r="L19" s="123">
        <v>82</v>
      </c>
      <c r="M19" s="123">
        <v>0</v>
      </c>
      <c r="N19" s="123">
        <v>29</v>
      </c>
      <c r="O19" s="123">
        <v>103</v>
      </c>
      <c r="P19" s="123">
        <v>0</v>
      </c>
      <c r="Q19" s="123">
        <v>0</v>
      </c>
      <c r="R19" s="123">
        <v>0</v>
      </c>
      <c r="S19" s="123">
        <v>0</v>
      </c>
      <c r="T19" s="123">
        <v>63</v>
      </c>
      <c r="U19" s="123">
        <v>54</v>
      </c>
      <c r="V19" s="123">
        <v>0</v>
      </c>
      <c r="W19" s="123">
        <v>2</v>
      </c>
      <c r="X19" s="123">
        <v>5</v>
      </c>
      <c r="Y19" s="123">
        <v>0</v>
      </c>
      <c r="Z19" s="123">
        <v>2</v>
      </c>
      <c r="AA19" s="123">
        <v>8</v>
      </c>
      <c r="AB19" s="123">
        <v>0</v>
      </c>
      <c r="AC19" s="123">
        <v>1</v>
      </c>
      <c r="AD19" s="123">
        <v>6</v>
      </c>
      <c r="AE19" s="123">
        <v>0</v>
      </c>
      <c r="AF19" s="123" t="s">
        <v>179</v>
      </c>
      <c r="AG19" s="123">
        <v>1</v>
      </c>
      <c r="AH19" s="123">
        <v>3</v>
      </c>
      <c r="AI19" s="123">
        <v>0</v>
      </c>
      <c r="AJ19" s="123">
        <v>0</v>
      </c>
      <c r="AK19" s="123">
        <v>0</v>
      </c>
      <c r="AL19" s="123">
        <v>0</v>
      </c>
      <c r="AM19" s="123">
        <v>0</v>
      </c>
      <c r="AN19" s="123">
        <v>0</v>
      </c>
      <c r="AO19" s="123">
        <v>0</v>
      </c>
      <c r="AP19" s="123">
        <v>0</v>
      </c>
      <c r="AQ19" s="123">
        <v>0</v>
      </c>
      <c r="AR19" s="123">
        <v>0</v>
      </c>
      <c r="AS19" s="123">
        <v>0</v>
      </c>
      <c r="AT19" s="123">
        <v>0</v>
      </c>
      <c r="AU19" s="124">
        <v>0</v>
      </c>
      <c r="AV19" s="75"/>
      <c r="AW19" s="75"/>
      <c r="AX19" s="75"/>
      <c r="AY19" s="75"/>
      <c r="AZ19" s="75"/>
    </row>
    <row r="20" spans="1:52" ht="14" x14ac:dyDescent="0.35">
      <c r="A20" s="95" t="s">
        <v>10</v>
      </c>
      <c r="B20" s="97">
        <v>16</v>
      </c>
      <c r="C20" s="97">
        <v>42</v>
      </c>
      <c r="D20" s="97">
        <v>0</v>
      </c>
      <c r="E20" s="122">
        <v>5</v>
      </c>
      <c r="F20" s="123">
        <v>15</v>
      </c>
      <c r="G20" s="123">
        <v>0</v>
      </c>
      <c r="H20" s="123">
        <v>0</v>
      </c>
      <c r="I20" s="123">
        <v>6</v>
      </c>
      <c r="J20" s="123">
        <v>0</v>
      </c>
      <c r="K20" s="123">
        <v>2</v>
      </c>
      <c r="L20" s="123">
        <v>16</v>
      </c>
      <c r="M20" s="123">
        <v>0</v>
      </c>
      <c r="N20" s="123">
        <v>2</v>
      </c>
      <c r="O20" s="123">
        <v>2</v>
      </c>
      <c r="P20" s="123">
        <v>0</v>
      </c>
      <c r="Q20" s="123">
        <v>4</v>
      </c>
      <c r="R20" s="123">
        <v>1</v>
      </c>
      <c r="S20" s="123">
        <v>0</v>
      </c>
      <c r="T20" s="123">
        <v>0</v>
      </c>
      <c r="U20" s="123">
        <v>0</v>
      </c>
      <c r="V20" s="123">
        <v>0</v>
      </c>
      <c r="W20" s="123">
        <v>0</v>
      </c>
      <c r="X20" s="123">
        <v>1</v>
      </c>
      <c r="Y20" s="123">
        <v>0</v>
      </c>
      <c r="Z20" s="123">
        <v>1</v>
      </c>
      <c r="AA20" s="123">
        <v>1</v>
      </c>
      <c r="AB20" s="123">
        <v>0</v>
      </c>
      <c r="AC20" s="123">
        <v>2</v>
      </c>
      <c r="AD20" s="123">
        <v>0</v>
      </c>
      <c r="AE20" s="123">
        <v>0</v>
      </c>
      <c r="AF20" s="123" t="s">
        <v>180</v>
      </c>
      <c r="AG20" s="123">
        <v>0</v>
      </c>
      <c r="AH20" s="123">
        <v>0</v>
      </c>
      <c r="AI20" s="123">
        <v>0</v>
      </c>
      <c r="AJ20" s="123">
        <v>0</v>
      </c>
      <c r="AK20" s="123">
        <v>0</v>
      </c>
      <c r="AL20" s="123">
        <v>0</v>
      </c>
      <c r="AM20" s="123">
        <v>0</v>
      </c>
      <c r="AN20" s="123">
        <v>0</v>
      </c>
      <c r="AO20" s="123">
        <v>0</v>
      </c>
      <c r="AP20" s="123">
        <v>0</v>
      </c>
      <c r="AQ20" s="123">
        <v>0</v>
      </c>
      <c r="AR20" s="123">
        <v>0</v>
      </c>
      <c r="AS20" s="123">
        <v>0</v>
      </c>
      <c r="AT20" s="123">
        <v>0</v>
      </c>
      <c r="AU20" s="124">
        <v>0</v>
      </c>
      <c r="AV20" s="75"/>
      <c r="AW20" s="75"/>
      <c r="AX20" s="75"/>
      <c r="AY20" s="75"/>
      <c r="AZ20" s="75"/>
    </row>
    <row r="21" spans="1:52" ht="14" x14ac:dyDescent="0.35">
      <c r="A21" s="95" t="s">
        <v>11</v>
      </c>
      <c r="B21" s="97">
        <v>8</v>
      </c>
      <c r="C21" s="97">
        <v>109</v>
      </c>
      <c r="D21" s="97">
        <v>0</v>
      </c>
      <c r="E21" s="122">
        <v>0</v>
      </c>
      <c r="F21" s="123">
        <v>25</v>
      </c>
      <c r="G21" s="123">
        <v>0</v>
      </c>
      <c r="H21" s="123">
        <v>0</v>
      </c>
      <c r="I21" s="123">
        <v>26</v>
      </c>
      <c r="J21" s="123">
        <v>0</v>
      </c>
      <c r="K21" s="123">
        <v>2</v>
      </c>
      <c r="L21" s="123">
        <v>42</v>
      </c>
      <c r="M21" s="123">
        <v>0</v>
      </c>
      <c r="N21" s="123">
        <v>0</v>
      </c>
      <c r="O21" s="123">
        <v>12</v>
      </c>
      <c r="P21" s="123">
        <v>0</v>
      </c>
      <c r="Q21" s="123">
        <v>0</v>
      </c>
      <c r="R21" s="123">
        <v>0</v>
      </c>
      <c r="S21" s="123">
        <v>0</v>
      </c>
      <c r="T21" s="123">
        <v>0</v>
      </c>
      <c r="U21" s="123">
        <v>0</v>
      </c>
      <c r="V21" s="123">
        <v>0</v>
      </c>
      <c r="W21" s="123">
        <v>0</v>
      </c>
      <c r="X21" s="123">
        <v>2</v>
      </c>
      <c r="Y21" s="123">
        <v>0</v>
      </c>
      <c r="Z21" s="123">
        <v>5</v>
      </c>
      <c r="AA21" s="123">
        <v>2</v>
      </c>
      <c r="AB21" s="123">
        <v>0</v>
      </c>
      <c r="AC21" s="123">
        <v>1</v>
      </c>
      <c r="AD21" s="123">
        <v>0</v>
      </c>
      <c r="AE21" s="123">
        <v>0</v>
      </c>
      <c r="AF21" s="123" t="s">
        <v>181</v>
      </c>
      <c r="AG21" s="123">
        <v>0</v>
      </c>
      <c r="AH21" s="123">
        <v>0</v>
      </c>
      <c r="AI21" s="123">
        <v>0</v>
      </c>
      <c r="AJ21" s="123">
        <v>0</v>
      </c>
      <c r="AK21" s="123">
        <v>0</v>
      </c>
      <c r="AL21" s="123">
        <v>0</v>
      </c>
      <c r="AM21" s="123">
        <v>0</v>
      </c>
      <c r="AN21" s="123">
        <v>0</v>
      </c>
      <c r="AO21" s="123">
        <v>0</v>
      </c>
      <c r="AP21" s="123">
        <v>0</v>
      </c>
      <c r="AQ21" s="123">
        <v>0</v>
      </c>
      <c r="AR21" s="123">
        <v>0</v>
      </c>
      <c r="AS21" s="123">
        <v>0</v>
      </c>
      <c r="AT21" s="123">
        <v>0</v>
      </c>
      <c r="AU21" s="124">
        <v>0</v>
      </c>
      <c r="AV21" s="75"/>
      <c r="AW21" s="75"/>
      <c r="AX21" s="75"/>
      <c r="AY21" s="75"/>
      <c r="AZ21" s="75"/>
    </row>
    <row r="22" spans="1:52" ht="14" x14ac:dyDescent="0.35">
      <c r="A22" s="95" t="s">
        <v>12</v>
      </c>
      <c r="B22" s="97">
        <v>21</v>
      </c>
      <c r="C22" s="97">
        <v>168</v>
      </c>
      <c r="D22" s="97">
        <v>1</v>
      </c>
      <c r="E22" s="122">
        <v>2</v>
      </c>
      <c r="F22" s="123">
        <v>36</v>
      </c>
      <c r="G22" s="123">
        <v>0</v>
      </c>
      <c r="H22" s="123">
        <v>0</v>
      </c>
      <c r="I22" s="123">
        <v>49</v>
      </c>
      <c r="J22" s="123">
        <v>1</v>
      </c>
      <c r="K22" s="123">
        <v>0</v>
      </c>
      <c r="L22" s="123">
        <v>1</v>
      </c>
      <c r="M22" s="123">
        <v>0</v>
      </c>
      <c r="N22" s="123">
        <v>1</v>
      </c>
      <c r="O22" s="123">
        <v>13</v>
      </c>
      <c r="P22" s="123">
        <v>0</v>
      </c>
      <c r="Q22" s="123">
        <v>0</v>
      </c>
      <c r="R22" s="123">
        <v>2</v>
      </c>
      <c r="S22" s="123">
        <v>0</v>
      </c>
      <c r="T22" s="123">
        <v>15</v>
      </c>
      <c r="U22" s="123">
        <v>48</v>
      </c>
      <c r="V22" s="123">
        <v>0</v>
      </c>
      <c r="W22" s="123">
        <v>0</v>
      </c>
      <c r="X22" s="123">
        <v>3</v>
      </c>
      <c r="Y22" s="123">
        <v>0</v>
      </c>
      <c r="Z22" s="123">
        <v>1</v>
      </c>
      <c r="AA22" s="123">
        <v>11</v>
      </c>
      <c r="AB22" s="123">
        <v>0</v>
      </c>
      <c r="AC22" s="123">
        <v>2</v>
      </c>
      <c r="AD22" s="123">
        <v>4</v>
      </c>
      <c r="AE22" s="123">
        <v>0</v>
      </c>
      <c r="AF22" s="123" t="s">
        <v>175</v>
      </c>
      <c r="AG22" s="123">
        <v>0</v>
      </c>
      <c r="AH22" s="123">
        <v>1</v>
      </c>
      <c r="AI22" s="123">
        <v>0</v>
      </c>
      <c r="AJ22" s="123">
        <v>0</v>
      </c>
      <c r="AK22" s="123">
        <v>0</v>
      </c>
      <c r="AL22" s="123">
        <v>0</v>
      </c>
      <c r="AM22" s="123">
        <v>0</v>
      </c>
      <c r="AN22" s="123">
        <v>0</v>
      </c>
      <c r="AO22" s="123">
        <v>0</v>
      </c>
      <c r="AP22" s="123">
        <v>0</v>
      </c>
      <c r="AQ22" s="123">
        <v>0</v>
      </c>
      <c r="AR22" s="123">
        <v>0</v>
      </c>
      <c r="AS22" s="123">
        <v>0</v>
      </c>
      <c r="AT22" s="123">
        <v>0</v>
      </c>
      <c r="AU22" s="124">
        <v>0</v>
      </c>
      <c r="AV22" s="75"/>
      <c r="AW22" s="75"/>
      <c r="AX22" s="75"/>
      <c r="AY22" s="75"/>
      <c r="AZ22" s="75"/>
    </row>
    <row r="23" spans="1:52" ht="14" x14ac:dyDescent="0.35">
      <c r="A23" s="95" t="s">
        <v>13</v>
      </c>
      <c r="B23" s="97">
        <v>127</v>
      </c>
      <c r="C23" s="97">
        <v>717</v>
      </c>
      <c r="D23" s="97">
        <v>0</v>
      </c>
      <c r="E23" s="122">
        <v>5</v>
      </c>
      <c r="F23" s="123">
        <v>67</v>
      </c>
      <c r="G23" s="123">
        <v>0</v>
      </c>
      <c r="H23" s="123">
        <v>5</v>
      </c>
      <c r="I23" s="123">
        <v>312</v>
      </c>
      <c r="J23" s="123">
        <v>0</v>
      </c>
      <c r="K23" s="123">
        <v>17</v>
      </c>
      <c r="L23" s="123">
        <v>172</v>
      </c>
      <c r="M23" s="123">
        <v>0</v>
      </c>
      <c r="N23" s="123">
        <v>5</v>
      </c>
      <c r="O23" s="123">
        <v>31</v>
      </c>
      <c r="P23" s="123">
        <v>0</v>
      </c>
      <c r="Q23" s="123">
        <v>0</v>
      </c>
      <c r="R23" s="123">
        <v>9</v>
      </c>
      <c r="S23" s="123">
        <v>0</v>
      </c>
      <c r="T23" s="123">
        <v>91</v>
      </c>
      <c r="U23" s="123">
        <v>103</v>
      </c>
      <c r="V23" s="123">
        <v>0</v>
      </c>
      <c r="W23" s="123">
        <v>0</v>
      </c>
      <c r="X23" s="123">
        <v>4</v>
      </c>
      <c r="Y23" s="123">
        <v>0</v>
      </c>
      <c r="Z23" s="123">
        <v>3</v>
      </c>
      <c r="AA23" s="123">
        <v>17</v>
      </c>
      <c r="AB23" s="123">
        <v>0</v>
      </c>
      <c r="AC23" s="123">
        <v>1</v>
      </c>
      <c r="AD23" s="123">
        <v>2</v>
      </c>
      <c r="AE23" s="123">
        <v>0</v>
      </c>
      <c r="AF23" s="123">
        <v>0</v>
      </c>
      <c r="AG23" s="123">
        <v>0</v>
      </c>
      <c r="AH23" s="123">
        <v>0</v>
      </c>
      <c r="AI23" s="123">
        <v>0</v>
      </c>
      <c r="AJ23" s="123">
        <v>0</v>
      </c>
      <c r="AK23" s="123">
        <v>0</v>
      </c>
      <c r="AL23" s="123">
        <v>0</v>
      </c>
      <c r="AM23" s="123">
        <v>0</v>
      </c>
      <c r="AN23" s="123">
        <v>0</v>
      </c>
      <c r="AO23" s="123">
        <v>0</v>
      </c>
      <c r="AP23" s="123">
        <v>0</v>
      </c>
      <c r="AQ23" s="123">
        <v>0</v>
      </c>
      <c r="AR23" s="123">
        <v>0</v>
      </c>
      <c r="AS23" s="123">
        <v>0</v>
      </c>
      <c r="AT23" s="123">
        <v>0</v>
      </c>
      <c r="AU23" s="124">
        <v>0</v>
      </c>
      <c r="AV23" s="75"/>
      <c r="AW23" s="75"/>
      <c r="AX23" s="75"/>
      <c r="AY23" s="75"/>
      <c r="AZ23" s="75"/>
    </row>
    <row r="24" spans="1:52" ht="14" x14ac:dyDescent="0.35">
      <c r="A24" s="95" t="s">
        <v>14</v>
      </c>
      <c r="B24" s="97">
        <v>15</v>
      </c>
      <c r="C24" s="97">
        <v>75</v>
      </c>
      <c r="D24" s="97">
        <v>0</v>
      </c>
      <c r="E24" s="122">
        <v>4</v>
      </c>
      <c r="F24" s="123">
        <v>8</v>
      </c>
      <c r="G24" s="123">
        <v>0</v>
      </c>
      <c r="H24" s="123">
        <v>0</v>
      </c>
      <c r="I24" s="123">
        <v>20</v>
      </c>
      <c r="J24" s="123">
        <v>0</v>
      </c>
      <c r="K24" s="123">
        <v>5</v>
      </c>
      <c r="L24" s="123">
        <v>20</v>
      </c>
      <c r="M24" s="123">
        <v>0</v>
      </c>
      <c r="N24" s="123">
        <v>1</v>
      </c>
      <c r="O24" s="123">
        <v>20</v>
      </c>
      <c r="P24" s="123">
        <v>0</v>
      </c>
      <c r="Q24" s="123">
        <v>0</v>
      </c>
      <c r="R24" s="123">
        <v>0</v>
      </c>
      <c r="S24" s="123">
        <v>0</v>
      </c>
      <c r="T24" s="123">
        <v>2</v>
      </c>
      <c r="U24" s="123">
        <v>0</v>
      </c>
      <c r="V24" s="123">
        <v>0</v>
      </c>
      <c r="W24" s="123">
        <v>0</v>
      </c>
      <c r="X24" s="123">
        <v>1</v>
      </c>
      <c r="Y24" s="123">
        <v>0</v>
      </c>
      <c r="Z24" s="123">
        <v>1</v>
      </c>
      <c r="AA24" s="123">
        <v>1</v>
      </c>
      <c r="AB24" s="123">
        <v>0</v>
      </c>
      <c r="AC24" s="123">
        <v>2</v>
      </c>
      <c r="AD24" s="123">
        <v>5</v>
      </c>
      <c r="AE24" s="123">
        <v>0</v>
      </c>
      <c r="AF24" s="123">
        <v>0</v>
      </c>
      <c r="AG24" s="123">
        <v>0</v>
      </c>
      <c r="AH24" s="123">
        <v>0</v>
      </c>
      <c r="AI24" s="123">
        <v>0</v>
      </c>
      <c r="AJ24" s="123">
        <v>0</v>
      </c>
      <c r="AK24" s="123">
        <v>0</v>
      </c>
      <c r="AL24" s="123">
        <v>0</v>
      </c>
      <c r="AM24" s="123">
        <v>0</v>
      </c>
      <c r="AN24" s="123">
        <v>0</v>
      </c>
      <c r="AO24" s="123">
        <v>0</v>
      </c>
      <c r="AP24" s="123">
        <v>0</v>
      </c>
      <c r="AQ24" s="123">
        <v>0</v>
      </c>
      <c r="AR24" s="123">
        <v>0</v>
      </c>
      <c r="AS24" s="123">
        <v>0</v>
      </c>
      <c r="AT24" s="123">
        <v>0</v>
      </c>
      <c r="AU24" s="124">
        <v>0</v>
      </c>
      <c r="AV24" s="75"/>
      <c r="AW24" s="75"/>
      <c r="AX24" s="75"/>
      <c r="AY24" s="75"/>
      <c r="AZ24" s="75"/>
    </row>
    <row r="25" spans="1:52" ht="14" x14ac:dyDescent="0.35">
      <c r="A25" s="95" t="s">
        <v>15</v>
      </c>
      <c r="B25" s="97">
        <v>13</v>
      </c>
      <c r="C25" s="97">
        <v>110</v>
      </c>
      <c r="D25" s="97">
        <v>0</v>
      </c>
      <c r="E25" s="122">
        <v>4</v>
      </c>
      <c r="F25" s="123">
        <v>24</v>
      </c>
      <c r="G25" s="123">
        <v>0</v>
      </c>
      <c r="H25" s="123">
        <v>0</v>
      </c>
      <c r="I25" s="123">
        <v>6</v>
      </c>
      <c r="J25" s="123">
        <v>0</v>
      </c>
      <c r="K25" s="123">
        <v>3</v>
      </c>
      <c r="L25" s="123">
        <v>48</v>
      </c>
      <c r="M25" s="123">
        <v>0</v>
      </c>
      <c r="N25" s="123">
        <v>4</v>
      </c>
      <c r="O25" s="123">
        <v>14</v>
      </c>
      <c r="P25" s="123">
        <v>0</v>
      </c>
      <c r="Q25" s="123">
        <v>0</v>
      </c>
      <c r="R25" s="123">
        <v>0</v>
      </c>
      <c r="S25" s="123">
        <v>0</v>
      </c>
      <c r="T25" s="123">
        <v>0</v>
      </c>
      <c r="U25" s="123">
        <v>4</v>
      </c>
      <c r="V25" s="123">
        <v>0</v>
      </c>
      <c r="W25" s="123">
        <v>2</v>
      </c>
      <c r="X25" s="123">
        <v>2</v>
      </c>
      <c r="Y25" s="123">
        <v>0</v>
      </c>
      <c r="Z25" s="123">
        <v>0</v>
      </c>
      <c r="AA25" s="123">
        <v>12</v>
      </c>
      <c r="AB25" s="123">
        <v>0</v>
      </c>
      <c r="AC25" s="123">
        <v>0</v>
      </c>
      <c r="AD25" s="123">
        <v>0</v>
      </c>
      <c r="AE25" s="123">
        <v>0</v>
      </c>
      <c r="AF25" s="123">
        <v>0</v>
      </c>
      <c r="AG25" s="123">
        <v>0</v>
      </c>
      <c r="AH25" s="123">
        <v>0</v>
      </c>
      <c r="AI25" s="123">
        <v>0</v>
      </c>
      <c r="AJ25" s="123">
        <v>0</v>
      </c>
      <c r="AK25" s="123">
        <v>0</v>
      </c>
      <c r="AL25" s="123">
        <v>0</v>
      </c>
      <c r="AM25" s="123">
        <v>0</v>
      </c>
      <c r="AN25" s="123">
        <v>0</v>
      </c>
      <c r="AO25" s="123">
        <v>0</v>
      </c>
      <c r="AP25" s="123">
        <v>0</v>
      </c>
      <c r="AQ25" s="123">
        <v>0</v>
      </c>
      <c r="AR25" s="123">
        <v>0</v>
      </c>
      <c r="AS25" s="123">
        <v>0</v>
      </c>
      <c r="AT25" s="123">
        <v>0</v>
      </c>
      <c r="AU25" s="124">
        <v>0</v>
      </c>
      <c r="AV25" s="75"/>
      <c r="AW25" s="75"/>
      <c r="AX25" s="75"/>
      <c r="AY25" s="75"/>
      <c r="AZ25" s="75"/>
    </row>
    <row r="26" spans="1:52" ht="14" x14ac:dyDescent="0.35">
      <c r="A26" s="95" t="s">
        <v>16</v>
      </c>
      <c r="B26" s="97">
        <v>9</v>
      </c>
      <c r="C26" s="97">
        <v>117</v>
      </c>
      <c r="D26" s="97">
        <v>0</v>
      </c>
      <c r="E26" s="122">
        <v>0</v>
      </c>
      <c r="F26" s="123">
        <v>2</v>
      </c>
      <c r="G26" s="123">
        <v>0</v>
      </c>
      <c r="H26" s="123">
        <v>0</v>
      </c>
      <c r="I26" s="123">
        <v>37</v>
      </c>
      <c r="J26" s="123">
        <v>0</v>
      </c>
      <c r="K26" s="123">
        <v>2</v>
      </c>
      <c r="L26" s="123">
        <v>38</v>
      </c>
      <c r="M26" s="123">
        <v>0</v>
      </c>
      <c r="N26" s="123">
        <v>0</v>
      </c>
      <c r="O26" s="123">
        <v>4</v>
      </c>
      <c r="P26" s="123">
        <v>0</v>
      </c>
      <c r="Q26" s="123">
        <v>3</v>
      </c>
      <c r="R26" s="123">
        <v>3</v>
      </c>
      <c r="S26" s="123">
        <v>0</v>
      </c>
      <c r="T26" s="123">
        <v>0</v>
      </c>
      <c r="U26" s="123">
        <v>1</v>
      </c>
      <c r="V26" s="123">
        <v>0</v>
      </c>
      <c r="W26" s="123">
        <v>1</v>
      </c>
      <c r="X26" s="123">
        <v>9</v>
      </c>
      <c r="Y26" s="123">
        <v>0</v>
      </c>
      <c r="Z26" s="123">
        <v>0</v>
      </c>
      <c r="AA26" s="123">
        <v>3</v>
      </c>
      <c r="AB26" s="123">
        <v>0</v>
      </c>
      <c r="AC26" s="123">
        <v>0</v>
      </c>
      <c r="AD26" s="123">
        <v>0</v>
      </c>
      <c r="AE26" s="123">
        <v>0</v>
      </c>
      <c r="AF26" s="123" t="s">
        <v>182</v>
      </c>
      <c r="AG26" s="123">
        <v>1</v>
      </c>
      <c r="AH26" s="123">
        <v>5</v>
      </c>
      <c r="AI26" s="123">
        <v>0</v>
      </c>
      <c r="AJ26" s="123" t="s">
        <v>183</v>
      </c>
      <c r="AK26" s="123">
        <v>1</v>
      </c>
      <c r="AL26" s="123">
        <v>5</v>
      </c>
      <c r="AM26" s="123">
        <v>0</v>
      </c>
      <c r="AN26" s="123" t="s">
        <v>184</v>
      </c>
      <c r="AO26" s="123">
        <v>1</v>
      </c>
      <c r="AP26" s="123">
        <v>7</v>
      </c>
      <c r="AQ26" s="123">
        <v>0</v>
      </c>
      <c r="AR26" s="123" t="s">
        <v>185</v>
      </c>
      <c r="AS26" s="123">
        <v>0</v>
      </c>
      <c r="AT26" s="123">
        <v>3</v>
      </c>
      <c r="AU26" s="124">
        <v>0</v>
      </c>
      <c r="AV26" s="75"/>
      <c r="AW26" s="75"/>
      <c r="AX26" s="75"/>
      <c r="AY26" s="75"/>
      <c r="AZ26" s="75"/>
    </row>
    <row r="27" spans="1:52" ht="14" x14ac:dyDescent="0.35">
      <c r="A27" s="95" t="s">
        <v>17</v>
      </c>
      <c r="B27" s="97">
        <v>78</v>
      </c>
      <c r="C27" s="97">
        <v>307</v>
      </c>
      <c r="D27" s="97">
        <v>0</v>
      </c>
      <c r="E27" s="122">
        <v>1</v>
      </c>
      <c r="F27" s="123">
        <v>6</v>
      </c>
      <c r="G27" s="123">
        <v>0</v>
      </c>
      <c r="H27" s="123">
        <v>9</v>
      </c>
      <c r="I27" s="123">
        <v>71</v>
      </c>
      <c r="J27" s="123">
        <v>0</v>
      </c>
      <c r="K27" s="123">
        <v>18</v>
      </c>
      <c r="L27" s="123">
        <v>112</v>
      </c>
      <c r="M27" s="123">
        <v>0</v>
      </c>
      <c r="N27" s="123">
        <v>11</v>
      </c>
      <c r="O27" s="123">
        <v>37</v>
      </c>
      <c r="P27" s="123">
        <v>0</v>
      </c>
      <c r="Q27" s="123">
        <v>0</v>
      </c>
      <c r="R27" s="123">
        <v>0</v>
      </c>
      <c r="S27" s="123">
        <v>0</v>
      </c>
      <c r="T27" s="123">
        <v>29</v>
      </c>
      <c r="U27" s="123">
        <v>45</v>
      </c>
      <c r="V27" s="123">
        <v>0</v>
      </c>
      <c r="W27" s="123">
        <v>1</v>
      </c>
      <c r="X27" s="123">
        <v>8</v>
      </c>
      <c r="Y27" s="123">
        <v>0</v>
      </c>
      <c r="Z27" s="123">
        <v>4</v>
      </c>
      <c r="AA27" s="123">
        <v>7</v>
      </c>
      <c r="AB27" s="123">
        <v>0</v>
      </c>
      <c r="AC27" s="123">
        <v>0</v>
      </c>
      <c r="AD27" s="123">
        <v>1</v>
      </c>
      <c r="AE27" s="123">
        <v>0</v>
      </c>
      <c r="AF27" s="123">
        <v>0</v>
      </c>
      <c r="AG27" s="123">
        <v>5</v>
      </c>
      <c r="AH27" s="123">
        <v>20</v>
      </c>
      <c r="AI27" s="123">
        <v>0</v>
      </c>
      <c r="AJ27" s="123">
        <v>0</v>
      </c>
      <c r="AK27" s="123">
        <v>0</v>
      </c>
      <c r="AL27" s="123">
        <v>0</v>
      </c>
      <c r="AM27" s="123">
        <v>0</v>
      </c>
      <c r="AN27" s="123">
        <v>0</v>
      </c>
      <c r="AO27" s="123">
        <v>0</v>
      </c>
      <c r="AP27" s="123">
        <v>0</v>
      </c>
      <c r="AQ27" s="123">
        <v>0</v>
      </c>
      <c r="AR27" s="123">
        <v>0</v>
      </c>
      <c r="AS27" s="123">
        <v>0</v>
      </c>
      <c r="AT27" s="123">
        <v>0</v>
      </c>
      <c r="AU27" s="124">
        <v>0</v>
      </c>
      <c r="AV27" s="75"/>
      <c r="AW27" s="75"/>
      <c r="AX27" s="75"/>
      <c r="AY27" s="75"/>
      <c r="AZ27" s="75"/>
    </row>
    <row r="28" spans="1:52" ht="14" x14ac:dyDescent="0.35">
      <c r="A28" s="95" t="s">
        <v>18</v>
      </c>
      <c r="B28" s="97">
        <v>64</v>
      </c>
      <c r="C28" s="97">
        <v>100</v>
      </c>
      <c r="D28" s="97">
        <v>0</v>
      </c>
      <c r="E28" s="122">
        <v>6</v>
      </c>
      <c r="F28" s="123">
        <v>43</v>
      </c>
      <c r="G28" s="123">
        <v>0</v>
      </c>
      <c r="H28" s="123">
        <v>0</v>
      </c>
      <c r="I28" s="123">
        <v>11</v>
      </c>
      <c r="J28" s="123">
        <v>0</v>
      </c>
      <c r="K28" s="123">
        <v>0</v>
      </c>
      <c r="L28" s="123">
        <v>0</v>
      </c>
      <c r="M28" s="123">
        <v>0</v>
      </c>
      <c r="N28" s="123">
        <v>7</v>
      </c>
      <c r="O28" s="123">
        <v>12</v>
      </c>
      <c r="P28" s="123">
        <v>0</v>
      </c>
      <c r="Q28" s="123">
        <v>42</v>
      </c>
      <c r="R28" s="123">
        <v>15</v>
      </c>
      <c r="S28" s="123">
        <v>0</v>
      </c>
      <c r="T28" s="123">
        <v>9</v>
      </c>
      <c r="U28" s="123">
        <v>6</v>
      </c>
      <c r="V28" s="123">
        <v>0</v>
      </c>
      <c r="W28" s="123">
        <v>0</v>
      </c>
      <c r="X28" s="123">
        <v>0</v>
      </c>
      <c r="Y28" s="123">
        <v>0</v>
      </c>
      <c r="Z28" s="123">
        <v>0</v>
      </c>
      <c r="AA28" s="123">
        <v>13</v>
      </c>
      <c r="AB28" s="123">
        <v>0</v>
      </c>
      <c r="AC28" s="123">
        <v>0</v>
      </c>
      <c r="AD28" s="123">
        <v>0</v>
      </c>
      <c r="AE28" s="123">
        <v>0</v>
      </c>
      <c r="AF28" s="123" t="s">
        <v>186</v>
      </c>
      <c r="AG28" s="123">
        <v>0</v>
      </c>
      <c r="AH28" s="123">
        <v>0</v>
      </c>
      <c r="AI28" s="123">
        <v>0</v>
      </c>
      <c r="AJ28" s="123">
        <v>0</v>
      </c>
      <c r="AK28" s="123">
        <v>0</v>
      </c>
      <c r="AL28" s="123">
        <v>0</v>
      </c>
      <c r="AM28" s="123">
        <v>0</v>
      </c>
      <c r="AN28" s="123">
        <v>0</v>
      </c>
      <c r="AO28" s="123">
        <v>0</v>
      </c>
      <c r="AP28" s="123">
        <v>0</v>
      </c>
      <c r="AQ28" s="123">
        <v>0</v>
      </c>
      <c r="AR28" s="123">
        <v>0</v>
      </c>
      <c r="AS28" s="123">
        <v>0</v>
      </c>
      <c r="AT28" s="123">
        <v>0</v>
      </c>
      <c r="AU28" s="124">
        <v>0</v>
      </c>
      <c r="AV28" s="75"/>
      <c r="AW28" s="75"/>
      <c r="AX28" s="75"/>
      <c r="AY28" s="75"/>
      <c r="AZ28" s="75"/>
    </row>
    <row r="29" spans="1:52" ht="14" x14ac:dyDescent="0.35">
      <c r="A29" s="95" t="s">
        <v>19</v>
      </c>
      <c r="B29" s="97">
        <v>44</v>
      </c>
      <c r="C29" s="97">
        <v>278</v>
      </c>
      <c r="D29" s="97">
        <v>0</v>
      </c>
      <c r="E29" s="122">
        <v>5</v>
      </c>
      <c r="F29" s="123">
        <v>43</v>
      </c>
      <c r="G29" s="123">
        <v>0</v>
      </c>
      <c r="H29" s="123">
        <v>2</v>
      </c>
      <c r="I29" s="123">
        <v>49</v>
      </c>
      <c r="J29" s="123">
        <v>0</v>
      </c>
      <c r="K29" s="123">
        <v>8</v>
      </c>
      <c r="L29" s="123">
        <v>92</v>
      </c>
      <c r="M29" s="123">
        <v>0</v>
      </c>
      <c r="N29" s="123">
        <v>6</v>
      </c>
      <c r="O29" s="123">
        <v>42</v>
      </c>
      <c r="P29" s="123">
        <v>0</v>
      </c>
      <c r="Q29" s="123">
        <v>0</v>
      </c>
      <c r="R29" s="123">
        <v>0</v>
      </c>
      <c r="S29" s="123">
        <v>0</v>
      </c>
      <c r="T29" s="123">
        <v>21</v>
      </c>
      <c r="U29" s="123">
        <v>34</v>
      </c>
      <c r="V29" s="123">
        <v>0</v>
      </c>
      <c r="W29" s="123">
        <v>2</v>
      </c>
      <c r="X29" s="123">
        <v>4</v>
      </c>
      <c r="Y29" s="123">
        <v>0</v>
      </c>
      <c r="Z29" s="123">
        <v>0</v>
      </c>
      <c r="AA29" s="123">
        <v>14</v>
      </c>
      <c r="AB29" s="123">
        <v>0</v>
      </c>
      <c r="AC29" s="123">
        <v>0</v>
      </c>
      <c r="AD29" s="123">
        <v>0</v>
      </c>
      <c r="AE29" s="123">
        <v>0</v>
      </c>
      <c r="AF29" s="123">
        <v>0</v>
      </c>
      <c r="AG29" s="123">
        <v>0</v>
      </c>
      <c r="AH29" s="123">
        <v>0</v>
      </c>
      <c r="AI29" s="123">
        <v>0</v>
      </c>
      <c r="AJ29" s="123">
        <v>0</v>
      </c>
      <c r="AK29" s="123">
        <v>0</v>
      </c>
      <c r="AL29" s="123">
        <v>0</v>
      </c>
      <c r="AM29" s="123">
        <v>0</v>
      </c>
      <c r="AN29" s="123">
        <v>0</v>
      </c>
      <c r="AO29" s="123">
        <v>0</v>
      </c>
      <c r="AP29" s="123">
        <v>0</v>
      </c>
      <c r="AQ29" s="123">
        <v>0</v>
      </c>
      <c r="AR29" s="123">
        <v>0</v>
      </c>
      <c r="AS29" s="123">
        <v>0</v>
      </c>
      <c r="AT29" s="123">
        <v>0</v>
      </c>
      <c r="AU29" s="124">
        <v>0</v>
      </c>
      <c r="AV29" s="75"/>
      <c r="AW29" s="75"/>
      <c r="AX29" s="75"/>
      <c r="AY29" s="75"/>
      <c r="AZ29" s="75"/>
    </row>
    <row r="30" spans="1:52" ht="14" x14ac:dyDescent="0.35">
      <c r="A30" s="95" t="s">
        <v>20</v>
      </c>
      <c r="B30" s="97">
        <v>8</v>
      </c>
      <c r="C30" s="97">
        <v>101</v>
      </c>
      <c r="D30" s="97">
        <v>0</v>
      </c>
      <c r="E30" s="122">
        <v>0</v>
      </c>
      <c r="F30" s="123">
        <v>11</v>
      </c>
      <c r="G30" s="123">
        <v>0</v>
      </c>
      <c r="H30" s="123">
        <v>1</v>
      </c>
      <c r="I30" s="123">
        <v>29</v>
      </c>
      <c r="J30" s="123">
        <v>0</v>
      </c>
      <c r="K30" s="123">
        <v>3</v>
      </c>
      <c r="L30" s="123">
        <v>43</v>
      </c>
      <c r="M30" s="123">
        <v>0</v>
      </c>
      <c r="N30" s="123">
        <v>0</v>
      </c>
      <c r="O30" s="123">
        <v>7</v>
      </c>
      <c r="P30" s="123">
        <v>0</v>
      </c>
      <c r="Q30" s="123">
        <v>0</v>
      </c>
      <c r="R30" s="123">
        <v>0</v>
      </c>
      <c r="S30" s="123">
        <v>0</v>
      </c>
      <c r="T30" s="123">
        <v>1</v>
      </c>
      <c r="U30" s="123">
        <v>2</v>
      </c>
      <c r="V30" s="123">
        <v>0</v>
      </c>
      <c r="W30" s="123">
        <v>1</v>
      </c>
      <c r="X30" s="123">
        <v>0</v>
      </c>
      <c r="Y30" s="123">
        <v>0</v>
      </c>
      <c r="Z30" s="123">
        <v>0</v>
      </c>
      <c r="AA30" s="123">
        <v>3</v>
      </c>
      <c r="AB30" s="123">
        <v>0</v>
      </c>
      <c r="AC30" s="123">
        <v>0</v>
      </c>
      <c r="AD30" s="123">
        <v>0</v>
      </c>
      <c r="AE30" s="123">
        <v>0</v>
      </c>
      <c r="AF30" s="123" t="s">
        <v>187</v>
      </c>
      <c r="AG30" s="123">
        <v>2</v>
      </c>
      <c r="AH30" s="123">
        <v>6</v>
      </c>
      <c r="AI30" s="123">
        <v>0</v>
      </c>
      <c r="AJ30" s="123" t="s">
        <v>188</v>
      </c>
      <c r="AK30" s="123">
        <v>0</v>
      </c>
      <c r="AL30" s="123">
        <v>0</v>
      </c>
      <c r="AM30" s="123">
        <v>0</v>
      </c>
      <c r="AN30" s="123">
        <v>0</v>
      </c>
      <c r="AO30" s="123">
        <v>0</v>
      </c>
      <c r="AP30" s="123">
        <v>0</v>
      </c>
      <c r="AQ30" s="123">
        <v>0</v>
      </c>
      <c r="AR30" s="123">
        <v>0</v>
      </c>
      <c r="AS30" s="123">
        <v>0</v>
      </c>
      <c r="AT30" s="123">
        <v>0</v>
      </c>
      <c r="AU30" s="124">
        <v>0</v>
      </c>
      <c r="AV30" s="75"/>
      <c r="AW30" s="75"/>
      <c r="AX30" s="75"/>
      <c r="AY30" s="75"/>
      <c r="AZ30" s="75"/>
    </row>
    <row r="31" spans="1:52" x14ac:dyDescent="0.35">
      <c r="A31" s="95" t="s">
        <v>21</v>
      </c>
      <c r="B31" s="97">
        <v>72</v>
      </c>
      <c r="C31" s="97">
        <v>377</v>
      </c>
      <c r="D31" s="97">
        <v>0</v>
      </c>
      <c r="E31" s="122">
        <v>2</v>
      </c>
      <c r="F31" s="123">
        <v>14</v>
      </c>
      <c r="G31" s="123">
        <v>0</v>
      </c>
      <c r="H31" s="123">
        <v>0</v>
      </c>
      <c r="I31" s="123">
        <v>49</v>
      </c>
      <c r="J31" s="123">
        <v>0</v>
      </c>
      <c r="K31" s="123">
        <v>37</v>
      </c>
      <c r="L31" s="123">
        <v>212</v>
      </c>
      <c r="M31" s="123">
        <v>0</v>
      </c>
      <c r="N31" s="123">
        <v>11</v>
      </c>
      <c r="O31" s="123">
        <v>51</v>
      </c>
      <c r="P31" s="123">
        <v>0</v>
      </c>
      <c r="Q31" s="123">
        <v>0</v>
      </c>
      <c r="R31" s="123">
        <v>0</v>
      </c>
      <c r="S31" s="123">
        <v>0</v>
      </c>
      <c r="T31" s="123">
        <v>18</v>
      </c>
      <c r="U31" s="123">
        <v>16</v>
      </c>
      <c r="V31" s="123">
        <v>0</v>
      </c>
      <c r="W31" s="123">
        <v>2</v>
      </c>
      <c r="X31" s="123">
        <v>5</v>
      </c>
      <c r="Y31" s="123">
        <v>0</v>
      </c>
      <c r="Z31" s="123">
        <v>2</v>
      </c>
      <c r="AA31" s="123">
        <v>16</v>
      </c>
      <c r="AB31" s="123">
        <v>0</v>
      </c>
      <c r="AC31" s="123">
        <v>0</v>
      </c>
      <c r="AD31" s="123">
        <v>0</v>
      </c>
      <c r="AE31" s="123">
        <v>0</v>
      </c>
      <c r="AF31" s="123" t="s">
        <v>189</v>
      </c>
      <c r="AG31" s="123">
        <v>0</v>
      </c>
      <c r="AH31" s="123">
        <v>14</v>
      </c>
      <c r="AI31" s="123">
        <v>0</v>
      </c>
      <c r="AJ31" s="123" t="s">
        <v>190</v>
      </c>
      <c r="AK31" s="123">
        <v>0</v>
      </c>
      <c r="AL31" s="123">
        <v>0</v>
      </c>
      <c r="AM31" s="123">
        <v>0</v>
      </c>
      <c r="AN31" s="123">
        <v>0</v>
      </c>
      <c r="AO31" s="123">
        <v>0</v>
      </c>
      <c r="AP31" s="123">
        <v>0</v>
      </c>
      <c r="AQ31" s="123">
        <v>0</v>
      </c>
      <c r="AR31" s="123">
        <v>0</v>
      </c>
      <c r="AS31" s="123">
        <v>0</v>
      </c>
      <c r="AT31" s="123">
        <v>0</v>
      </c>
      <c r="AU31" s="124">
        <v>0</v>
      </c>
    </row>
    <row r="32" spans="1:52" x14ac:dyDescent="0.35">
      <c r="A32" s="95" t="s">
        <v>22</v>
      </c>
      <c r="B32" s="97">
        <v>30</v>
      </c>
      <c r="C32" s="97">
        <v>142</v>
      </c>
      <c r="D32" s="97">
        <v>0</v>
      </c>
      <c r="E32" s="122">
        <v>3</v>
      </c>
      <c r="F32" s="123">
        <v>27</v>
      </c>
      <c r="G32" s="123">
        <v>0</v>
      </c>
      <c r="H32" s="123">
        <v>0</v>
      </c>
      <c r="I32" s="123">
        <v>51</v>
      </c>
      <c r="J32" s="123">
        <v>0</v>
      </c>
      <c r="K32" s="123">
        <v>3</v>
      </c>
      <c r="L32" s="123">
        <v>41</v>
      </c>
      <c r="M32" s="123">
        <v>0</v>
      </c>
      <c r="N32" s="123">
        <v>2</v>
      </c>
      <c r="O32" s="123">
        <v>3</v>
      </c>
      <c r="P32" s="123">
        <v>0</v>
      </c>
      <c r="Q32" s="123">
        <v>10</v>
      </c>
      <c r="R32" s="123">
        <v>0</v>
      </c>
      <c r="S32" s="123">
        <v>0</v>
      </c>
      <c r="T32" s="123">
        <v>0</v>
      </c>
      <c r="U32" s="123">
        <v>2</v>
      </c>
      <c r="V32" s="123">
        <v>0</v>
      </c>
      <c r="W32" s="123">
        <v>0</v>
      </c>
      <c r="X32" s="123">
        <v>0</v>
      </c>
      <c r="Y32" s="123">
        <v>0</v>
      </c>
      <c r="Z32" s="123">
        <v>12</v>
      </c>
      <c r="AA32" s="123">
        <v>18</v>
      </c>
      <c r="AB32" s="123">
        <v>0</v>
      </c>
      <c r="AC32" s="123">
        <v>0</v>
      </c>
      <c r="AD32" s="123">
        <v>0</v>
      </c>
      <c r="AE32" s="123">
        <v>0</v>
      </c>
      <c r="AF32" s="123">
        <v>0</v>
      </c>
      <c r="AG32" s="123">
        <v>0</v>
      </c>
      <c r="AH32" s="123">
        <v>0</v>
      </c>
      <c r="AI32" s="123">
        <v>0</v>
      </c>
      <c r="AJ32" s="123">
        <v>0</v>
      </c>
      <c r="AK32" s="123">
        <v>0</v>
      </c>
      <c r="AL32" s="123">
        <v>0</v>
      </c>
      <c r="AM32" s="123">
        <v>0</v>
      </c>
      <c r="AN32" s="123">
        <v>0</v>
      </c>
      <c r="AO32" s="123">
        <v>0</v>
      </c>
      <c r="AP32" s="123">
        <v>0</v>
      </c>
      <c r="AQ32" s="123">
        <v>0</v>
      </c>
      <c r="AR32" s="123">
        <v>0</v>
      </c>
      <c r="AS32" s="123">
        <v>0</v>
      </c>
      <c r="AT32" s="123">
        <v>0</v>
      </c>
      <c r="AU32" s="124">
        <v>0</v>
      </c>
    </row>
    <row r="33" spans="1:47" x14ac:dyDescent="0.35">
      <c r="A33" s="95" t="s">
        <v>23</v>
      </c>
      <c r="B33" s="97">
        <v>8</v>
      </c>
      <c r="C33" s="97">
        <v>91</v>
      </c>
      <c r="D33" s="97">
        <v>0</v>
      </c>
      <c r="E33" s="122">
        <v>0</v>
      </c>
      <c r="F33" s="123">
        <v>12</v>
      </c>
      <c r="G33" s="123">
        <v>0</v>
      </c>
      <c r="H33" s="123">
        <v>0</v>
      </c>
      <c r="I33" s="123">
        <v>48</v>
      </c>
      <c r="J33" s="123">
        <v>0</v>
      </c>
      <c r="K33" s="123">
        <v>0</v>
      </c>
      <c r="L33" s="123">
        <v>12</v>
      </c>
      <c r="M33" s="123">
        <v>0</v>
      </c>
      <c r="N33" s="123">
        <v>2</v>
      </c>
      <c r="O33" s="123">
        <v>8</v>
      </c>
      <c r="P33" s="123">
        <v>0</v>
      </c>
      <c r="Q33" s="123">
        <v>1</v>
      </c>
      <c r="R33" s="123">
        <v>0</v>
      </c>
      <c r="S33" s="123">
        <v>0</v>
      </c>
      <c r="T33" s="123">
        <v>2</v>
      </c>
      <c r="U33" s="123">
        <v>5</v>
      </c>
      <c r="V33" s="123">
        <v>0</v>
      </c>
      <c r="W33" s="123">
        <v>3</v>
      </c>
      <c r="X33" s="123">
        <v>1</v>
      </c>
      <c r="Y33" s="123">
        <v>0</v>
      </c>
      <c r="Z33" s="123">
        <v>0</v>
      </c>
      <c r="AA33" s="123">
        <v>5</v>
      </c>
      <c r="AB33" s="123">
        <v>0</v>
      </c>
      <c r="AC33" s="123">
        <v>0</v>
      </c>
      <c r="AD33" s="123">
        <v>0</v>
      </c>
      <c r="AE33" s="123">
        <v>0</v>
      </c>
      <c r="AF33" s="123">
        <v>0</v>
      </c>
      <c r="AG33" s="123">
        <v>0</v>
      </c>
      <c r="AH33" s="123">
        <v>0</v>
      </c>
      <c r="AI33" s="123">
        <v>0</v>
      </c>
      <c r="AJ33" s="123">
        <v>0</v>
      </c>
      <c r="AK33" s="123">
        <v>0</v>
      </c>
      <c r="AL33" s="123">
        <v>0</v>
      </c>
      <c r="AM33" s="123">
        <v>0</v>
      </c>
      <c r="AN33" s="123">
        <v>0</v>
      </c>
      <c r="AO33" s="123">
        <v>0</v>
      </c>
      <c r="AP33" s="123">
        <v>0</v>
      </c>
      <c r="AQ33" s="123">
        <v>0</v>
      </c>
      <c r="AR33" s="123">
        <v>0</v>
      </c>
      <c r="AS33" s="123">
        <v>0</v>
      </c>
      <c r="AT33" s="123">
        <v>0</v>
      </c>
      <c r="AU33" s="124">
        <v>0</v>
      </c>
    </row>
    <row r="34" spans="1:47" x14ac:dyDescent="0.35">
      <c r="A34" s="95" t="s">
        <v>24</v>
      </c>
      <c r="B34" s="97">
        <v>77</v>
      </c>
      <c r="C34" s="97">
        <v>309</v>
      </c>
      <c r="D34" s="97">
        <v>0</v>
      </c>
      <c r="E34" s="122">
        <v>1</v>
      </c>
      <c r="F34" s="123">
        <v>5</v>
      </c>
      <c r="G34" s="123">
        <v>0</v>
      </c>
      <c r="H34" s="123">
        <v>2</v>
      </c>
      <c r="I34" s="123">
        <v>58</v>
      </c>
      <c r="J34" s="123">
        <v>0</v>
      </c>
      <c r="K34" s="123">
        <v>15</v>
      </c>
      <c r="L34" s="123">
        <v>72</v>
      </c>
      <c r="M34" s="123">
        <v>0</v>
      </c>
      <c r="N34" s="123">
        <v>6</v>
      </c>
      <c r="O34" s="123">
        <v>10</v>
      </c>
      <c r="P34" s="123">
        <v>0</v>
      </c>
      <c r="Q34" s="123">
        <v>3</v>
      </c>
      <c r="R34" s="123">
        <v>1</v>
      </c>
      <c r="S34" s="123">
        <v>0</v>
      </c>
      <c r="T34" s="123">
        <v>24</v>
      </c>
      <c r="U34" s="123">
        <v>36</v>
      </c>
      <c r="V34" s="123">
        <v>0</v>
      </c>
      <c r="W34" s="123">
        <v>1</v>
      </c>
      <c r="X34" s="123">
        <v>4</v>
      </c>
      <c r="Y34" s="123">
        <v>0</v>
      </c>
      <c r="Z34" s="123">
        <v>5</v>
      </c>
      <c r="AA34" s="123">
        <v>9</v>
      </c>
      <c r="AB34" s="123">
        <v>0</v>
      </c>
      <c r="AC34" s="123">
        <v>0</v>
      </c>
      <c r="AD34" s="123">
        <v>0</v>
      </c>
      <c r="AE34" s="123">
        <v>0</v>
      </c>
      <c r="AF34" s="123">
        <v>0</v>
      </c>
      <c r="AG34" s="123">
        <v>20</v>
      </c>
      <c r="AH34" s="123">
        <v>114</v>
      </c>
      <c r="AI34" s="123">
        <v>0</v>
      </c>
      <c r="AJ34" s="123">
        <v>0</v>
      </c>
      <c r="AK34" s="123">
        <v>0</v>
      </c>
      <c r="AL34" s="123">
        <v>0</v>
      </c>
      <c r="AM34" s="123">
        <v>0</v>
      </c>
      <c r="AN34" s="123">
        <v>0</v>
      </c>
      <c r="AO34" s="123">
        <v>0</v>
      </c>
      <c r="AP34" s="123">
        <v>0</v>
      </c>
      <c r="AQ34" s="123">
        <v>0</v>
      </c>
      <c r="AR34" s="123">
        <v>0</v>
      </c>
      <c r="AS34" s="123">
        <v>0</v>
      </c>
      <c r="AT34" s="123">
        <v>0</v>
      </c>
      <c r="AU34" s="124">
        <v>0</v>
      </c>
    </row>
    <row r="35" spans="1:47" x14ac:dyDescent="0.35">
      <c r="A35" s="95" t="s">
        <v>25</v>
      </c>
      <c r="B35" s="97">
        <v>78</v>
      </c>
      <c r="C35" s="97">
        <v>299</v>
      </c>
      <c r="D35" s="97">
        <v>0</v>
      </c>
      <c r="E35" s="122">
        <v>6</v>
      </c>
      <c r="F35" s="123">
        <v>37</v>
      </c>
      <c r="G35" s="123">
        <v>0</v>
      </c>
      <c r="H35" s="123">
        <v>4</v>
      </c>
      <c r="I35" s="123">
        <v>60</v>
      </c>
      <c r="J35" s="123">
        <v>0</v>
      </c>
      <c r="K35" s="123">
        <v>12</v>
      </c>
      <c r="L35" s="123">
        <v>94</v>
      </c>
      <c r="M35" s="123">
        <v>0</v>
      </c>
      <c r="N35" s="123">
        <v>15</v>
      </c>
      <c r="O35" s="123">
        <v>62</v>
      </c>
      <c r="P35" s="123">
        <v>0</v>
      </c>
      <c r="Q35" s="123">
        <v>0</v>
      </c>
      <c r="R35" s="123">
        <v>1</v>
      </c>
      <c r="S35" s="123">
        <v>0</v>
      </c>
      <c r="T35" s="123">
        <v>39</v>
      </c>
      <c r="U35" s="123">
        <v>32</v>
      </c>
      <c r="V35" s="123">
        <v>0</v>
      </c>
      <c r="W35" s="123">
        <v>1</v>
      </c>
      <c r="X35" s="123">
        <v>0</v>
      </c>
      <c r="Y35" s="123">
        <v>0</v>
      </c>
      <c r="Z35" s="123">
        <v>0</v>
      </c>
      <c r="AA35" s="123">
        <v>13</v>
      </c>
      <c r="AB35" s="123">
        <v>0</v>
      </c>
      <c r="AC35" s="123">
        <v>1</v>
      </c>
      <c r="AD35" s="123">
        <v>0</v>
      </c>
      <c r="AE35" s="123">
        <v>0</v>
      </c>
      <c r="AF35" s="123">
        <v>0</v>
      </c>
      <c r="AG35" s="123">
        <v>0</v>
      </c>
      <c r="AH35" s="123">
        <v>0</v>
      </c>
      <c r="AI35" s="123">
        <v>0</v>
      </c>
      <c r="AJ35" s="123">
        <v>0</v>
      </c>
      <c r="AK35" s="123">
        <v>0</v>
      </c>
      <c r="AL35" s="123">
        <v>0</v>
      </c>
      <c r="AM35" s="123">
        <v>0</v>
      </c>
      <c r="AN35" s="123">
        <v>0</v>
      </c>
      <c r="AO35" s="123">
        <v>0</v>
      </c>
      <c r="AP35" s="123">
        <v>0</v>
      </c>
      <c r="AQ35" s="123">
        <v>0</v>
      </c>
      <c r="AR35" s="123">
        <v>0</v>
      </c>
      <c r="AS35" s="123">
        <v>0</v>
      </c>
      <c r="AT35" s="123">
        <v>0</v>
      </c>
      <c r="AU35" s="124">
        <v>0</v>
      </c>
    </row>
    <row r="36" spans="1:47" x14ac:dyDescent="0.35">
      <c r="A36" s="95" t="s">
        <v>26</v>
      </c>
      <c r="B36" s="97">
        <v>171</v>
      </c>
      <c r="C36" s="97">
        <v>857</v>
      </c>
      <c r="D36" s="97">
        <v>0</v>
      </c>
      <c r="E36" s="122">
        <v>0</v>
      </c>
      <c r="F36" s="123">
        <v>0</v>
      </c>
      <c r="G36" s="123">
        <v>0</v>
      </c>
      <c r="H36" s="123">
        <v>4</v>
      </c>
      <c r="I36" s="123">
        <v>162</v>
      </c>
      <c r="J36" s="123">
        <v>0</v>
      </c>
      <c r="K36" s="123">
        <v>15</v>
      </c>
      <c r="L36" s="123">
        <v>241</v>
      </c>
      <c r="M36" s="123">
        <v>0</v>
      </c>
      <c r="N36" s="123">
        <v>3</v>
      </c>
      <c r="O36" s="123">
        <v>14</v>
      </c>
      <c r="P36" s="123">
        <v>0</v>
      </c>
      <c r="Q36" s="123">
        <v>0</v>
      </c>
      <c r="R36" s="123">
        <v>0</v>
      </c>
      <c r="S36" s="123">
        <v>0</v>
      </c>
      <c r="T36" s="123">
        <v>1</v>
      </c>
      <c r="U36" s="123">
        <v>8</v>
      </c>
      <c r="V36" s="123">
        <v>0</v>
      </c>
      <c r="W36" s="123">
        <v>3</v>
      </c>
      <c r="X36" s="123">
        <v>7</v>
      </c>
      <c r="Y36" s="123">
        <v>0</v>
      </c>
      <c r="Z36" s="123">
        <v>1</v>
      </c>
      <c r="AA36" s="123">
        <v>20</v>
      </c>
      <c r="AB36" s="123">
        <v>0</v>
      </c>
      <c r="AC36" s="123">
        <v>0</v>
      </c>
      <c r="AD36" s="123">
        <v>3</v>
      </c>
      <c r="AE36" s="123">
        <v>0</v>
      </c>
      <c r="AF36" s="123">
        <v>23355</v>
      </c>
      <c r="AG36" s="123">
        <v>144</v>
      </c>
      <c r="AH36" s="123">
        <v>402</v>
      </c>
      <c r="AI36" s="123">
        <v>0</v>
      </c>
      <c r="AJ36" s="123">
        <v>0</v>
      </c>
      <c r="AK36" s="123">
        <v>0</v>
      </c>
      <c r="AL36" s="123">
        <v>0</v>
      </c>
      <c r="AM36" s="123">
        <v>0</v>
      </c>
      <c r="AN36" s="123">
        <v>0</v>
      </c>
      <c r="AO36" s="123">
        <v>0</v>
      </c>
      <c r="AP36" s="123">
        <v>0</v>
      </c>
      <c r="AQ36" s="123">
        <v>0</v>
      </c>
      <c r="AR36" s="123">
        <v>0</v>
      </c>
      <c r="AS36" s="123">
        <v>0</v>
      </c>
      <c r="AT36" s="123">
        <v>0</v>
      </c>
      <c r="AU36" s="124">
        <v>0</v>
      </c>
    </row>
    <row r="37" spans="1:47" x14ac:dyDescent="0.35">
      <c r="A37" s="95" t="s">
        <v>27</v>
      </c>
      <c r="B37" s="97">
        <v>14</v>
      </c>
      <c r="C37" s="97">
        <v>216</v>
      </c>
      <c r="D37" s="97">
        <v>0</v>
      </c>
      <c r="E37" s="122">
        <v>0</v>
      </c>
      <c r="F37" s="123">
        <v>0</v>
      </c>
      <c r="G37" s="123">
        <v>0</v>
      </c>
      <c r="H37" s="123">
        <v>0</v>
      </c>
      <c r="I37" s="123">
        <v>0</v>
      </c>
      <c r="J37" s="123">
        <v>0</v>
      </c>
      <c r="K37" s="123">
        <v>0</v>
      </c>
      <c r="L37" s="123">
        <v>0</v>
      </c>
      <c r="M37" s="123">
        <v>0</v>
      </c>
      <c r="N37" s="123">
        <v>0</v>
      </c>
      <c r="O37" s="123">
        <v>0</v>
      </c>
      <c r="P37" s="123">
        <v>0</v>
      </c>
      <c r="Q37" s="123">
        <v>0</v>
      </c>
      <c r="R37" s="123">
        <v>0</v>
      </c>
      <c r="S37" s="123">
        <v>0</v>
      </c>
      <c r="T37" s="123">
        <v>0</v>
      </c>
      <c r="U37" s="123">
        <v>0</v>
      </c>
      <c r="V37" s="123">
        <v>0</v>
      </c>
      <c r="W37" s="123">
        <v>0</v>
      </c>
      <c r="X37" s="123">
        <v>0</v>
      </c>
      <c r="Y37" s="123">
        <v>0</v>
      </c>
      <c r="Z37" s="123">
        <v>0</v>
      </c>
      <c r="AA37" s="123">
        <v>0</v>
      </c>
      <c r="AB37" s="123">
        <v>0</v>
      </c>
      <c r="AC37" s="123">
        <v>0</v>
      </c>
      <c r="AD37" s="123">
        <v>0</v>
      </c>
      <c r="AE37" s="123">
        <v>0</v>
      </c>
      <c r="AF37" s="123" t="s">
        <v>191</v>
      </c>
      <c r="AG37" s="123">
        <v>1</v>
      </c>
      <c r="AH37" s="123">
        <v>19</v>
      </c>
      <c r="AI37" s="123">
        <v>0</v>
      </c>
      <c r="AJ37" s="123" t="s">
        <v>192</v>
      </c>
      <c r="AK37" s="123">
        <v>9</v>
      </c>
      <c r="AL37" s="123">
        <v>159</v>
      </c>
      <c r="AM37" s="123">
        <v>0</v>
      </c>
      <c r="AN37" s="123" t="s">
        <v>193</v>
      </c>
      <c r="AO37" s="123">
        <v>1</v>
      </c>
      <c r="AP37" s="123">
        <v>8</v>
      </c>
      <c r="AQ37" s="123">
        <v>0</v>
      </c>
      <c r="AR37" s="123" t="s">
        <v>194</v>
      </c>
      <c r="AS37" s="123">
        <v>3</v>
      </c>
      <c r="AT37" s="123">
        <v>30</v>
      </c>
      <c r="AU37" s="124">
        <v>0</v>
      </c>
    </row>
    <row r="38" spans="1:47" x14ac:dyDescent="0.35">
      <c r="A38" s="95" t="s">
        <v>28</v>
      </c>
      <c r="B38" s="97">
        <v>8</v>
      </c>
      <c r="C38" s="97">
        <v>49</v>
      </c>
      <c r="D38" s="97">
        <v>0</v>
      </c>
      <c r="E38" s="122">
        <v>1</v>
      </c>
      <c r="F38" s="123">
        <v>12</v>
      </c>
      <c r="G38" s="123">
        <v>0</v>
      </c>
      <c r="H38" s="123">
        <v>1</v>
      </c>
      <c r="I38" s="123">
        <v>1</v>
      </c>
      <c r="J38" s="123">
        <v>0</v>
      </c>
      <c r="K38" s="123">
        <v>1</v>
      </c>
      <c r="L38" s="123">
        <v>18</v>
      </c>
      <c r="M38" s="123">
        <v>0</v>
      </c>
      <c r="N38" s="123">
        <v>0</v>
      </c>
      <c r="O38" s="123">
        <v>1</v>
      </c>
      <c r="P38" s="123">
        <v>0</v>
      </c>
      <c r="Q38" s="123">
        <v>0</v>
      </c>
      <c r="R38" s="123">
        <v>0</v>
      </c>
      <c r="S38" s="123">
        <v>0</v>
      </c>
      <c r="T38" s="123">
        <v>1</v>
      </c>
      <c r="U38" s="123">
        <v>3</v>
      </c>
      <c r="V38" s="123">
        <v>0</v>
      </c>
      <c r="W38" s="123">
        <v>1</v>
      </c>
      <c r="X38" s="123">
        <v>0</v>
      </c>
      <c r="Y38" s="123">
        <v>0</v>
      </c>
      <c r="Z38" s="123">
        <v>1</v>
      </c>
      <c r="AA38" s="123">
        <v>13</v>
      </c>
      <c r="AB38" s="123">
        <v>0</v>
      </c>
      <c r="AC38" s="123">
        <v>2</v>
      </c>
      <c r="AD38" s="123">
        <v>1</v>
      </c>
      <c r="AE38" s="123">
        <v>0</v>
      </c>
      <c r="AF38" s="123">
        <v>0</v>
      </c>
      <c r="AG38" s="123">
        <v>0</v>
      </c>
      <c r="AH38" s="123">
        <v>0</v>
      </c>
      <c r="AI38" s="123">
        <v>0</v>
      </c>
      <c r="AJ38" s="123">
        <v>0</v>
      </c>
      <c r="AK38" s="123">
        <v>0</v>
      </c>
      <c r="AL38" s="123">
        <v>0</v>
      </c>
      <c r="AM38" s="123">
        <v>0</v>
      </c>
      <c r="AN38" s="123">
        <v>0</v>
      </c>
      <c r="AO38" s="123">
        <v>0</v>
      </c>
      <c r="AP38" s="123">
        <v>0</v>
      </c>
      <c r="AQ38" s="123">
        <v>0</v>
      </c>
      <c r="AR38" s="123">
        <v>0</v>
      </c>
      <c r="AS38" s="123">
        <v>0</v>
      </c>
      <c r="AT38" s="123">
        <v>0</v>
      </c>
      <c r="AU38" s="124">
        <v>0</v>
      </c>
    </row>
    <row r="39" spans="1:47" x14ac:dyDescent="0.35">
      <c r="A39" s="95" t="s">
        <v>29</v>
      </c>
      <c r="B39" s="97">
        <v>3</v>
      </c>
      <c r="C39" s="97">
        <v>30</v>
      </c>
      <c r="D39" s="97">
        <v>0</v>
      </c>
      <c r="E39" s="122">
        <v>0</v>
      </c>
      <c r="F39" s="123">
        <v>7</v>
      </c>
      <c r="G39" s="123">
        <v>0</v>
      </c>
      <c r="H39" s="123">
        <v>0</v>
      </c>
      <c r="I39" s="123">
        <v>1</v>
      </c>
      <c r="J39" s="123">
        <v>0</v>
      </c>
      <c r="K39" s="123">
        <v>0</v>
      </c>
      <c r="L39" s="123">
        <v>17</v>
      </c>
      <c r="M39" s="123">
        <v>0</v>
      </c>
      <c r="N39" s="123">
        <v>0</v>
      </c>
      <c r="O39" s="123">
        <v>0</v>
      </c>
      <c r="P39" s="123">
        <v>0</v>
      </c>
      <c r="Q39" s="123">
        <v>3</v>
      </c>
      <c r="R39" s="123">
        <v>1</v>
      </c>
      <c r="S39" s="123">
        <v>0</v>
      </c>
      <c r="T39" s="123">
        <v>0</v>
      </c>
      <c r="U39" s="123">
        <v>2</v>
      </c>
      <c r="V39" s="123">
        <v>0</v>
      </c>
      <c r="W39" s="123">
        <v>0</v>
      </c>
      <c r="X39" s="123">
        <v>0</v>
      </c>
      <c r="Y39" s="123">
        <v>0</v>
      </c>
      <c r="Z39" s="123">
        <v>0</v>
      </c>
      <c r="AA39" s="123">
        <v>2</v>
      </c>
      <c r="AB39" s="123">
        <v>0</v>
      </c>
      <c r="AC39" s="123">
        <v>0</v>
      </c>
      <c r="AD39" s="123">
        <v>0</v>
      </c>
      <c r="AE39" s="123">
        <v>0</v>
      </c>
      <c r="AF39" s="123">
        <v>0</v>
      </c>
      <c r="AG39" s="123">
        <v>0</v>
      </c>
      <c r="AH39" s="123">
        <v>0</v>
      </c>
      <c r="AI39" s="123">
        <v>0</v>
      </c>
      <c r="AJ39" s="123">
        <v>0</v>
      </c>
      <c r="AK39" s="123">
        <v>0</v>
      </c>
      <c r="AL39" s="123">
        <v>0</v>
      </c>
      <c r="AM39" s="123">
        <v>0</v>
      </c>
      <c r="AN39" s="123">
        <v>0</v>
      </c>
      <c r="AO39" s="123">
        <v>0</v>
      </c>
      <c r="AP39" s="123">
        <v>0</v>
      </c>
      <c r="AQ39" s="123">
        <v>0</v>
      </c>
      <c r="AR39" s="123">
        <v>0</v>
      </c>
      <c r="AS39" s="123">
        <v>0</v>
      </c>
      <c r="AT39" s="123">
        <v>0</v>
      </c>
      <c r="AU39" s="124">
        <v>0</v>
      </c>
    </row>
    <row r="40" spans="1:47" x14ac:dyDescent="0.35">
      <c r="A40" s="95" t="s">
        <v>30</v>
      </c>
      <c r="B40" s="97">
        <v>35</v>
      </c>
      <c r="C40" s="97">
        <v>169</v>
      </c>
      <c r="D40" s="97">
        <v>0</v>
      </c>
      <c r="E40" s="122">
        <v>0</v>
      </c>
      <c r="F40" s="123">
        <v>16</v>
      </c>
      <c r="G40" s="123">
        <v>0</v>
      </c>
      <c r="H40" s="123">
        <v>15</v>
      </c>
      <c r="I40" s="123">
        <v>97</v>
      </c>
      <c r="J40" s="123">
        <v>0</v>
      </c>
      <c r="K40" s="123">
        <v>3</v>
      </c>
      <c r="L40" s="123">
        <v>16</v>
      </c>
      <c r="M40" s="123">
        <v>0</v>
      </c>
      <c r="N40" s="123">
        <v>4</v>
      </c>
      <c r="O40" s="123">
        <v>12</v>
      </c>
      <c r="P40" s="123">
        <v>0</v>
      </c>
      <c r="Q40" s="123">
        <v>0</v>
      </c>
      <c r="R40" s="123">
        <v>0</v>
      </c>
      <c r="S40" s="123">
        <v>0</v>
      </c>
      <c r="T40" s="123">
        <v>3</v>
      </c>
      <c r="U40" s="123">
        <v>4</v>
      </c>
      <c r="V40" s="123">
        <v>0</v>
      </c>
      <c r="W40" s="123">
        <v>8</v>
      </c>
      <c r="X40" s="123">
        <v>6</v>
      </c>
      <c r="Y40" s="123">
        <v>0</v>
      </c>
      <c r="Z40" s="123">
        <v>2</v>
      </c>
      <c r="AA40" s="123">
        <v>18</v>
      </c>
      <c r="AB40" s="123">
        <v>0</v>
      </c>
      <c r="AC40" s="123">
        <v>0</v>
      </c>
      <c r="AD40" s="123">
        <v>0</v>
      </c>
      <c r="AE40" s="123">
        <v>0</v>
      </c>
      <c r="AF40" s="123">
        <v>0</v>
      </c>
      <c r="AG40" s="123">
        <v>0</v>
      </c>
      <c r="AH40" s="123">
        <v>0</v>
      </c>
      <c r="AI40" s="123">
        <v>0</v>
      </c>
      <c r="AJ40" s="123" t="s">
        <v>175</v>
      </c>
      <c r="AK40" s="123">
        <v>0</v>
      </c>
      <c r="AL40" s="123">
        <v>0</v>
      </c>
      <c r="AM40" s="123">
        <v>0</v>
      </c>
      <c r="AN40" s="123">
        <v>0</v>
      </c>
      <c r="AO40" s="123">
        <v>0</v>
      </c>
      <c r="AP40" s="123">
        <v>0</v>
      </c>
      <c r="AQ40" s="123">
        <v>0</v>
      </c>
      <c r="AR40" s="123">
        <v>0</v>
      </c>
      <c r="AS40" s="123">
        <v>0</v>
      </c>
      <c r="AT40" s="123">
        <v>0</v>
      </c>
      <c r="AU40" s="124">
        <v>0</v>
      </c>
    </row>
    <row r="41" spans="1:47" x14ac:dyDescent="0.35">
      <c r="A41" s="95" t="s">
        <v>31</v>
      </c>
      <c r="B41" s="97">
        <v>6</v>
      </c>
      <c r="C41" s="97">
        <v>87</v>
      </c>
      <c r="D41" s="97">
        <v>0</v>
      </c>
      <c r="E41" s="122">
        <v>1</v>
      </c>
      <c r="F41" s="123">
        <v>16</v>
      </c>
      <c r="G41" s="123">
        <v>0</v>
      </c>
      <c r="H41" s="123">
        <v>0</v>
      </c>
      <c r="I41" s="123">
        <v>13</v>
      </c>
      <c r="J41" s="123">
        <v>0</v>
      </c>
      <c r="K41" s="123">
        <v>1</v>
      </c>
      <c r="L41" s="123">
        <v>35</v>
      </c>
      <c r="M41" s="123">
        <v>0</v>
      </c>
      <c r="N41" s="123">
        <v>1</v>
      </c>
      <c r="O41" s="123">
        <v>9</v>
      </c>
      <c r="P41" s="123">
        <v>0</v>
      </c>
      <c r="Q41" s="123">
        <v>0</v>
      </c>
      <c r="R41" s="123">
        <v>0</v>
      </c>
      <c r="S41" s="123">
        <v>0</v>
      </c>
      <c r="T41" s="123">
        <v>1</v>
      </c>
      <c r="U41" s="123">
        <v>8</v>
      </c>
      <c r="V41" s="123">
        <v>0</v>
      </c>
      <c r="W41" s="123">
        <v>1</v>
      </c>
      <c r="X41" s="123">
        <v>2</v>
      </c>
      <c r="Y41" s="123">
        <v>0</v>
      </c>
      <c r="Z41" s="123">
        <v>0</v>
      </c>
      <c r="AA41" s="123">
        <v>4</v>
      </c>
      <c r="AB41" s="123">
        <v>0</v>
      </c>
      <c r="AC41" s="123">
        <v>1</v>
      </c>
      <c r="AD41" s="123">
        <v>0</v>
      </c>
      <c r="AE41" s="123">
        <v>0</v>
      </c>
      <c r="AF41" s="123">
        <v>0</v>
      </c>
      <c r="AG41" s="123">
        <v>0</v>
      </c>
      <c r="AH41" s="123">
        <v>0</v>
      </c>
      <c r="AI41" s="123">
        <v>0</v>
      </c>
      <c r="AJ41" s="123">
        <v>0</v>
      </c>
      <c r="AK41" s="123">
        <v>0</v>
      </c>
      <c r="AL41" s="123">
        <v>0</v>
      </c>
      <c r="AM41" s="123">
        <v>0</v>
      </c>
      <c r="AN41" s="123">
        <v>0</v>
      </c>
      <c r="AO41" s="123">
        <v>0</v>
      </c>
      <c r="AP41" s="123">
        <v>0</v>
      </c>
      <c r="AQ41" s="123">
        <v>0</v>
      </c>
      <c r="AR41" s="123">
        <v>0</v>
      </c>
      <c r="AS41" s="123">
        <v>0</v>
      </c>
      <c r="AT41" s="123">
        <v>0</v>
      </c>
      <c r="AU41" s="124">
        <v>0</v>
      </c>
    </row>
    <row r="42" spans="1:47" x14ac:dyDescent="0.35">
      <c r="A42" s="95" t="s">
        <v>32</v>
      </c>
      <c r="B42" s="97">
        <v>48</v>
      </c>
      <c r="C42" s="97">
        <v>459</v>
      </c>
      <c r="D42" s="97">
        <v>0</v>
      </c>
      <c r="E42" s="122">
        <v>0</v>
      </c>
      <c r="F42" s="123">
        <v>28</v>
      </c>
      <c r="G42" s="123">
        <v>0</v>
      </c>
      <c r="H42" s="123">
        <v>4</v>
      </c>
      <c r="I42" s="123">
        <v>235</v>
      </c>
      <c r="J42" s="123">
        <v>0</v>
      </c>
      <c r="K42" s="123">
        <v>10</v>
      </c>
      <c r="L42" s="123">
        <v>81</v>
      </c>
      <c r="M42" s="123">
        <v>0</v>
      </c>
      <c r="N42" s="123">
        <v>21</v>
      </c>
      <c r="O42" s="123">
        <v>78</v>
      </c>
      <c r="P42" s="123">
        <v>0</v>
      </c>
      <c r="Q42" s="123">
        <v>1</v>
      </c>
      <c r="R42" s="123">
        <v>2</v>
      </c>
      <c r="S42" s="123">
        <v>0</v>
      </c>
      <c r="T42" s="123">
        <v>10</v>
      </c>
      <c r="U42" s="123">
        <v>22</v>
      </c>
      <c r="V42" s="123">
        <v>0</v>
      </c>
      <c r="W42" s="123">
        <v>0</v>
      </c>
      <c r="X42" s="123">
        <v>1</v>
      </c>
      <c r="Y42" s="123">
        <v>0</v>
      </c>
      <c r="Z42" s="123">
        <v>2</v>
      </c>
      <c r="AA42" s="123">
        <v>10</v>
      </c>
      <c r="AB42" s="123">
        <v>0</v>
      </c>
      <c r="AC42" s="123">
        <v>0</v>
      </c>
      <c r="AD42" s="123">
        <v>2</v>
      </c>
      <c r="AE42" s="123">
        <v>0</v>
      </c>
      <c r="AF42" s="123">
        <v>0</v>
      </c>
      <c r="AG42" s="123">
        <v>0</v>
      </c>
      <c r="AH42" s="123">
        <v>0</v>
      </c>
      <c r="AI42" s="123">
        <v>0</v>
      </c>
      <c r="AJ42" s="123">
        <v>0</v>
      </c>
      <c r="AK42" s="123">
        <v>0</v>
      </c>
      <c r="AL42" s="123">
        <v>0</v>
      </c>
      <c r="AM42" s="123">
        <v>0</v>
      </c>
      <c r="AN42" s="123">
        <v>0</v>
      </c>
      <c r="AO42" s="123">
        <v>0</v>
      </c>
      <c r="AP42" s="123">
        <v>0</v>
      </c>
      <c r="AQ42" s="123">
        <v>0</v>
      </c>
      <c r="AR42" s="123">
        <v>0</v>
      </c>
      <c r="AS42" s="123">
        <v>0</v>
      </c>
      <c r="AT42" s="123">
        <v>0</v>
      </c>
      <c r="AU42" s="124">
        <v>0</v>
      </c>
    </row>
    <row r="43" spans="1:47" x14ac:dyDescent="0.35">
      <c r="A43" s="95" t="s">
        <v>33</v>
      </c>
      <c r="B43" s="97">
        <v>12</v>
      </c>
      <c r="C43" s="97">
        <v>36</v>
      </c>
      <c r="D43" s="97">
        <v>0</v>
      </c>
      <c r="E43" s="122">
        <v>3</v>
      </c>
      <c r="F43" s="123">
        <v>13</v>
      </c>
      <c r="G43" s="123">
        <v>0</v>
      </c>
      <c r="H43" s="123">
        <v>0</v>
      </c>
      <c r="I43" s="123">
        <v>8</v>
      </c>
      <c r="J43" s="123">
        <v>0</v>
      </c>
      <c r="K43" s="123">
        <v>0</v>
      </c>
      <c r="L43" s="123">
        <v>0</v>
      </c>
      <c r="M43" s="123">
        <v>0</v>
      </c>
      <c r="N43" s="123">
        <v>2</v>
      </c>
      <c r="O43" s="123">
        <v>8</v>
      </c>
      <c r="P43" s="123">
        <v>0</v>
      </c>
      <c r="Q43" s="123">
        <v>2</v>
      </c>
      <c r="R43" s="123">
        <v>0</v>
      </c>
      <c r="S43" s="123">
        <v>0</v>
      </c>
      <c r="T43" s="123">
        <v>0</v>
      </c>
      <c r="U43" s="123">
        <v>0</v>
      </c>
      <c r="V43" s="123">
        <v>0</v>
      </c>
      <c r="W43" s="123">
        <v>2</v>
      </c>
      <c r="X43" s="123">
        <v>2</v>
      </c>
      <c r="Y43" s="123">
        <v>0</v>
      </c>
      <c r="Z43" s="123">
        <v>2</v>
      </c>
      <c r="AA43" s="123">
        <v>2</v>
      </c>
      <c r="AB43" s="123">
        <v>0</v>
      </c>
      <c r="AC43" s="123">
        <v>1</v>
      </c>
      <c r="AD43" s="123">
        <v>3</v>
      </c>
      <c r="AE43" s="123">
        <v>0</v>
      </c>
      <c r="AF43" s="123">
        <v>0</v>
      </c>
      <c r="AG43" s="123">
        <v>0</v>
      </c>
      <c r="AH43" s="123">
        <v>0</v>
      </c>
      <c r="AI43" s="123">
        <v>0</v>
      </c>
      <c r="AJ43" s="123">
        <v>0</v>
      </c>
      <c r="AK43" s="123">
        <v>0</v>
      </c>
      <c r="AL43" s="123">
        <v>0</v>
      </c>
      <c r="AM43" s="123">
        <v>0</v>
      </c>
      <c r="AN43" s="123">
        <v>0</v>
      </c>
      <c r="AO43" s="123">
        <v>0</v>
      </c>
      <c r="AP43" s="123">
        <v>0</v>
      </c>
      <c r="AQ43" s="123">
        <v>0</v>
      </c>
      <c r="AR43" s="123">
        <v>0</v>
      </c>
      <c r="AS43" s="123">
        <v>0</v>
      </c>
      <c r="AT43" s="123">
        <v>0</v>
      </c>
      <c r="AU43" s="124">
        <v>0</v>
      </c>
    </row>
    <row r="44" spans="1:47" x14ac:dyDescent="0.35">
      <c r="A44" s="95" t="s">
        <v>34</v>
      </c>
      <c r="B44" s="97">
        <v>75</v>
      </c>
      <c r="C44" s="97">
        <v>480</v>
      </c>
      <c r="D44" s="97">
        <v>0</v>
      </c>
      <c r="E44" s="122">
        <v>2</v>
      </c>
      <c r="F44" s="123">
        <v>4</v>
      </c>
      <c r="G44" s="123">
        <v>0</v>
      </c>
      <c r="H44" s="123">
        <v>9</v>
      </c>
      <c r="I44" s="123">
        <v>192</v>
      </c>
      <c r="J44" s="123">
        <v>0</v>
      </c>
      <c r="K44" s="123">
        <v>11</v>
      </c>
      <c r="L44" s="123">
        <v>153</v>
      </c>
      <c r="M44" s="123">
        <v>0</v>
      </c>
      <c r="N44" s="123">
        <v>3</v>
      </c>
      <c r="O44" s="123">
        <v>24</v>
      </c>
      <c r="P44" s="123">
        <v>0</v>
      </c>
      <c r="Q44" s="123">
        <v>0</v>
      </c>
      <c r="R44" s="123">
        <v>0</v>
      </c>
      <c r="S44" s="123">
        <v>0</v>
      </c>
      <c r="T44" s="123">
        <v>0</v>
      </c>
      <c r="U44" s="123">
        <v>0</v>
      </c>
      <c r="V44" s="123">
        <v>0</v>
      </c>
      <c r="W44" s="123">
        <v>0</v>
      </c>
      <c r="X44" s="123">
        <v>0</v>
      </c>
      <c r="Y44" s="123">
        <v>0</v>
      </c>
      <c r="Z44" s="123">
        <v>0</v>
      </c>
      <c r="AA44" s="123">
        <v>7</v>
      </c>
      <c r="AB44" s="123">
        <v>0</v>
      </c>
      <c r="AC44" s="123">
        <v>0</v>
      </c>
      <c r="AD44" s="123">
        <v>2</v>
      </c>
      <c r="AE44" s="123">
        <v>0</v>
      </c>
      <c r="AF44" s="123" t="s">
        <v>195</v>
      </c>
      <c r="AG44" s="123">
        <v>4</v>
      </c>
      <c r="AH44" s="123">
        <v>23</v>
      </c>
      <c r="AI44" s="123">
        <v>0</v>
      </c>
      <c r="AJ44" s="123" t="s">
        <v>196</v>
      </c>
      <c r="AK44" s="123">
        <v>2</v>
      </c>
      <c r="AL44" s="123">
        <v>13</v>
      </c>
      <c r="AM44" s="123">
        <v>0</v>
      </c>
      <c r="AN44" s="123" t="s">
        <v>197</v>
      </c>
      <c r="AO44" s="123">
        <v>42</v>
      </c>
      <c r="AP44" s="123">
        <v>38</v>
      </c>
      <c r="AQ44" s="123">
        <v>0</v>
      </c>
      <c r="AR44" s="123" t="s">
        <v>198</v>
      </c>
      <c r="AS44" s="123">
        <v>2</v>
      </c>
      <c r="AT44" s="123">
        <v>24</v>
      </c>
      <c r="AU44" s="124">
        <v>0</v>
      </c>
    </row>
    <row r="45" spans="1:47" x14ac:dyDescent="0.35">
      <c r="A45" s="95" t="s">
        <v>35</v>
      </c>
      <c r="B45" s="97">
        <v>73</v>
      </c>
      <c r="C45" s="97">
        <v>421</v>
      </c>
      <c r="D45" s="97">
        <v>0</v>
      </c>
      <c r="E45" s="122">
        <v>4</v>
      </c>
      <c r="F45" s="123">
        <v>54</v>
      </c>
      <c r="G45" s="123">
        <v>0</v>
      </c>
      <c r="H45" s="123">
        <v>0</v>
      </c>
      <c r="I45" s="123">
        <v>183</v>
      </c>
      <c r="J45" s="123">
        <v>0</v>
      </c>
      <c r="K45" s="123">
        <v>16</v>
      </c>
      <c r="L45" s="123">
        <v>73</v>
      </c>
      <c r="M45" s="123">
        <v>0</v>
      </c>
      <c r="N45" s="123">
        <v>5</v>
      </c>
      <c r="O45" s="123">
        <v>25</v>
      </c>
      <c r="P45" s="123">
        <v>0</v>
      </c>
      <c r="Q45" s="123">
        <v>1</v>
      </c>
      <c r="R45" s="123">
        <v>0</v>
      </c>
      <c r="S45" s="123">
        <v>0</v>
      </c>
      <c r="T45" s="123">
        <v>45</v>
      </c>
      <c r="U45" s="123">
        <v>60</v>
      </c>
      <c r="V45" s="123">
        <v>0</v>
      </c>
      <c r="W45" s="123">
        <v>0</v>
      </c>
      <c r="X45" s="123">
        <v>2</v>
      </c>
      <c r="Y45" s="123">
        <v>0</v>
      </c>
      <c r="Z45" s="123">
        <v>0</v>
      </c>
      <c r="AA45" s="123">
        <v>18</v>
      </c>
      <c r="AB45" s="123">
        <v>0</v>
      </c>
      <c r="AC45" s="123">
        <v>0</v>
      </c>
      <c r="AD45" s="123">
        <v>2</v>
      </c>
      <c r="AE45" s="123">
        <v>0</v>
      </c>
      <c r="AF45" s="123" t="s">
        <v>199</v>
      </c>
      <c r="AG45" s="123">
        <v>2</v>
      </c>
      <c r="AH45" s="123">
        <v>4</v>
      </c>
      <c r="AI45" s="123">
        <v>0</v>
      </c>
      <c r="AJ45" s="123" t="s">
        <v>200</v>
      </c>
      <c r="AK45" s="123">
        <v>0</v>
      </c>
      <c r="AL45" s="123">
        <v>0</v>
      </c>
      <c r="AM45" s="123">
        <v>0</v>
      </c>
      <c r="AN45" s="123">
        <v>0</v>
      </c>
      <c r="AO45" s="123">
        <v>0</v>
      </c>
      <c r="AP45" s="123">
        <v>0</v>
      </c>
      <c r="AQ45" s="123">
        <v>0</v>
      </c>
      <c r="AR45" s="123">
        <v>0</v>
      </c>
      <c r="AS45" s="123">
        <v>0</v>
      </c>
      <c r="AT45" s="123">
        <v>0</v>
      </c>
      <c r="AU45" s="124">
        <v>0</v>
      </c>
    </row>
    <row r="46" spans="1:47" x14ac:dyDescent="0.35">
      <c r="A46" s="95" t="s">
        <v>36</v>
      </c>
      <c r="B46" s="97">
        <v>31</v>
      </c>
      <c r="C46" s="97">
        <v>387</v>
      </c>
      <c r="D46" s="97">
        <v>0</v>
      </c>
      <c r="E46" s="122">
        <v>2</v>
      </c>
      <c r="F46" s="123">
        <v>40</v>
      </c>
      <c r="G46" s="123">
        <v>0</v>
      </c>
      <c r="H46" s="123">
        <v>2</v>
      </c>
      <c r="I46" s="123">
        <v>161</v>
      </c>
      <c r="J46" s="123">
        <v>0</v>
      </c>
      <c r="K46" s="123">
        <v>2</v>
      </c>
      <c r="L46" s="123">
        <v>102</v>
      </c>
      <c r="M46" s="123">
        <v>0</v>
      </c>
      <c r="N46" s="123">
        <v>15</v>
      </c>
      <c r="O46" s="123">
        <v>52</v>
      </c>
      <c r="P46" s="123">
        <v>0</v>
      </c>
      <c r="Q46" s="123">
        <v>0</v>
      </c>
      <c r="R46" s="123">
        <v>0</v>
      </c>
      <c r="S46" s="123">
        <v>0</v>
      </c>
      <c r="T46" s="123">
        <v>9</v>
      </c>
      <c r="U46" s="123">
        <v>24</v>
      </c>
      <c r="V46" s="123">
        <v>0</v>
      </c>
      <c r="W46" s="123">
        <v>0</v>
      </c>
      <c r="X46" s="123">
        <v>0</v>
      </c>
      <c r="Y46" s="123">
        <v>0</v>
      </c>
      <c r="Z46" s="123">
        <v>0</v>
      </c>
      <c r="AA46" s="123">
        <v>8</v>
      </c>
      <c r="AB46" s="123">
        <v>0</v>
      </c>
      <c r="AC46" s="123">
        <v>1</v>
      </c>
      <c r="AD46" s="123">
        <v>0</v>
      </c>
      <c r="AE46" s="123">
        <v>0</v>
      </c>
      <c r="AF46" s="123">
        <v>0</v>
      </c>
      <c r="AG46" s="123">
        <v>0</v>
      </c>
      <c r="AH46" s="123">
        <v>0</v>
      </c>
      <c r="AI46" s="123">
        <v>0</v>
      </c>
      <c r="AJ46" s="123">
        <v>0</v>
      </c>
      <c r="AK46" s="123">
        <v>0</v>
      </c>
      <c r="AL46" s="123">
        <v>0</v>
      </c>
      <c r="AM46" s="123">
        <v>0</v>
      </c>
      <c r="AN46" s="123">
        <v>0</v>
      </c>
      <c r="AO46" s="123">
        <v>0</v>
      </c>
      <c r="AP46" s="123">
        <v>0</v>
      </c>
      <c r="AQ46" s="123">
        <v>0</v>
      </c>
      <c r="AR46" s="123">
        <v>0</v>
      </c>
      <c r="AS46" s="123">
        <v>0</v>
      </c>
      <c r="AT46" s="123">
        <v>0</v>
      </c>
      <c r="AU46" s="124">
        <v>0</v>
      </c>
    </row>
    <row r="47" spans="1:47" x14ac:dyDescent="0.35">
      <c r="A47" s="95" t="s">
        <v>37</v>
      </c>
      <c r="B47" s="97">
        <v>23</v>
      </c>
      <c r="C47" s="97">
        <v>95</v>
      </c>
      <c r="D47" s="97">
        <v>0</v>
      </c>
      <c r="E47" s="122">
        <v>2</v>
      </c>
      <c r="F47" s="123">
        <v>10</v>
      </c>
      <c r="G47" s="123">
        <v>0</v>
      </c>
      <c r="H47" s="123">
        <v>2</v>
      </c>
      <c r="I47" s="123">
        <v>37</v>
      </c>
      <c r="J47" s="123">
        <v>0</v>
      </c>
      <c r="K47" s="123">
        <v>7</v>
      </c>
      <c r="L47" s="123">
        <v>26</v>
      </c>
      <c r="M47" s="123">
        <v>0</v>
      </c>
      <c r="N47" s="123">
        <v>3</v>
      </c>
      <c r="O47" s="123">
        <v>1</v>
      </c>
      <c r="P47" s="123">
        <v>0</v>
      </c>
      <c r="Q47" s="123">
        <v>2</v>
      </c>
      <c r="R47" s="123">
        <v>2</v>
      </c>
      <c r="S47" s="123">
        <v>0</v>
      </c>
      <c r="T47" s="123">
        <v>0</v>
      </c>
      <c r="U47" s="123">
        <v>0</v>
      </c>
      <c r="V47" s="123">
        <v>0</v>
      </c>
      <c r="W47" s="123">
        <v>0</v>
      </c>
      <c r="X47" s="123">
        <v>3</v>
      </c>
      <c r="Y47" s="123">
        <v>0</v>
      </c>
      <c r="Z47" s="123">
        <v>4</v>
      </c>
      <c r="AA47" s="123">
        <v>8</v>
      </c>
      <c r="AB47" s="123">
        <v>0</v>
      </c>
      <c r="AC47" s="123">
        <v>1</v>
      </c>
      <c r="AD47" s="123">
        <v>0</v>
      </c>
      <c r="AE47" s="123">
        <v>0</v>
      </c>
      <c r="AF47" s="123" t="s">
        <v>189</v>
      </c>
      <c r="AG47" s="123">
        <v>2</v>
      </c>
      <c r="AH47" s="123">
        <v>8</v>
      </c>
      <c r="AI47" s="123">
        <v>0</v>
      </c>
      <c r="AJ47" s="123">
        <v>0</v>
      </c>
      <c r="AK47" s="123">
        <v>0</v>
      </c>
      <c r="AL47" s="123">
        <v>0</v>
      </c>
      <c r="AM47" s="123">
        <v>0</v>
      </c>
      <c r="AN47" s="123">
        <v>0</v>
      </c>
      <c r="AO47" s="123">
        <v>0</v>
      </c>
      <c r="AP47" s="123">
        <v>0</v>
      </c>
      <c r="AQ47" s="123">
        <v>0</v>
      </c>
      <c r="AR47" s="123">
        <v>0</v>
      </c>
      <c r="AS47" s="123">
        <v>0</v>
      </c>
      <c r="AT47" s="123">
        <v>0</v>
      </c>
      <c r="AU47" s="124">
        <v>0</v>
      </c>
    </row>
    <row r="48" spans="1:47" x14ac:dyDescent="0.35">
      <c r="A48" s="95" t="s">
        <v>38</v>
      </c>
      <c r="B48" s="97">
        <v>25</v>
      </c>
      <c r="C48" s="97">
        <v>178</v>
      </c>
      <c r="D48" s="97">
        <v>0</v>
      </c>
      <c r="E48" s="122">
        <v>8</v>
      </c>
      <c r="F48" s="123">
        <v>30</v>
      </c>
      <c r="G48" s="123">
        <v>0</v>
      </c>
      <c r="H48" s="123">
        <v>4</v>
      </c>
      <c r="I48" s="123">
        <v>73</v>
      </c>
      <c r="J48" s="123">
        <v>0</v>
      </c>
      <c r="K48" s="123">
        <v>3</v>
      </c>
      <c r="L48" s="123">
        <v>29</v>
      </c>
      <c r="M48" s="123">
        <v>0</v>
      </c>
      <c r="N48" s="123">
        <v>4</v>
      </c>
      <c r="O48" s="123">
        <v>27</v>
      </c>
      <c r="P48" s="123">
        <v>0</v>
      </c>
      <c r="Q48" s="123">
        <v>4</v>
      </c>
      <c r="R48" s="123">
        <v>0</v>
      </c>
      <c r="S48" s="123">
        <v>0</v>
      </c>
      <c r="T48" s="123">
        <v>0</v>
      </c>
      <c r="U48" s="123">
        <v>0</v>
      </c>
      <c r="V48" s="123">
        <v>0</v>
      </c>
      <c r="W48" s="123">
        <v>0</v>
      </c>
      <c r="X48" s="123">
        <v>3</v>
      </c>
      <c r="Y48" s="123">
        <v>0</v>
      </c>
      <c r="Z48" s="123">
        <v>2</v>
      </c>
      <c r="AA48" s="123">
        <v>14</v>
      </c>
      <c r="AB48" s="123">
        <v>0</v>
      </c>
      <c r="AC48" s="123">
        <v>0</v>
      </c>
      <c r="AD48" s="123">
        <v>2</v>
      </c>
      <c r="AE48" s="123">
        <v>0</v>
      </c>
      <c r="AF48" s="123">
        <v>0</v>
      </c>
      <c r="AG48" s="123">
        <v>0</v>
      </c>
      <c r="AH48" s="123">
        <v>0</v>
      </c>
      <c r="AI48" s="123">
        <v>0</v>
      </c>
      <c r="AJ48" s="123">
        <v>0</v>
      </c>
      <c r="AK48" s="123">
        <v>0</v>
      </c>
      <c r="AL48" s="123">
        <v>0</v>
      </c>
      <c r="AM48" s="123">
        <v>0</v>
      </c>
      <c r="AN48" s="123">
        <v>0</v>
      </c>
      <c r="AO48" s="123">
        <v>0</v>
      </c>
      <c r="AP48" s="123">
        <v>0</v>
      </c>
      <c r="AQ48" s="123">
        <v>0</v>
      </c>
      <c r="AR48" s="123">
        <v>0</v>
      </c>
      <c r="AS48" s="123">
        <v>0</v>
      </c>
      <c r="AT48" s="123">
        <v>0</v>
      </c>
      <c r="AU48" s="124">
        <v>0</v>
      </c>
    </row>
    <row r="49" spans="1:47" x14ac:dyDescent="0.35">
      <c r="A49" s="95" t="s">
        <v>39</v>
      </c>
      <c r="B49" s="97">
        <v>39</v>
      </c>
      <c r="C49" s="97">
        <v>225</v>
      </c>
      <c r="D49" s="97">
        <v>0</v>
      </c>
      <c r="E49" s="122">
        <v>2</v>
      </c>
      <c r="F49" s="123">
        <v>35</v>
      </c>
      <c r="G49" s="123">
        <v>0</v>
      </c>
      <c r="H49" s="123">
        <v>0</v>
      </c>
      <c r="I49" s="123">
        <v>20</v>
      </c>
      <c r="J49" s="123">
        <v>0</v>
      </c>
      <c r="K49" s="123">
        <v>17</v>
      </c>
      <c r="L49" s="123">
        <v>107</v>
      </c>
      <c r="M49" s="123">
        <v>0</v>
      </c>
      <c r="N49" s="123">
        <v>3</v>
      </c>
      <c r="O49" s="123">
        <v>9</v>
      </c>
      <c r="P49" s="123">
        <v>0</v>
      </c>
      <c r="Q49" s="123">
        <v>0</v>
      </c>
      <c r="R49" s="123">
        <v>0</v>
      </c>
      <c r="S49" s="123">
        <v>0</v>
      </c>
      <c r="T49" s="123">
        <v>15</v>
      </c>
      <c r="U49" s="123">
        <v>26</v>
      </c>
      <c r="V49" s="123">
        <v>0</v>
      </c>
      <c r="W49" s="123">
        <v>1</v>
      </c>
      <c r="X49" s="123">
        <v>7</v>
      </c>
      <c r="Y49" s="123">
        <v>0</v>
      </c>
      <c r="Z49" s="123">
        <v>0</v>
      </c>
      <c r="AA49" s="123">
        <v>20</v>
      </c>
      <c r="AB49" s="123">
        <v>0</v>
      </c>
      <c r="AC49" s="123">
        <v>1</v>
      </c>
      <c r="AD49" s="123">
        <v>1</v>
      </c>
      <c r="AE49" s="123">
        <v>0</v>
      </c>
      <c r="AF49" s="123">
        <v>0</v>
      </c>
      <c r="AG49" s="123">
        <v>0</v>
      </c>
      <c r="AH49" s="123">
        <v>0</v>
      </c>
      <c r="AI49" s="123">
        <v>0</v>
      </c>
      <c r="AJ49" s="123">
        <v>0</v>
      </c>
      <c r="AK49" s="123">
        <v>0</v>
      </c>
      <c r="AL49" s="123">
        <v>0</v>
      </c>
      <c r="AM49" s="123">
        <v>0</v>
      </c>
      <c r="AN49" s="123">
        <v>0</v>
      </c>
      <c r="AO49" s="123">
        <v>0</v>
      </c>
      <c r="AP49" s="123">
        <v>0</v>
      </c>
      <c r="AQ49" s="123">
        <v>0</v>
      </c>
      <c r="AR49" s="123">
        <v>0</v>
      </c>
      <c r="AS49" s="123">
        <v>0</v>
      </c>
      <c r="AT49" s="123">
        <v>0</v>
      </c>
      <c r="AU49" s="124">
        <v>0</v>
      </c>
    </row>
    <row r="50" spans="1:47" x14ac:dyDescent="0.35">
      <c r="A50" s="95" t="s">
        <v>40</v>
      </c>
      <c r="B50" s="97">
        <v>8</v>
      </c>
      <c r="C50" s="97">
        <v>57</v>
      </c>
      <c r="D50" s="97">
        <v>0</v>
      </c>
      <c r="E50" s="122">
        <v>1</v>
      </c>
      <c r="F50" s="123">
        <v>17</v>
      </c>
      <c r="G50" s="123">
        <v>0</v>
      </c>
      <c r="H50" s="123">
        <v>1</v>
      </c>
      <c r="I50" s="123">
        <v>9</v>
      </c>
      <c r="J50" s="123">
        <v>0</v>
      </c>
      <c r="K50" s="123">
        <v>1</v>
      </c>
      <c r="L50" s="123">
        <v>17</v>
      </c>
      <c r="M50" s="123">
        <v>0</v>
      </c>
      <c r="N50" s="123">
        <v>0</v>
      </c>
      <c r="O50" s="123">
        <v>4</v>
      </c>
      <c r="P50" s="123">
        <v>0</v>
      </c>
      <c r="Q50" s="123">
        <v>3</v>
      </c>
      <c r="R50" s="123">
        <v>0</v>
      </c>
      <c r="S50" s="123">
        <v>0</v>
      </c>
      <c r="T50" s="123">
        <v>1</v>
      </c>
      <c r="U50" s="123">
        <v>3</v>
      </c>
      <c r="V50" s="123">
        <v>0</v>
      </c>
      <c r="W50" s="123">
        <v>1</v>
      </c>
      <c r="X50" s="123">
        <v>0</v>
      </c>
      <c r="Y50" s="123">
        <v>0</v>
      </c>
      <c r="Z50" s="123">
        <v>0</v>
      </c>
      <c r="AA50" s="123">
        <v>7</v>
      </c>
      <c r="AB50" s="123">
        <v>0</v>
      </c>
      <c r="AC50" s="123">
        <v>0</v>
      </c>
      <c r="AD50" s="123">
        <v>0</v>
      </c>
      <c r="AE50" s="123">
        <v>0</v>
      </c>
      <c r="AF50" s="123">
        <v>0</v>
      </c>
      <c r="AG50" s="123">
        <v>0</v>
      </c>
      <c r="AH50" s="123">
        <v>0</v>
      </c>
      <c r="AI50" s="123">
        <v>0</v>
      </c>
      <c r="AJ50" s="123">
        <v>0</v>
      </c>
      <c r="AK50" s="123">
        <v>0</v>
      </c>
      <c r="AL50" s="123">
        <v>0</v>
      </c>
      <c r="AM50" s="123">
        <v>0</v>
      </c>
      <c r="AN50" s="123">
        <v>0</v>
      </c>
      <c r="AO50" s="123">
        <v>0</v>
      </c>
      <c r="AP50" s="123">
        <v>0</v>
      </c>
      <c r="AQ50" s="123">
        <v>0</v>
      </c>
      <c r="AR50" s="123">
        <v>0</v>
      </c>
      <c r="AS50" s="123">
        <v>0</v>
      </c>
      <c r="AT50" s="123">
        <v>0</v>
      </c>
      <c r="AU50" s="124">
        <v>0</v>
      </c>
    </row>
    <row r="51" spans="1:47" x14ac:dyDescent="0.35">
      <c r="A51" s="95" t="s">
        <v>41</v>
      </c>
      <c r="B51" s="97">
        <v>50</v>
      </c>
      <c r="C51" s="97">
        <v>153</v>
      </c>
      <c r="D51" s="97">
        <v>0</v>
      </c>
      <c r="E51" s="122">
        <v>6</v>
      </c>
      <c r="F51" s="123">
        <v>22</v>
      </c>
      <c r="G51" s="123">
        <v>0</v>
      </c>
      <c r="H51" s="123">
        <v>2</v>
      </c>
      <c r="I51" s="123">
        <v>35</v>
      </c>
      <c r="J51" s="123">
        <v>0</v>
      </c>
      <c r="K51" s="123">
        <v>2</v>
      </c>
      <c r="L51" s="123">
        <v>10</v>
      </c>
      <c r="M51" s="123">
        <v>0</v>
      </c>
      <c r="N51" s="123">
        <v>25</v>
      </c>
      <c r="O51" s="123">
        <v>60</v>
      </c>
      <c r="P51" s="123">
        <v>0</v>
      </c>
      <c r="Q51" s="123">
        <v>0</v>
      </c>
      <c r="R51" s="123">
        <v>0</v>
      </c>
      <c r="S51" s="123">
        <v>0</v>
      </c>
      <c r="T51" s="123">
        <v>14</v>
      </c>
      <c r="U51" s="123">
        <v>21</v>
      </c>
      <c r="V51" s="123">
        <v>0</v>
      </c>
      <c r="W51" s="123">
        <v>0</v>
      </c>
      <c r="X51" s="123">
        <v>1</v>
      </c>
      <c r="Y51" s="123">
        <v>0</v>
      </c>
      <c r="Z51" s="123">
        <v>1</v>
      </c>
      <c r="AA51" s="123">
        <v>2</v>
      </c>
      <c r="AB51" s="123">
        <v>0</v>
      </c>
      <c r="AC51" s="123">
        <v>0</v>
      </c>
      <c r="AD51" s="123">
        <v>1</v>
      </c>
      <c r="AE51" s="123">
        <v>0</v>
      </c>
      <c r="AF51" s="123" t="s">
        <v>201</v>
      </c>
      <c r="AG51" s="123">
        <v>0</v>
      </c>
      <c r="AH51" s="123">
        <v>1</v>
      </c>
      <c r="AI51" s="123">
        <v>0</v>
      </c>
      <c r="AJ51" s="123">
        <v>0</v>
      </c>
      <c r="AK51" s="123">
        <v>0</v>
      </c>
      <c r="AL51" s="123">
        <v>0</v>
      </c>
      <c r="AM51" s="123">
        <v>0</v>
      </c>
      <c r="AN51" s="123">
        <v>0</v>
      </c>
      <c r="AO51" s="123">
        <v>0</v>
      </c>
      <c r="AP51" s="123">
        <v>0</v>
      </c>
      <c r="AQ51" s="123">
        <v>0</v>
      </c>
      <c r="AR51" s="123">
        <v>0</v>
      </c>
      <c r="AS51" s="123">
        <v>0</v>
      </c>
      <c r="AT51" s="123">
        <v>0</v>
      </c>
      <c r="AU51" s="124">
        <v>0</v>
      </c>
    </row>
    <row r="52" spans="1:47" x14ac:dyDescent="0.35">
      <c r="A52" s="95" t="s">
        <v>42</v>
      </c>
      <c r="B52" s="97">
        <v>66</v>
      </c>
      <c r="C52" s="97">
        <v>235</v>
      </c>
      <c r="D52" s="97">
        <v>0</v>
      </c>
      <c r="E52" s="122">
        <v>3</v>
      </c>
      <c r="F52" s="123">
        <v>30</v>
      </c>
      <c r="G52" s="123">
        <v>0</v>
      </c>
      <c r="H52" s="123">
        <v>0</v>
      </c>
      <c r="I52" s="123">
        <v>51</v>
      </c>
      <c r="J52" s="123">
        <v>0</v>
      </c>
      <c r="K52" s="123">
        <v>2</v>
      </c>
      <c r="L52" s="123">
        <v>12</v>
      </c>
      <c r="M52" s="123">
        <v>0</v>
      </c>
      <c r="N52" s="123">
        <v>35</v>
      </c>
      <c r="O52" s="123">
        <v>72</v>
      </c>
      <c r="P52" s="123">
        <v>0</v>
      </c>
      <c r="Q52" s="123">
        <v>0</v>
      </c>
      <c r="R52" s="123">
        <v>5</v>
      </c>
      <c r="S52" s="123">
        <v>0</v>
      </c>
      <c r="T52" s="123">
        <v>24</v>
      </c>
      <c r="U52" s="123">
        <v>42</v>
      </c>
      <c r="V52" s="123">
        <v>0</v>
      </c>
      <c r="W52" s="123">
        <v>0</v>
      </c>
      <c r="X52" s="123">
        <v>2</v>
      </c>
      <c r="Y52" s="123">
        <v>0</v>
      </c>
      <c r="Z52" s="123">
        <v>2</v>
      </c>
      <c r="AA52" s="123">
        <v>21</v>
      </c>
      <c r="AB52" s="123">
        <v>0</v>
      </c>
      <c r="AC52" s="123">
        <v>0</v>
      </c>
      <c r="AD52" s="123">
        <v>0</v>
      </c>
      <c r="AE52" s="123">
        <v>0</v>
      </c>
      <c r="AF52" s="123">
        <v>0</v>
      </c>
      <c r="AG52" s="123">
        <v>0</v>
      </c>
      <c r="AH52" s="123">
        <v>0</v>
      </c>
      <c r="AI52" s="123">
        <v>0</v>
      </c>
      <c r="AJ52" s="123">
        <v>0</v>
      </c>
      <c r="AK52" s="123">
        <v>0</v>
      </c>
      <c r="AL52" s="123">
        <v>0</v>
      </c>
      <c r="AM52" s="123">
        <v>0</v>
      </c>
      <c r="AN52" s="123">
        <v>0</v>
      </c>
      <c r="AO52" s="123">
        <v>0</v>
      </c>
      <c r="AP52" s="123">
        <v>0</v>
      </c>
      <c r="AQ52" s="123">
        <v>0</v>
      </c>
      <c r="AR52" s="123">
        <v>0</v>
      </c>
      <c r="AS52" s="123">
        <v>0</v>
      </c>
      <c r="AT52" s="123">
        <v>0</v>
      </c>
      <c r="AU52" s="124">
        <v>0</v>
      </c>
    </row>
    <row r="53" spans="1:47" x14ac:dyDescent="0.35">
      <c r="A53" s="95" t="s">
        <v>43</v>
      </c>
      <c r="B53" s="97">
        <v>123</v>
      </c>
      <c r="C53" s="97">
        <v>387</v>
      </c>
      <c r="D53" s="97">
        <v>0</v>
      </c>
      <c r="E53" s="122">
        <v>1</v>
      </c>
      <c r="F53" s="123">
        <v>14</v>
      </c>
      <c r="G53" s="123">
        <v>0</v>
      </c>
      <c r="H53" s="123">
        <v>6</v>
      </c>
      <c r="I53" s="123">
        <v>96</v>
      </c>
      <c r="J53" s="123">
        <v>0</v>
      </c>
      <c r="K53" s="123">
        <v>0</v>
      </c>
      <c r="L53" s="123">
        <v>0</v>
      </c>
      <c r="M53" s="123">
        <v>0</v>
      </c>
      <c r="N53" s="123">
        <v>38</v>
      </c>
      <c r="O53" s="123">
        <v>87</v>
      </c>
      <c r="P53" s="123">
        <v>0</v>
      </c>
      <c r="Q53" s="123">
        <v>0</v>
      </c>
      <c r="R53" s="123">
        <v>2</v>
      </c>
      <c r="S53" s="123">
        <v>0</v>
      </c>
      <c r="T53" s="123">
        <v>14</v>
      </c>
      <c r="U53" s="123">
        <v>26</v>
      </c>
      <c r="V53" s="123">
        <v>0</v>
      </c>
      <c r="W53" s="123">
        <v>0</v>
      </c>
      <c r="X53" s="123">
        <v>0</v>
      </c>
      <c r="Y53" s="123">
        <v>0</v>
      </c>
      <c r="Z53" s="123">
        <v>43</v>
      </c>
      <c r="AA53" s="123">
        <v>80</v>
      </c>
      <c r="AB53" s="123">
        <v>0</v>
      </c>
      <c r="AC53" s="123">
        <v>5</v>
      </c>
      <c r="AD53" s="123">
        <v>3</v>
      </c>
      <c r="AE53" s="123">
        <v>0</v>
      </c>
      <c r="AF53" s="123" t="s">
        <v>189</v>
      </c>
      <c r="AG53" s="123">
        <v>16</v>
      </c>
      <c r="AH53" s="123">
        <v>79</v>
      </c>
      <c r="AI53" s="123">
        <v>0</v>
      </c>
      <c r="AJ53" s="123">
        <v>0</v>
      </c>
      <c r="AK53" s="123">
        <v>0</v>
      </c>
      <c r="AL53" s="123">
        <v>0</v>
      </c>
      <c r="AM53" s="123">
        <v>0</v>
      </c>
      <c r="AN53" s="123" t="s">
        <v>100</v>
      </c>
      <c r="AO53" s="123">
        <v>0</v>
      </c>
      <c r="AP53" s="123">
        <v>0</v>
      </c>
      <c r="AQ53" s="123">
        <v>0</v>
      </c>
      <c r="AR53" s="123" t="s">
        <v>202</v>
      </c>
      <c r="AS53" s="123">
        <v>0</v>
      </c>
      <c r="AT53" s="123">
        <v>0</v>
      </c>
      <c r="AU53" s="124">
        <v>0</v>
      </c>
    </row>
    <row r="54" spans="1:47" x14ac:dyDescent="0.35">
      <c r="A54" s="95" t="s">
        <v>44</v>
      </c>
      <c r="B54" s="97">
        <v>25</v>
      </c>
      <c r="C54" s="97">
        <v>238</v>
      </c>
      <c r="D54" s="97">
        <v>0</v>
      </c>
      <c r="E54" s="122">
        <v>2</v>
      </c>
      <c r="F54" s="123">
        <v>25</v>
      </c>
      <c r="G54" s="123">
        <v>0</v>
      </c>
      <c r="H54" s="123">
        <v>2</v>
      </c>
      <c r="I54" s="123">
        <v>80</v>
      </c>
      <c r="J54" s="123">
        <v>0</v>
      </c>
      <c r="K54" s="123">
        <v>5</v>
      </c>
      <c r="L54" s="123">
        <v>57</v>
      </c>
      <c r="M54" s="123">
        <v>0</v>
      </c>
      <c r="N54" s="123">
        <v>5</v>
      </c>
      <c r="O54" s="123">
        <v>19</v>
      </c>
      <c r="P54" s="123">
        <v>0</v>
      </c>
      <c r="Q54" s="123">
        <v>0</v>
      </c>
      <c r="R54" s="123">
        <v>0</v>
      </c>
      <c r="S54" s="123">
        <v>0</v>
      </c>
      <c r="T54" s="123">
        <v>9</v>
      </c>
      <c r="U54" s="123">
        <v>49</v>
      </c>
      <c r="V54" s="123">
        <v>0</v>
      </c>
      <c r="W54" s="123">
        <v>0</v>
      </c>
      <c r="X54" s="123">
        <v>0</v>
      </c>
      <c r="Y54" s="123">
        <v>0</v>
      </c>
      <c r="Z54" s="123">
        <v>1</v>
      </c>
      <c r="AA54" s="123">
        <v>8</v>
      </c>
      <c r="AB54" s="123">
        <v>0</v>
      </c>
      <c r="AC54" s="123">
        <v>0</v>
      </c>
      <c r="AD54" s="123">
        <v>0</v>
      </c>
      <c r="AE54" s="123">
        <v>0</v>
      </c>
      <c r="AF54" s="123">
        <v>0</v>
      </c>
      <c r="AG54" s="123">
        <v>1</v>
      </c>
      <c r="AH54" s="123">
        <v>0</v>
      </c>
      <c r="AI54" s="123">
        <v>0</v>
      </c>
      <c r="AJ54" s="123">
        <v>0</v>
      </c>
      <c r="AK54" s="123">
        <v>0</v>
      </c>
      <c r="AL54" s="123">
        <v>0</v>
      </c>
      <c r="AM54" s="123">
        <v>0</v>
      </c>
      <c r="AN54" s="123">
        <v>0</v>
      </c>
      <c r="AO54" s="123">
        <v>0</v>
      </c>
      <c r="AP54" s="123">
        <v>0</v>
      </c>
      <c r="AQ54" s="123">
        <v>0</v>
      </c>
      <c r="AR54" s="123">
        <v>0</v>
      </c>
      <c r="AS54" s="123">
        <v>0</v>
      </c>
      <c r="AT54" s="123">
        <v>0</v>
      </c>
      <c r="AU54" s="124">
        <v>0</v>
      </c>
    </row>
    <row r="55" spans="1:47" ht="13.25" customHeight="1" x14ac:dyDescent="0.35">
      <c r="A55" s="95" t="s">
        <v>45</v>
      </c>
      <c r="B55" s="97">
        <v>17</v>
      </c>
      <c r="C55" s="97">
        <v>181</v>
      </c>
      <c r="D55" s="97">
        <v>0</v>
      </c>
      <c r="E55" s="122">
        <v>3</v>
      </c>
      <c r="F55" s="123">
        <v>17</v>
      </c>
      <c r="G55" s="123">
        <v>0</v>
      </c>
      <c r="H55" s="123">
        <v>0</v>
      </c>
      <c r="I55" s="123">
        <v>27</v>
      </c>
      <c r="J55" s="123">
        <v>0</v>
      </c>
      <c r="K55" s="123">
        <v>1</v>
      </c>
      <c r="L55" s="123">
        <v>65</v>
      </c>
      <c r="M55" s="123">
        <v>0</v>
      </c>
      <c r="N55" s="123">
        <v>3</v>
      </c>
      <c r="O55" s="123">
        <v>27</v>
      </c>
      <c r="P55" s="123">
        <v>0</v>
      </c>
      <c r="Q55" s="123">
        <v>3</v>
      </c>
      <c r="R55" s="123">
        <v>2</v>
      </c>
      <c r="S55" s="123">
        <v>0</v>
      </c>
      <c r="T55" s="123">
        <v>6</v>
      </c>
      <c r="U55" s="123">
        <v>26</v>
      </c>
      <c r="V55" s="123">
        <v>0</v>
      </c>
      <c r="W55" s="123">
        <v>0</v>
      </c>
      <c r="X55" s="123">
        <v>1</v>
      </c>
      <c r="Y55" s="123">
        <v>0</v>
      </c>
      <c r="Z55" s="123">
        <v>0</v>
      </c>
      <c r="AA55" s="123">
        <v>12</v>
      </c>
      <c r="AB55" s="123">
        <v>0</v>
      </c>
      <c r="AC55" s="123">
        <v>1</v>
      </c>
      <c r="AD55" s="123">
        <v>1</v>
      </c>
      <c r="AE55" s="123">
        <v>0</v>
      </c>
      <c r="AF55" s="123" t="s">
        <v>203</v>
      </c>
      <c r="AG55" s="123">
        <v>0</v>
      </c>
      <c r="AH55" s="123">
        <v>3</v>
      </c>
      <c r="AI55" s="123">
        <v>0</v>
      </c>
      <c r="AJ55" s="123" t="s">
        <v>175</v>
      </c>
      <c r="AK55" s="123">
        <v>0</v>
      </c>
      <c r="AL55" s="123">
        <v>0</v>
      </c>
      <c r="AM55" s="123">
        <v>0</v>
      </c>
      <c r="AN55" s="123">
        <v>0</v>
      </c>
      <c r="AO55" s="123">
        <v>0</v>
      </c>
      <c r="AP55" s="123">
        <v>0</v>
      </c>
      <c r="AQ55" s="123">
        <v>0</v>
      </c>
      <c r="AR55" s="123">
        <v>0</v>
      </c>
      <c r="AS55" s="123">
        <v>0</v>
      </c>
      <c r="AT55" s="123">
        <v>0</v>
      </c>
      <c r="AU55" s="124">
        <v>0</v>
      </c>
    </row>
    <row r="56" spans="1:47" x14ac:dyDescent="0.35">
      <c r="A56" s="95" t="s">
        <v>46</v>
      </c>
      <c r="B56" s="97">
        <v>18</v>
      </c>
      <c r="C56" s="97">
        <v>120</v>
      </c>
      <c r="D56" s="97">
        <v>0</v>
      </c>
      <c r="E56" s="122">
        <v>8</v>
      </c>
      <c r="F56" s="123">
        <v>29</v>
      </c>
      <c r="G56" s="123">
        <v>0</v>
      </c>
      <c r="H56" s="123">
        <v>0</v>
      </c>
      <c r="I56" s="123">
        <v>54</v>
      </c>
      <c r="J56" s="123">
        <v>0</v>
      </c>
      <c r="K56" s="123">
        <v>0</v>
      </c>
      <c r="L56" s="123">
        <v>0</v>
      </c>
      <c r="M56" s="123">
        <v>0</v>
      </c>
      <c r="N56" s="123">
        <v>1</v>
      </c>
      <c r="O56" s="123">
        <v>20</v>
      </c>
      <c r="P56" s="123">
        <v>0</v>
      </c>
      <c r="Q56" s="123">
        <v>5</v>
      </c>
      <c r="R56" s="123">
        <v>3</v>
      </c>
      <c r="S56" s="123">
        <v>0</v>
      </c>
      <c r="T56" s="123">
        <v>0</v>
      </c>
      <c r="U56" s="123">
        <v>0</v>
      </c>
      <c r="V56" s="123">
        <v>0</v>
      </c>
      <c r="W56" s="123">
        <v>0</v>
      </c>
      <c r="X56" s="123">
        <v>1</v>
      </c>
      <c r="Y56" s="123">
        <v>0</v>
      </c>
      <c r="Z56" s="123">
        <v>1</v>
      </c>
      <c r="AA56" s="123">
        <v>5</v>
      </c>
      <c r="AB56" s="123">
        <v>0</v>
      </c>
      <c r="AC56" s="123">
        <v>0</v>
      </c>
      <c r="AD56" s="123">
        <v>0</v>
      </c>
      <c r="AE56" s="123">
        <v>0</v>
      </c>
      <c r="AF56" s="123">
        <v>0</v>
      </c>
      <c r="AG56" s="123">
        <v>0</v>
      </c>
      <c r="AH56" s="123">
        <v>3</v>
      </c>
      <c r="AI56" s="123">
        <v>0</v>
      </c>
      <c r="AJ56" s="123">
        <v>0</v>
      </c>
      <c r="AK56" s="123">
        <v>2</v>
      </c>
      <c r="AL56" s="123">
        <v>5</v>
      </c>
      <c r="AM56" s="123">
        <v>0</v>
      </c>
      <c r="AN56" s="123">
        <v>0</v>
      </c>
      <c r="AO56" s="123">
        <v>1</v>
      </c>
      <c r="AP56" s="123">
        <v>0</v>
      </c>
      <c r="AQ56" s="123">
        <v>0</v>
      </c>
      <c r="AR56" s="123">
        <v>0</v>
      </c>
      <c r="AS56" s="123">
        <v>0</v>
      </c>
      <c r="AT56" s="123">
        <v>0</v>
      </c>
      <c r="AU56" s="124">
        <v>0</v>
      </c>
    </row>
    <row r="57" spans="1:47" x14ac:dyDescent="0.35">
      <c r="A57" s="95" t="s">
        <v>47</v>
      </c>
      <c r="B57" s="97">
        <v>14</v>
      </c>
      <c r="C57" s="97">
        <v>62</v>
      </c>
      <c r="D57" s="97">
        <v>0</v>
      </c>
      <c r="E57" s="122">
        <v>1</v>
      </c>
      <c r="F57" s="123">
        <v>14</v>
      </c>
      <c r="G57" s="123">
        <v>0</v>
      </c>
      <c r="H57" s="123">
        <v>2</v>
      </c>
      <c r="I57" s="123">
        <v>22</v>
      </c>
      <c r="J57" s="123">
        <v>0</v>
      </c>
      <c r="K57" s="123">
        <v>0</v>
      </c>
      <c r="L57" s="123">
        <v>0</v>
      </c>
      <c r="M57" s="123">
        <v>0</v>
      </c>
      <c r="N57" s="123">
        <v>0</v>
      </c>
      <c r="O57" s="123">
        <v>3</v>
      </c>
      <c r="P57" s="123">
        <v>0</v>
      </c>
      <c r="Q57" s="123">
        <v>5</v>
      </c>
      <c r="R57" s="123">
        <v>4</v>
      </c>
      <c r="S57" s="123">
        <v>0</v>
      </c>
      <c r="T57" s="123">
        <v>2</v>
      </c>
      <c r="U57" s="123">
        <v>8</v>
      </c>
      <c r="V57" s="123">
        <v>0</v>
      </c>
      <c r="W57" s="123">
        <v>1</v>
      </c>
      <c r="X57" s="123">
        <v>2</v>
      </c>
      <c r="Y57" s="123">
        <v>0</v>
      </c>
      <c r="Z57" s="123">
        <v>3</v>
      </c>
      <c r="AA57" s="123">
        <v>8</v>
      </c>
      <c r="AB57" s="123">
        <v>0</v>
      </c>
      <c r="AC57" s="123">
        <v>0</v>
      </c>
      <c r="AD57" s="123">
        <v>1</v>
      </c>
      <c r="AE57" s="123">
        <v>0</v>
      </c>
      <c r="AF57" s="123">
        <v>0</v>
      </c>
      <c r="AG57" s="123">
        <v>0</v>
      </c>
      <c r="AH57" s="123">
        <v>0</v>
      </c>
      <c r="AI57" s="123">
        <v>0</v>
      </c>
      <c r="AJ57" s="123">
        <v>0</v>
      </c>
      <c r="AK57" s="123">
        <v>0</v>
      </c>
      <c r="AL57" s="123">
        <v>0</v>
      </c>
      <c r="AM57" s="123">
        <v>0</v>
      </c>
      <c r="AN57" s="123">
        <v>0</v>
      </c>
      <c r="AO57" s="123">
        <v>0</v>
      </c>
      <c r="AP57" s="123">
        <v>0</v>
      </c>
      <c r="AQ57" s="123">
        <v>0</v>
      </c>
      <c r="AR57" s="123">
        <v>0</v>
      </c>
      <c r="AS57" s="123">
        <v>0</v>
      </c>
      <c r="AT57" s="123">
        <v>0</v>
      </c>
      <c r="AU57" s="124">
        <v>0</v>
      </c>
    </row>
    <row r="58" spans="1:47" x14ac:dyDescent="0.35">
      <c r="A58" s="95" t="s">
        <v>48</v>
      </c>
      <c r="B58" s="97">
        <v>42</v>
      </c>
      <c r="C58" s="97">
        <v>259</v>
      </c>
      <c r="D58" s="97">
        <v>0</v>
      </c>
      <c r="E58" s="122">
        <v>1</v>
      </c>
      <c r="F58" s="123">
        <v>0</v>
      </c>
      <c r="G58" s="123">
        <v>0</v>
      </c>
      <c r="H58" s="123">
        <v>6</v>
      </c>
      <c r="I58" s="123">
        <v>58</v>
      </c>
      <c r="J58" s="123">
        <v>0</v>
      </c>
      <c r="K58" s="123">
        <v>17</v>
      </c>
      <c r="L58" s="123">
        <v>115</v>
      </c>
      <c r="M58" s="123">
        <v>0</v>
      </c>
      <c r="N58" s="123">
        <v>6</v>
      </c>
      <c r="O58" s="123">
        <v>45</v>
      </c>
      <c r="P58" s="123">
        <v>0</v>
      </c>
      <c r="Q58" s="123">
        <v>3</v>
      </c>
      <c r="R58" s="123">
        <v>4</v>
      </c>
      <c r="S58" s="123">
        <v>0</v>
      </c>
      <c r="T58" s="123">
        <v>0</v>
      </c>
      <c r="U58" s="123">
        <v>1</v>
      </c>
      <c r="V58" s="123">
        <v>0</v>
      </c>
      <c r="W58" s="123">
        <v>1</v>
      </c>
      <c r="X58" s="123">
        <v>2</v>
      </c>
      <c r="Y58" s="123">
        <v>0</v>
      </c>
      <c r="Z58" s="123">
        <v>8</v>
      </c>
      <c r="AA58" s="123">
        <v>33</v>
      </c>
      <c r="AB58" s="123">
        <v>0</v>
      </c>
      <c r="AC58" s="123">
        <v>0</v>
      </c>
      <c r="AD58" s="123">
        <v>0</v>
      </c>
      <c r="AE58" s="123">
        <v>0</v>
      </c>
      <c r="AF58" s="123" t="s">
        <v>204</v>
      </c>
      <c r="AG58" s="123">
        <v>0</v>
      </c>
      <c r="AH58" s="123">
        <v>0</v>
      </c>
      <c r="AI58" s="123">
        <v>0</v>
      </c>
      <c r="AJ58" s="123" t="s">
        <v>205</v>
      </c>
      <c r="AK58" s="123">
        <v>0</v>
      </c>
      <c r="AL58" s="123">
        <v>1</v>
      </c>
      <c r="AM58" s="123">
        <v>0</v>
      </c>
      <c r="AN58" s="123">
        <v>0</v>
      </c>
      <c r="AO58" s="123">
        <v>0</v>
      </c>
      <c r="AP58" s="123">
        <v>0</v>
      </c>
      <c r="AQ58" s="123">
        <v>0</v>
      </c>
      <c r="AR58" s="123">
        <v>0</v>
      </c>
      <c r="AS58" s="123">
        <v>0</v>
      </c>
      <c r="AT58" s="123">
        <v>0</v>
      </c>
      <c r="AU58" s="124">
        <v>0</v>
      </c>
    </row>
    <row r="59" spans="1:47" x14ac:dyDescent="0.35">
      <c r="A59" s="95" t="s">
        <v>49</v>
      </c>
      <c r="B59" s="97">
        <v>54</v>
      </c>
      <c r="C59" s="97">
        <v>327</v>
      </c>
      <c r="D59" s="97">
        <v>1</v>
      </c>
      <c r="E59" s="122">
        <v>6</v>
      </c>
      <c r="F59" s="123">
        <v>31</v>
      </c>
      <c r="G59" s="123">
        <v>0</v>
      </c>
      <c r="H59" s="123">
        <v>5</v>
      </c>
      <c r="I59" s="123">
        <v>141</v>
      </c>
      <c r="J59" s="123">
        <v>0</v>
      </c>
      <c r="K59" s="123">
        <v>10</v>
      </c>
      <c r="L59" s="123">
        <v>73</v>
      </c>
      <c r="M59" s="123">
        <v>0</v>
      </c>
      <c r="N59" s="123">
        <v>11</v>
      </c>
      <c r="O59" s="123">
        <v>43</v>
      </c>
      <c r="P59" s="123">
        <v>1</v>
      </c>
      <c r="Q59" s="123">
        <v>3</v>
      </c>
      <c r="R59" s="123">
        <v>2</v>
      </c>
      <c r="S59" s="123">
        <v>0</v>
      </c>
      <c r="T59" s="123">
        <v>15</v>
      </c>
      <c r="U59" s="123">
        <v>21</v>
      </c>
      <c r="V59" s="123">
        <v>0</v>
      </c>
      <c r="W59" s="123">
        <v>2</v>
      </c>
      <c r="X59" s="123">
        <v>4</v>
      </c>
      <c r="Y59" s="123">
        <v>0</v>
      </c>
      <c r="Z59" s="123">
        <v>2</v>
      </c>
      <c r="AA59" s="123">
        <v>11</v>
      </c>
      <c r="AB59" s="123">
        <v>0</v>
      </c>
      <c r="AC59" s="123">
        <v>0</v>
      </c>
      <c r="AD59" s="123">
        <v>1</v>
      </c>
      <c r="AE59" s="123">
        <v>0</v>
      </c>
      <c r="AF59" s="123">
        <v>0</v>
      </c>
      <c r="AG59" s="123">
        <v>0</v>
      </c>
      <c r="AH59" s="123">
        <v>0</v>
      </c>
      <c r="AI59" s="123">
        <v>0</v>
      </c>
      <c r="AJ59" s="123">
        <v>0</v>
      </c>
      <c r="AK59" s="123">
        <v>0</v>
      </c>
      <c r="AL59" s="123">
        <v>0</v>
      </c>
      <c r="AM59" s="123">
        <v>0</v>
      </c>
      <c r="AN59" s="123">
        <v>0</v>
      </c>
      <c r="AO59" s="123">
        <v>0</v>
      </c>
      <c r="AP59" s="123">
        <v>0</v>
      </c>
      <c r="AQ59" s="123">
        <v>0</v>
      </c>
      <c r="AR59" s="123">
        <v>0</v>
      </c>
      <c r="AS59" s="123">
        <v>0</v>
      </c>
      <c r="AT59" s="123">
        <v>0</v>
      </c>
      <c r="AU59" s="124">
        <v>0</v>
      </c>
    </row>
    <row r="60" spans="1:47" x14ac:dyDescent="0.35">
      <c r="A60" s="95" t="s">
        <v>50</v>
      </c>
      <c r="B60" s="97">
        <v>14</v>
      </c>
      <c r="C60" s="97">
        <v>103</v>
      </c>
      <c r="D60" s="97">
        <v>0</v>
      </c>
      <c r="E60" s="122">
        <v>1</v>
      </c>
      <c r="F60" s="123">
        <v>17</v>
      </c>
      <c r="G60" s="123">
        <v>0</v>
      </c>
      <c r="H60" s="123">
        <v>1</v>
      </c>
      <c r="I60" s="123">
        <v>19</v>
      </c>
      <c r="J60" s="123">
        <v>0</v>
      </c>
      <c r="K60" s="123">
        <v>2</v>
      </c>
      <c r="L60" s="123">
        <v>27</v>
      </c>
      <c r="M60" s="123">
        <v>0</v>
      </c>
      <c r="N60" s="123">
        <v>0</v>
      </c>
      <c r="O60" s="123">
        <v>4</v>
      </c>
      <c r="P60" s="123">
        <v>0</v>
      </c>
      <c r="Q60" s="123">
        <v>0</v>
      </c>
      <c r="R60" s="123">
        <v>0</v>
      </c>
      <c r="S60" s="123">
        <v>0</v>
      </c>
      <c r="T60" s="123">
        <v>4</v>
      </c>
      <c r="U60" s="123">
        <v>9</v>
      </c>
      <c r="V60" s="123">
        <v>0</v>
      </c>
      <c r="W60" s="123">
        <v>0</v>
      </c>
      <c r="X60" s="123">
        <v>0</v>
      </c>
      <c r="Y60" s="123">
        <v>0</v>
      </c>
      <c r="Z60" s="123">
        <v>3</v>
      </c>
      <c r="AA60" s="123">
        <v>2</v>
      </c>
      <c r="AB60" s="123">
        <v>0</v>
      </c>
      <c r="AC60" s="123">
        <v>1</v>
      </c>
      <c r="AD60" s="123">
        <v>3</v>
      </c>
      <c r="AE60" s="123">
        <v>0</v>
      </c>
      <c r="AF60" s="123" t="s">
        <v>189</v>
      </c>
      <c r="AG60" s="123">
        <v>2</v>
      </c>
      <c r="AH60" s="123">
        <v>22</v>
      </c>
      <c r="AI60" s="123">
        <v>0</v>
      </c>
      <c r="AJ60" s="123">
        <v>0</v>
      </c>
      <c r="AK60" s="123">
        <v>0</v>
      </c>
      <c r="AL60" s="123">
        <v>0</v>
      </c>
      <c r="AM60" s="123">
        <v>0</v>
      </c>
      <c r="AN60" s="123">
        <v>0</v>
      </c>
      <c r="AO60" s="123">
        <v>0</v>
      </c>
      <c r="AP60" s="123">
        <v>0</v>
      </c>
      <c r="AQ60" s="123">
        <v>0</v>
      </c>
      <c r="AR60" s="123">
        <v>0</v>
      </c>
      <c r="AS60" s="123">
        <v>0</v>
      </c>
      <c r="AT60" s="123">
        <v>0</v>
      </c>
      <c r="AU60" s="124">
        <v>0</v>
      </c>
    </row>
    <row r="61" spans="1:47" x14ac:dyDescent="0.35">
      <c r="A61" s="95" t="s">
        <v>51</v>
      </c>
      <c r="B61" s="97">
        <v>66</v>
      </c>
      <c r="C61" s="97">
        <v>365</v>
      </c>
      <c r="D61" s="97">
        <v>0</v>
      </c>
      <c r="E61" s="122">
        <v>5</v>
      </c>
      <c r="F61" s="123">
        <v>44</v>
      </c>
      <c r="G61" s="123">
        <v>0</v>
      </c>
      <c r="H61" s="123">
        <v>2</v>
      </c>
      <c r="I61" s="123">
        <v>69</v>
      </c>
      <c r="J61" s="123">
        <v>0</v>
      </c>
      <c r="K61" s="123">
        <v>19</v>
      </c>
      <c r="L61" s="123">
        <v>126</v>
      </c>
      <c r="M61" s="123">
        <v>0</v>
      </c>
      <c r="N61" s="123">
        <v>12</v>
      </c>
      <c r="O61" s="123">
        <v>46</v>
      </c>
      <c r="P61" s="123">
        <v>0</v>
      </c>
      <c r="Q61" s="123">
        <v>0</v>
      </c>
      <c r="R61" s="123">
        <v>5</v>
      </c>
      <c r="S61" s="123">
        <v>0</v>
      </c>
      <c r="T61" s="123">
        <v>20</v>
      </c>
      <c r="U61" s="123">
        <v>43</v>
      </c>
      <c r="V61" s="123">
        <v>0</v>
      </c>
      <c r="W61" s="123">
        <v>0</v>
      </c>
      <c r="X61" s="123">
        <v>5</v>
      </c>
      <c r="Y61" s="123">
        <v>0</v>
      </c>
      <c r="Z61" s="123">
        <v>6</v>
      </c>
      <c r="AA61" s="123">
        <v>27</v>
      </c>
      <c r="AB61" s="123">
        <v>0</v>
      </c>
      <c r="AC61" s="123">
        <v>2</v>
      </c>
      <c r="AD61" s="123">
        <v>0</v>
      </c>
      <c r="AE61" s="123">
        <v>0</v>
      </c>
      <c r="AF61" s="123">
        <v>0</v>
      </c>
      <c r="AG61" s="123">
        <v>0</v>
      </c>
      <c r="AH61" s="123">
        <v>0</v>
      </c>
      <c r="AI61" s="123">
        <v>0</v>
      </c>
      <c r="AJ61" s="123">
        <v>0</v>
      </c>
      <c r="AK61" s="123">
        <v>0</v>
      </c>
      <c r="AL61" s="123">
        <v>0</v>
      </c>
      <c r="AM61" s="123">
        <v>0</v>
      </c>
      <c r="AN61" s="123">
        <v>0</v>
      </c>
      <c r="AO61" s="123">
        <v>0</v>
      </c>
      <c r="AP61" s="123">
        <v>0</v>
      </c>
      <c r="AQ61" s="123">
        <v>0</v>
      </c>
      <c r="AR61" s="123">
        <v>0</v>
      </c>
      <c r="AS61" s="123">
        <v>0</v>
      </c>
      <c r="AT61" s="123">
        <v>0</v>
      </c>
      <c r="AU61" s="124">
        <v>0</v>
      </c>
    </row>
    <row r="62" spans="1:47" x14ac:dyDescent="0.35">
      <c r="A62" s="95" t="s">
        <v>52</v>
      </c>
      <c r="B62" s="97">
        <v>192</v>
      </c>
      <c r="C62" s="97">
        <v>339</v>
      </c>
      <c r="D62" s="97">
        <v>0</v>
      </c>
      <c r="E62" s="122">
        <v>54</v>
      </c>
      <c r="F62" s="123">
        <v>128</v>
      </c>
      <c r="G62" s="123">
        <v>0</v>
      </c>
      <c r="H62" s="123">
        <v>6</v>
      </c>
      <c r="I62" s="123">
        <v>43</v>
      </c>
      <c r="J62" s="123">
        <v>0</v>
      </c>
      <c r="K62" s="123">
        <v>7</v>
      </c>
      <c r="L62" s="123">
        <v>24</v>
      </c>
      <c r="M62" s="123">
        <v>0</v>
      </c>
      <c r="N62" s="123">
        <v>8</v>
      </c>
      <c r="O62" s="123">
        <v>31</v>
      </c>
      <c r="P62" s="123">
        <v>0</v>
      </c>
      <c r="Q62" s="123">
        <v>3</v>
      </c>
      <c r="R62" s="123">
        <v>4</v>
      </c>
      <c r="S62" s="123">
        <v>0</v>
      </c>
      <c r="T62" s="123">
        <v>5</v>
      </c>
      <c r="U62" s="123">
        <v>7</v>
      </c>
      <c r="V62" s="123">
        <v>0</v>
      </c>
      <c r="W62" s="123">
        <v>17</v>
      </c>
      <c r="X62" s="123">
        <v>16</v>
      </c>
      <c r="Y62" s="123">
        <v>0</v>
      </c>
      <c r="Z62" s="123">
        <v>92</v>
      </c>
      <c r="AA62" s="123">
        <v>86</v>
      </c>
      <c r="AB62" s="123">
        <v>0</v>
      </c>
      <c r="AC62" s="123">
        <v>0</v>
      </c>
      <c r="AD62" s="123">
        <v>0</v>
      </c>
      <c r="AE62" s="123">
        <v>0</v>
      </c>
      <c r="AF62" s="123">
        <v>0</v>
      </c>
      <c r="AG62" s="123">
        <v>0</v>
      </c>
      <c r="AH62" s="123">
        <v>0</v>
      </c>
      <c r="AI62" s="123">
        <v>0</v>
      </c>
      <c r="AJ62" s="123">
        <v>0</v>
      </c>
      <c r="AK62" s="123">
        <v>0</v>
      </c>
      <c r="AL62" s="123">
        <v>0</v>
      </c>
      <c r="AM62" s="123">
        <v>0</v>
      </c>
      <c r="AN62" s="123">
        <v>0</v>
      </c>
      <c r="AO62" s="123">
        <v>0</v>
      </c>
      <c r="AP62" s="123">
        <v>0</v>
      </c>
      <c r="AQ62" s="123">
        <v>0</v>
      </c>
      <c r="AR62" s="123">
        <v>0</v>
      </c>
      <c r="AS62" s="123">
        <v>0</v>
      </c>
      <c r="AT62" s="123">
        <v>0</v>
      </c>
      <c r="AU62" s="124">
        <v>0</v>
      </c>
    </row>
    <row r="63" spans="1:47" x14ac:dyDescent="0.35">
      <c r="A63" s="95" t="s">
        <v>53</v>
      </c>
      <c r="B63" s="97">
        <v>21</v>
      </c>
      <c r="C63" s="97">
        <v>82</v>
      </c>
      <c r="D63" s="97">
        <v>0</v>
      </c>
      <c r="E63" s="122">
        <v>1</v>
      </c>
      <c r="F63" s="123">
        <v>21</v>
      </c>
      <c r="G63" s="123">
        <v>0</v>
      </c>
      <c r="H63" s="123">
        <v>1</v>
      </c>
      <c r="I63" s="123">
        <v>9</v>
      </c>
      <c r="J63" s="123">
        <v>0</v>
      </c>
      <c r="K63" s="123">
        <v>2</v>
      </c>
      <c r="L63" s="123">
        <v>25</v>
      </c>
      <c r="M63" s="123">
        <v>0</v>
      </c>
      <c r="N63" s="123">
        <v>2</v>
      </c>
      <c r="O63" s="123">
        <v>6</v>
      </c>
      <c r="P63" s="123">
        <v>0</v>
      </c>
      <c r="Q63" s="123">
        <v>0</v>
      </c>
      <c r="R63" s="123">
        <v>0</v>
      </c>
      <c r="S63" s="123">
        <v>0</v>
      </c>
      <c r="T63" s="123">
        <v>5</v>
      </c>
      <c r="U63" s="123">
        <v>3</v>
      </c>
      <c r="V63" s="123">
        <v>0</v>
      </c>
      <c r="W63" s="123">
        <v>3</v>
      </c>
      <c r="X63" s="123">
        <v>6</v>
      </c>
      <c r="Y63" s="123">
        <v>0</v>
      </c>
      <c r="Z63" s="123">
        <v>7</v>
      </c>
      <c r="AA63" s="123">
        <v>10</v>
      </c>
      <c r="AB63" s="123">
        <v>0</v>
      </c>
      <c r="AC63" s="123">
        <v>0</v>
      </c>
      <c r="AD63" s="123">
        <v>2</v>
      </c>
      <c r="AE63" s="123">
        <v>0</v>
      </c>
      <c r="AF63" s="123">
        <v>0</v>
      </c>
      <c r="AG63" s="123">
        <v>0</v>
      </c>
      <c r="AH63" s="123">
        <v>0</v>
      </c>
      <c r="AI63" s="123">
        <v>0</v>
      </c>
      <c r="AJ63" s="123">
        <v>0</v>
      </c>
      <c r="AK63" s="123">
        <v>0</v>
      </c>
      <c r="AL63" s="123">
        <v>0</v>
      </c>
      <c r="AM63" s="123">
        <v>0</v>
      </c>
      <c r="AN63" s="123">
        <v>0</v>
      </c>
      <c r="AO63" s="123">
        <v>0</v>
      </c>
      <c r="AP63" s="123">
        <v>0</v>
      </c>
      <c r="AQ63" s="123">
        <v>0</v>
      </c>
      <c r="AR63" s="123">
        <v>0</v>
      </c>
      <c r="AS63" s="123">
        <v>0</v>
      </c>
      <c r="AT63" s="123">
        <v>0</v>
      </c>
      <c r="AU63" s="124">
        <v>0</v>
      </c>
    </row>
    <row r="64" spans="1:47" x14ac:dyDescent="0.35">
      <c r="A64" s="95" t="s">
        <v>54</v>
      </c>
      <c r="B64" s="97">
        <v>10</v>
      </c>
      <c r="C64" s="97">
        <v>120</v>
      </c>
      <c r="D64" s="97">
        <v>0</v>
      </c>
      <c r="E64" s="122">
        <v>2</v>
      </c>
      <c r="F64" s="123">
        <v>9</v>
      </c>
      <c r="G64" s="123">
        <v>0</v>
      </c>
      <c r="H64" s="123">
        <v>0</v>
      </c>
      <c r="I64" s="123">
        <v>45</v>
      </c>
      <c r="J64" s="123">
        <v>0</v>
      </c>
      <c r="K64" s="123">
        <v>1</v>
      </c>
      <c r="L64" s="123">
        <v>31</v>
      </c>
      <c r="M64" s="123">
        <v>0</v>
      </c>
      <c r="N64" s="123">
        <v>0</v>
      </c>
      <c r="O64" s="123">
        <v>2</v>
      </c>
      <c r="P64" s="123">
        <v>0</v>
      </c>
      <c r="Q64" s="123">
        <v>5</v>
      </c>
      <c r="R64" s="123">
        <v>3</v>
      </c>
      <c r="S64" s="123">
        <v>0</v>
      </c>
      <c r="T64" s="123">
        <v>0</v>
      </c>
      <c r="U64" s="123">
        <v>0</v>
      </c>
      <c r="V64" s="123">
        <v>0</v>
      </c>
      <c r="W64" s="123">
        <v>0</v>
      </c>
      <c r="X64" s="123">
        <v>1</v>
      </c>
      <c r="Y64" s="123">
        <v>0</v>
      </c>
      <c r="Z64" s="123">
        <v>2</v>
      </c>
      <c r="AA64" s="123">
        <v>29</v>
      </c>
      <c r="AB64" s="123">
        <v>0</v>
      </c>
      <c r="AC64" s="123">
        <v>0</v>
      </c>
      <c r="AD64" s="123">
        <v>0</v>
      </c>
      <c r="AE64" s="123">
        <v>0</v>
      </c>
      <c r="AF64" s="123">
        <v>0</v>
      </c>
      <c r="AG64" s="123">
        <v>0</v>
      </c>
      <c r="AH64" s="123">
        <v>0</v>
      </c>
      <c r="AI64" s="123">
        <v>0</v>
      </c>
      <c r="AJ64" s="123">
        <v>0</v>
      </c>
      <c r="AK64" s="123">
        <v>0</v>
      </c>
      <c r="AL64" s="123">
        <v>0</v>
      </c>
      <c r="AM64" s="123">
        <v>0</v>
      </c>
      <c r="AN64" s="123">
        <v>0</v>
      </c>
      <c r="AO64" s="123">
        <v>0</v>
      </c>
      <c r="AP64" s="123">
        <v>0</v>
      </c>
      <c r="AQ64" s="123">
        <v>0</v>
      </c>
      <c r="AR64" s="123">
        <v>0</v>
      </c>
      <c r="AS64" s="123">
        <v>0</v>
      </c>
      <c r="AT64" s="123">
        <v>0</v>
      </c>
      <c r="AU64" s="124">
        <v>0</v>
      </c>
    </row>
    <row r="65" spans="1:47" x14ac:dyDescent="0.35">
      <c r="A65" s="95" t="s">
        <v>55</v>
      </c>
      <c r="B65" s="97">
        <v>15</v>
      </c>
      <c r="C65" s="97">
        <v>50</v>
      </c>
      <c r="D65" s="97">
        <v>0</v>
      </c>
      <c r="E65" s="122">
        <v>1</v>
      </c>
      <c r="F65" s="123">
        <v>2</v>
      </c>
      <c r="G65" s="123">
        <v>0</v>
      </c>
      <c r="H65" s="123">
        <v>0</v>
      </c>
      <c r="I65" s="123">
        <v>11</v>
      </c>
      <c r="J65" s="123">
        <v>0</v>
      </c>
      <c r="K65" s="123">
        <v>0</v>
      </c>
      <c r="L65" s="123">
        <v>0</v>
      </c>
      <c r="M65" s="123">
        <v>0</v>
      </c>
      <c r="N65" s="123">
        <v>0</v>
      </c>
      <c r="O65" s="123">
        <v>5</v>
      </c>
      <c r="P65" s="123">
        <v>0</v>
      </c>
      <c r="Q65" s="123">
        <v>0</v>
      </c>
      <c r="R65" s="123">
        <v>1</v>
      </c>
      <c r="S65" s="123">
        <v>0</v>
      </c>
      <c r="T65" s="123">
        <v>4</v>
      </c>
      <c r="U65" s="123">
        <v>1</v>
      </c>
      <c r="V65" s="123">
        <v>0</v>
      </c>
      <c r="W65" s="123">
        <v>0</v>
      </c>
      <c r="X65" s="123">
        <v>0</v>
      </c>
      <c r="Y65" s="123">
        <v>0</v>
      </c>
      <c r="Z65" s="123">
        <v>1</v>
      </c>
      <c r="AA65" s="123">
        <v>2</v>
      </c>
      <c r="AB65" s="123">
        <v>0</v>
      </c>
      <c r="AC65" s="123">
        <v>2</v>
      </c>
      <c r="AD65" s="123">
        <v>5</v>
      </c>
      <c r="AE65" s="123">
        <v>0</v>
      </c>
      <c r="AF65" s="123" t="s">
        <v>207</v>
      </c>
      <c r="AG65" s="123">
        <v>0</v>
      </c>
      <c r="AH65" s="123">
        <v>0</v>
      </c>
      <c r="AI65" s="123">
        <v>0</v>
      </c>
      <c r="AJ65" s="123" t="s">
        <v>208</v>
      </c>
      <c r="AK65" s="123">
        <v>3</v>
      </c>
      <c r="AL65" s="123">
        <v>9</v>
      </c>
      <c r="AM65" s="123">
        <v>0</v>
      </c>
      <c r="AN65" s="123" t="s">
        <v>209</v>
      </c>
      <c r="AO65" s="123">
        <v>3</v>
      </c>
      <c r="AP65" s="123">
        <v>12</v>
      </c>
      <c r="AQ65" s="123">
        <v>0</v>
      </c>
      <c r="AR65" s="123" t="s">
        <v>210</v>
      </c>
      <c r="AS65" s="123">
        <v>1</v>
      </c>
      <c r="AT65" s="123">
        <v>2</v>
      </c>
      <c r="AU65" s="124">
        <v>0</v>
      </c>
    </row>
    <row r="66" spans="1:47" x14ac:dyDescent="0.35">
      <c r="A66" s="95" t="s">
        <v>56</v>
      </c>
      <c r="B66" s="97">
        <v>36</v>
      </c>
      <c r="C66" s="97">
        <v>133</v>
      </c>
      <c r="D66" s="97">
        <v>0</v>
      </c>
      <c r="E66" s="122">
        <v>1</v>
      </c>
      <c r="F66" s="123">
        <v>16</v>
      </c>
      <c r="G66" s="123">
        <v>0</v>
      </c>
      <c r="H66" s="123">
        <v>1</v>
      </c>
      <c r="I66" s="123">
        <v>45</v>
      </c>
      <c r="J66" s="123">
        <v>0</v>
      </c>
      <c r="K66" s="123">
        <v>0</v>
      </c>
      <c r="L66" s="123">
        <v>6</v>
      </c>
      <c r="M66" s="123">
        <v>0</v>
      </c>
      <c r="N66" s="123">
        <v>4</v>
      </c>
      <c r="O66" s="123">
        <v>9</v>
      </c>
      <c r="P66" s="123">
        <v>0</v>
      </c>
      <c r="Q66" s="123">
        <v>0</v>
      </c>
      <c r="R66" s="123">
        <v>2</v>
      </c>
      <c r="S66" s="123">
        <v>0</v>
      </c>
      <c r="T66" s="123">
        <v>23</v>
      </c>
      <c r="U66" s="123">
        <v>27</v>
      </c>
      <c r="V66" s="123">
        <v>0</v>
      </c>
      <c r="W66" s="123">
        <v>2</v>
      </c>
      <c r="X66" s="123">
        <v>13</v>
      </c>
      <c r="Y66" s="123">
        <v>0</v>
      </c>
      <c r="Z66" s="123">
        <v>1</v>
      </c>
      <c r="AA66" s="123">
        <v>9</v>
      </c>
      <c r="AB66" s="123">
        <v>0</v>
      </c>
      <c r="AC66" s="123">
        <v>0</v>
      </c>
      <c r="AD66" s="123">
        <v>0</v>
      </c>
      <c r="AE66" s="123">
        <v>0</v>
      </c>
      <c r="AF66" s="123" t="s">
        <v>211</v>
      </c>
      <c r="AG66" s="123">
        <v>4</v>
      </c>
      <c r="AH66" s="123">
        <v>6</v>
      </c>
      <c r="AI66" s="123">
        <v>0</v>
      </c>
      <c r="AJ66" s="123">
        <v>0</v>
      </c>
      <c r="AK66" s="123">
        <v>0</v>
      </c>
      <c r="AL66" s="123">
        <v>0</v>
      </c>
      <c r="AM66" s="123">
        <v>0</v>
      </c>
      <c r="AN66" s="123">
        <v>0</v>
      </c>
      <c r="AO66" s="123">
        <v>0</v>
      </c>
      <c r="AP66" s="123">
        <v>0</v>
      </c>
      <c r="AQ66" s="123">
        <v>0</v>
      </c>
      <c r="AR66" s="123">
        <v>0</v>
      </c>
      <c r="AS66" s="123">
        <v>0</v>
      </c>
      <c r="AT66" s="123">
        <v>0</v>
      </c>
      <c r="AU66" s="124">
        <v>0</v>
      </c>
    </row>
    <row r="67" spans="1:47" x14ac:dyDescent="0.35">
      <c r="A67" s="95" t="s">
        <v>57</v>
      </c>
      <c r="B67" s="97">
        <v>3</v>
      </c>
      <c r="C67" s="97">
        <v>45</v>
      </c>
      <c r="D67" s="97">
        <v>0</v>
      </c>
      <c r="E67" s="122">
        <v>2</v>
      </c>
      <c r="F67" s="123">
        <v>10</v>
      </c>
      <c r="G67" s="123">
        <v>0</v>
      </c>
      <c r="H67" s="123">
        <v>1</v>
      </c>
      <c r="I67" s="123">
        <v>17</v>
      </c>
      <c r="J67" s="123">
        <v>0</v>
      </c>
      <c r="K67" s="123">
        <v>0</v>
      </c>
      <c r="L67" s="123">
        <v>14</v>
      </c>
      <c r="M67" s="123">
        <v>0</v>
      </c>
      <c r="N67" s="123">
        <v>0</v>
      </c>
      <c r="O67" s="123">
        <v>1</v>
      </c>
      <c r="P67" s="123">
        <v>0</v>
      </c>
      <c r="Q67" s="123">
        <v>0</v>
      </c>
      <c r="R67" s="123">
        <v>0</v>
      </c>
      <c r="S67" s="123">
        <v>0</v>
      </c>
      <c r="T67" s="123">
        <v>0</v>
      </c>
      <c r="U67" s="123">
        <v>0</v>
      </c>
      <c r="V67" s="123">
        <v>0</v>
      </c>
      <c r="W67" s="123">
        <v>0</v>
      </c>
      <c r="X67" s="123">
        <v>1</v>
      </c>
      <c r="Y67" s="123">
        <v>0</v>
      </c>
      <c r="Z67" s="123">
        <v>0</v>
      </c>
      <c r="AA67" s="123">
        <v>2</v>
      </c>
      <c r="AB67" s="123">
        <v>0</v>
      </c>
      <c r="AC67" s="123">
        <v>0</v>
      </c>
      <c r="AD67" s="123">
        <v>0</v>
      </c>
      <c r="AE67" s="123">
        <v>0</v>
      </c>
      <c r="AF67" s="123">
        <v>0</v>
      </c>
      <c r="AG67" s="123">
        <v>0</v>
      </c>
      <c r="AH67" s="123">
        <v>0</v>
      </c>
      <c r="AI67" s="123">
        <v>0</v>
      </c>
      <c r="AJ67" s="123">
        <v>0</v>
      </c>
      <c r="AK67" s="123">
        <v>0</v>
      </c>
      <c r="AL67" s="123">
        <v>0</v>
      </c>
      <c r="AM67" s="123">
        <v>0</v>
      </c>
      <c r="AN67" s="123">
        <v>0</v>
      </c>
      <c r="AO67" s="123">
        <v>0</v>
      </c>
      <c r="AP67" s="123">
        <v>0</v>
      </c>
      <c r="AQ67" s="123">
        <v>0</v>
      </c>
      <c r="AR67" s="123">
        <v>0</v>
      </c>
      <c r="AS67" s="123">
        <v>0</v>
      </c>
      <c r="AT67" s="123">
        <v>0</v>
      </c>
      <c r="AU67" s="124">
        <v>0</v>
      </c>
    </row>
    <row r="68" spans="1:47" x14ac:dyDescent="0.35">
      <c r="A68" s="95" t="s">
        <v>58</v>
      </c>
      <c r="B68" s="97">
        <v>33</v>
      </c>
      <c r="C68" s="97">
        <v>120</v>
      </c>
      <c r="D68" s="97">
        <v>0</v>
      </c>
      <c r="E68" s="122">
        <v>0</v>
      </c>
      <c r="F68" s="123">
        <v>15</v>
      </c>
      <c r="G68" s="123">
        <v>0</v>
      </c>
      <c r="H68" s="123">
        <v>9</v>
      </c>
      <c r="I68" s="123">
        <v>33</v>
      </c>
      <c r="J68" s="123">
        <v>0</v>
      </c>
      <c r="K68" s="123">
        <v>2</v>
      </c>
      <c r="L68" s="123">
        <v>15</v>
      </c>
      <c r="M68" s="123">
        <v>0</v>
      </c>
      <c r="N68" s="123">
        <v>1</v>
      </c>
      <c r="O68" s="123">
        <v>22</v>
      </c>
      <c r="P68" s="123">
        <v>0</v>
      </c>
      <c r="Q68" s="123">
        <v>0</v>
      </c>
      <c r="R68" s="123">
        <v>0</v>
      </c>
      <c r="S68" s="123">
        <v>0</v>
      </c>
      <c r="T68" s="123">
        <v>14</v>
      </c>
      <c r="U68" s="123">
        <v>10</v>
      </c>
      <c r="V68" s="123">
        <v>0</v>
      </c>
      <c r="W68" s="123">
        <v>2</v>
      </c>
      <c r="X68" s="123">
        <v>3</v>
      </c>
      <c r="Y68" s="123">
        <v>0</v>
      </c>
      <c r="Z68" s="123">
        <v>5</v>
      </c>
      <c r="AA68" s="123">
        <v>22</v>
      </c>
      <c r="AB68" s="123">
        <v>0</v>
      </c>
      <c r="AC68" s="123">
        <v>0</v>
      </c>
      <c r="AD68" s="123">
        <v>0</v>
      </c>
      <c r="AE68" s="123">
        <v>0</v>
      </c>
      <c r="AF68" s="123">
        <v>0</v>
      </c>
      <c r="AG68" s="123">
        <v>0</v>
      </c>
      <c r="AH68" s="123">
        <v>0</v>
      </c>
      <c r="AI68" s="123">
        <v>0</v>
      </c>
      <c r="AJ68" s="123">
        <v>0</v>
      </c>
      <c r="AK68" s="123">
        <v>0</v>
      </c>
      <c r="AL68" s="123">
        <v>0</v>
      </c>
      <c r="AM68" s="123">
        <v>0</v>
      </c>
      <c r="AN68" s="123">
        <v>0</v>
      </c>
      <c r="AO68" s="123">
        <v>0</v>
      </c>
      <c r="AP68" s="123">
        <v>0</v>
      </c>
      <c r="AQ68" s="123">
        <v>0</v>
      </c>
      <c r="AR68" s="123">
        <v>0</v>
      </c>
      <c r="AS68" s="123">
        <v>0</v>
      </c>
      <c r="AT68" s="123">
        <v>0</v>
      </c>
      <c r="AU68" s="124">
        <v>0</v>
      </c>
    </row>
    <row r="69" spans="1:47" x14ac:dyDescent="0.35">
      <c r="A69" s="95" t="s">
        <v>59</v>
      </c>
      <c r="B69" s="97">
        <v>3</v>
      </c>
      <c r="C69" s="97">
        <v>43</v>
      </c>
      <c r="D69" s="97">
        <v>0</v>
      </c>
      <c r="E69" s="122">
        <v>0</v>
      </c>
      <c r="F69" s="123">
        <v>13</v>
      </c>
      <c r="G69" s="123">
        <v>0</v>
      </c>
      <c r="H69" s="123">
        <v>0</v>
      </c>
      <c r="I69" s="123">
        <v>3</v>
      </c>
      <c r="J69" s="123">
        <v>0</v>
      </c>
      <c r="K69" s="123">
        <v>2</v>
      </c>
      <c r="L69" s="123">
        <v>17</v>
      </c>
      <c r="M69" s="123">
        <v>0</v>
      </c>
      <c r="N69" s="123">
        <v>0</v>
      </c>
      <c r="O69" s="123">
        <v>0</v>
      </c>
      <c r="P69" s="123">
        <v>0</v>
      </c>
      <c r="Q69" s="123">
        <v>0</v>
      </c>
      <c r="R69" s="123">
        <v>0</v>
      </c>
      <c r="S69" s="123">
        <v>0</v>
      </c>
      <c r="T69" s="123">
        <v>0</v>
      </c>
      <c r="U69" s="123">
        <v>0</v>
      </c>
      <c r="V69" s="123">
        <v>0</v>
      </c>
      <c r="W69" s="123">
        <v>1</v>
      </c>
      <c r="X69" s="123">
        <v>0</v>
      </c>
      <c r="Y69" s="123">
        <v>0</v>
      </c>
      <c r="Z69" s="123">
        <v>0</v>
      </c>
      <c r="AA69" s="123">
        <v>10</v>
      </c>
      <c r="AB69" s="123">
        <v>0</v>
      </c>
      <c r="AC69" s="123">
        <v>0</v>
      </c>
      <c r="AD69" s="123">
        <v>0</v>
      </c>
      <c r="AE69" s="123">
        <v>0</v>
      </c>
      <c r="AF69" s="123">
        <v>0</v>
      </c>
      <c r="AG69" s="123">
        <v>0</v>
      </c>
      <c r="AH69" s="123">
        <v>0</v>
      </c>
      <c r="AI69" s="123">
        <v>0</v>
      </c>
      <c r="AJ69" s="123">
        <v>0</v>
      </c>
      <c r="AK69" s="123">
        <v>0</v>
      </c>
      <c r="AL69" s="123">
        <v>0</v>
      </c>
      <c r="AM69" s="123">
        <v>0</v>
      </c>
      <c r="AN69" s="123">
        <v>0</v>
      </c>
      <c r="AO69" s="123">
        <v>0</v>
      </c>
      <c r="AP69" s="123">
        <v>0</v>
      </c>
      <c r="AQ69" s="123">
        <v>0</v>
      </c>
      <c r="AR69" s="123">
        <v>0</v>
      </c>
      <c r="AS69" s="123">
        <v>0</v>
      </c>
      <c r="AT69" s="123">
        <v>0</v>
      </c>
      <c r="AU69" s="124">
        <v>0</v>
      </c>
    </row>
    <row r="70" spans="1:47" x14ac:dyDescent="0.35">
      <c r="A70" s="95" t="s">
        <v>60</v>
      </c>
      <c r="B70" s="97">
        <v>2</v>
      </c>
      <c r="C70" s="97">
        <v>26</v>
      </c>
      <c r="D70" s="97">
        <v>0</v>
      </c>
      <c r="E70" s="122">
        <v>1</v>
      </c>
      <c r="F70" s="123">
        <v>7</v>
      </c>
      <c r="G70" s="123">
        <v>0</v>
      </c>
      <c r="H70" s="123">
        <v>0</v>
      </c>
      <c r="I70" s="123">
        <v>0</v>
      </c>
      <c r="J70" s="123">
        <v>0</v>
      </c>
      <c r="K70" s="123">
        <v>0</v>
      </c>
      <c r="L70" s="123">
        <v>12</v>
      </c>
      <c r="M70" s="123">
        <v>0</v>
      </c>
      <c r="N70" s="123">
        <v>0</v>
      </c>
      <c r="O70" s="123">
        <v>1</v>
      </c>
      <c r="P70" s="123">
        <v>0</v>
      </c>
      <c r="Q70" s="123">
        <v>0</v>
      </c>
      <c r="R70" s="123">
        <v>0</v>
      </c>
      <c r="S70" s="123">
        <v>0</v>
      </c>
      <c r="T70" s="123">
        <v>0</v>
      </c>
      <c r="U70" s="123">
        <v>1</v>
      </c>
      <c r="V70" s="123">
        <v>0</v>
      </c>
      <c r="W70" s="123">
        <v>0</v>
      </c>
      <c r="X70" s="123">
        <v>1</v>
      </c>
      <c r="Y70" s="123">
        <v>0</v>
      </c>
      <c r="Z70" s="123">
        <v>1</v>
      </c>
      <c r="AA70" s="123">
        <v>4</v>
      </c>
      <c r="AB70" s="123">
        <v>0</v>
      </c>
      <c r="AC70" s="123">
        <v>0</v>
      </c>
      <c r="AD70" s="123">
        <v>0</v>
      </c>
      <c r="AE70" s="123">
        <v>0</v>
      </c>
      <c r="AF70" s="123">
        <v>0</v>
      </c>
      <c r="AG70" s="123">
        <v>0</v>
      </c>
      <c r="AH70" s="123">
        <v>0</v>
      </c>
      <c r="AI70" s="123">
        <v>0</v>
      </c>
      <c r="AJ70" s="123">
        <v>0</v>
      </c>
      <c r="AK70" s="123">
        <v>0</v>
      </c>
      <c r="AL70" s="123">
        <v>0</v>
      </c>
      <c r="AM70" s="123">
        <v>0</v>
      </c>
      <c r="AN70" s="123">
        <v>0</v>
      </c>
      <c r="AO70" s="123">
        <v>0</v>
      </c>
      <c r="AP70" s="123">
        <v>0</v>
      </c>
      <c r="AQ70" s="123">
        <v>0</v>
      </c>
      <c r="AR70" s="123">
        <v>0</v>
      </c>
      <c r="AS70" s="123">
        <v>0</v>
      </c>
      <c r="AT70" s="123">
        <v>0</v>
      </c>
      <c r="AU70" s="124">
        <v>0</v>
      </c>
    </row>
    <row r="71" spans="1:47" x14ac:dyDescent="0.35">
      <c r="A71" s="95" t="s">
        <v>61</v>
      </c>
      <c r="B71" s="97">
        <v>18</v>
      </c>
      <c r="C71" s="97">
        <v>40</v>
      </c>
      <c r="D71" s="97">
        <v>0</v>
      </c>
      <c r="E71" s="122">
        <v>0</v>
      </c>
      <c r="F71" s="123">
        <v>0</v>
      </c>
      <c r="G71" s="123">
        <v>0</v>
      </c>
      <c r="H71" s="123">
        <v>1</v>
      </c>
      <c r="I71" s="123">
        <v>9</v>
      </c>
      <c r="J71" s="123">
        <v>0</v>
      </c>
      <c r="K71" s="123">
        <v>0</v>
      </c>
      <c r="L71" s="123">
        <v>5</v>
      </c>
      <c r="M71" s="123">
        <v>0</v>
      </c>
      <c r="N71" s="123">
        <v>2</v>
      </c>
      <c r="O71" s="123">
        <v>2</v>
      </c>
      <c r="P71" s="123">
        <v>0</v>
      </c>
      <c r="Q71" s="123">
        <v>0</v>
      </c>
      <c r="R71" s="123">
        <v>0</v>
      </c>
      <c r="S71" s="123">
        <v>0</v>
      </c>
      <c r="T71" s="123">
        <v>5</v>
      </c>
      <c r="U71" s="123">
        <v>6</v>
      </c>
      <c r="V71" s="123">
        <v>0</v>
      </c>
      <c r="W71" s="123">
        <v>4</v>
      </c>
      <c r="X71" s="123">
        <v>0</v>
      </c>
      <c r="Y71" s="123">
        <v>0</v>
      </c>
      <c r="Z71" s="123">
        <v>5</v>
      </c>
      <c r="AA71" s="123">
        <v>15</v>
      </c>
      <c r="AB71" s="123">
        <v>0</v>
      </c>
      <c r="AC71" s="123">
        <v>1</v>
      </c>
      <c r="AD71" s="123">
        <v>2</v>
      </c>
      <c r="AE71" s="123">
        <v>0</v>
      </c>
      <c r="AF71" s="123" t="s">
        <v>212</v>
      </c>
      <c r="AG71" s="123">
        <v>0</v>
      </c>
      <c r="AH71" s="123">
        <v>1</v>
      </c>
      <c r="AI71" s="123">
        <v>0</v>
      </c>
      <c r="AJ71" s="123">
        <v>0</v>
      </c>
      <c r="AK71" s="123">
        <v>0</v>
      </c>
      <c r="AL71" s="123">
        <v>0</v>
      </c>
      <c r="AM71" s="123">
        <v>0</v>
      </c>
      <c r="AN71" s="123">
        <v>0</v>
      </c>
      <c r="AO71" s="123">
        <v>0</v>
      </c>
      <c r="AP71" s="123">
        <v>0</v>
      </c>
      <c r="AQ71" s="123">
        <v>0</v>
      </c>
      <c r="AR71" s="123">
        <v>0</v>
      </c>
      <c r="AS71" s="123">
        <v>0</v>
      </c>
      <c r="AT71" s="123">
        <v>0</v>
      </c>
      <c r="AU71" s="124">
        <v>0</v>
      </c>
    </row>
    <row r="72" spans="1:47" x14ac:dyDescent="0.35">
      <c r="A72" s="95" t="s">
        <v>62</v>
      </c>
      <c r="B72" s="97">
        <v>55</v>
      </c>
      <c r="C72" s="97">
        <v>148</v>
      </c>
      <c r="D72" s="97">
        <v>0</v>
      </c>
      <c r="E72" s="122">
        <v>1</v>
      </c>
      <c r="F72" s="123">
        <v>11</v>
      </c>
      <c r="G72" s="123">
        <v>0</v>
      </c>
      <c r="H72" s="123">
        <v>2</v>
      </c>
      <c r="I72" s="123">
        <v>16</v>
      </c>
      <c r="J72" s="123">
        <v>0</v>
      </c>
      <c r="K72" s="123">
        <v>1</v>
      </c>
      <c r="L72" s="123">
        <v>33</v>
      </c>
      <c r="M72" s="123">
        <v>0</v>
      </c>
      <c r="N72" s="123">
        <v>36</v>
      </c>
      <c r="O72" s="123">
        <v>68</v>
      </c>
      <c r="P72" s="123">
        <v>0</v>
      </c>
      <c r="Q72" s="123">
        <v>6</v>
      </c>
      <c r="R72" s="123">
        <v>0</v>
      </c>
      <c r="S72" s="123">
        <v>0</v>
      </c>
      <c r="T72" s="123">
        <v>4</v>
      </c>
      <c r="U72" s="123">
        <v>9</v>
      </c>
      <c r="V72" s="123">
        <v>0</v>
      </c>
      <c r="W72" s="123">
        <v>0</v>
      </c>
      <c r="X72" s="123">
        <v>1</v>
      </c>
      <c r="Y72" s="123">
        <v>0</v>
      </c>
      <c r="Z72" s="123">
        <v>0</v>
      </c>
      <c r="AA72" s="123">
        <v>10</v>
      </c>
      <c r="AB72" s="123">
        <v>0</v>
      </c>
      <c r="AC72" s="123">
        <v>5</v>
      </c>
      <c r="AD72" s="123">
        <v>0</v>
      </c>
      <c r="AE72" s="123">
        <v>0</v>
      </c>
      <c r="AF72" s="123">
        <v>0</v>
      </c>
      <c r="AG72" s="123">
        <v>0</v>
      </c>
      <c r="AH72" s="123">
        <v>0</v>
      </c>
      <c r="AI72" s="123">
        <v>0</v>
      </c>
      <c r="AJ72" s="123">
        <v>0</v>
      </c>
      <c r="AK72" s="123">
        <v>0</v>
      </c>
      <c r="AL72" s="123">
        <v>0</v>
      </c>
      <c r="AM72" s="123">
        <v>0</v>
      </c>
      <c r="AN72" s="123">
        <v>0</v>
      </c>
      <c r="AO72" s="123">
        <v>0</v>
      </c>
      <c r="AP72" s="123">
        <v>0</v>
      </c>
      <c r="AQ72" s="123">
        <v>0</v>
      </c>
      <c r="AR72" s="123">
        <v>0</v>
      </c>
      <c r="AS72" s="123">
        <v>0</v>
      </c>
      <c r="AT72" s="123">
        <v>0</v>
      </c>
      <c r="AU72" s="124">
        <v>0</v>
      </c>
    </row>
    <row r="73" spans="1:47" x14ac:dyDescent="0.35">
      <c r="A73" s="95" t="s">
        <v>63</v>
      </c>
      <c r="B73" s="97">
        <v>99</v>
      </c>
      <c r="C73" s="97">
        <v>192</v>
      </c>
      <c r="D73" s="97">
        <v>0</v>
      </c>
      <c r="E73" s="122">
        <v>0</v>
      </c>
      <c r="F73" s="123">
        <v>11</v>
      </c>
      <c r="G73" s="123">
        <v>0</v>
      </c>
      <c r="H73" s="123">
        <v>0</v>
      </c>
      <c r="I73" s="123">
        <v>23</v>
      </c>
      <c r="J73" s="123">
        <v>0</v>
      </c>
      <c r="K73" s="123">
        <v>15</v>
      </c>
      <c r="L73" s="123">
        <v>39</v>
      </c>
      <c r="M73" s="123">
        <v>0</v>
      </c>
      <c r="N73" s="123">
        <v>75</v>
      </c>
      <c r="O73" s="123">
        <v>101</v>
      </c>
      <c r="P73" s="123">
        <v>0</v>
      </c>
      <c r="Q73" s="123">
        <v>5</v>
      </c>
      <c r="R73" s="123">
        <v>0</v>
      </c>
      <c r="S73" s="123">
        <v>0</v>
      </c>
      <c r="T73" s="123">
        <v>2</v>
      </c>
      <c r="U73" s="123">
        <v>6</v>
      </c>
      <c r="V73" s="123">
        <v>0</v>
      </c>
      <c r="W73" s="123">
        <v>0</v>
      </c>
      <c r="X73" s="123">
        <v>0</v>
      </c>
      <c r="Y73" s="123">
        <v>0</v>
      </c>
      <c r="Z73" s="123">
        <v>2</v>
      </c>
      <c r="AA73" s="123">
        <v>12</v>
      </c>
      <c r="AB73" s="123">
        <v>0</v>
      </c>
      <c r="AC73" s="123">
        <v>0</v>
      </c>
      <c r="AD73" s="123">
        <v>0</v>
      </c>
      <c r="AE73" s="123">
        <v>0</v>
      </c>
      <c r="AF73" s="123">
        <v>0</v>
      </c>
      <c r="AG73" s="123">
        <v>0</v>
      </c>
      <c r="AH73" s="123">
        <v>0</v>
      </c>
      <c r="AI73" s="123">
        <v>0</v>
      </c>
      <c r="AJ73" s="123">
        <v>0</v>
      </c>
      <c r="AK73" s="123">
        <v>0</v>
      </c>
      <c r="AL73" s="123">
        <v>0</v>
      </c>
      <c r="AM73" s="123">
        <v>0</v>
      </c>
      <c r="AN73" s="123">
        <v>0</v>
      </c>
      <c r="AO73" s="123">
        <v>0</v>
      </c>
      <c r="AP73" s="123">
        <v>0</v>
      </c>
      <c r="AQ73" s="123">
        <v>0</v>
      </c>
      <c r="AR73" s="123">
        <v>0</v>
      </c>
      <c r="AS73" s="123">
        <v>0</v>
      </c>
      <c r="AT73" s="123">
        <v>0</v>
      </c>
      <c r="AU73" s="124">
        <v>0</v>
      </c>
    </row>
    <row r="74" spans="1:47" x14ac:dyDescent="0.35">
      <c r="A74" s="95" t="s">
        <v>64</v>
      </c>
      <c r="B74" s="97">
        <v>5</v>
      </c>
      <c r="C74" s="97">
        <v>26</v>
      </c>
      <c r="D74" s="97">
        <v>0</v>
      </c>
      <c r="E74" s="122">
        <v>0</v>
      </c>
      <c r="F74" s="123">
        <v>0</v>
      </c>
      <c r="G74" s="123">
        <v>0</v>
      </c>
      <c r="H74" s="123">
        <v>1</v>
      </c>
      <c r="I74" s="123">
        <v>4</v>
      </c>
      <c r="J74" s="123">
        <v>0</v>
      </c>
      <c r="K74" s="123">
        <v>0</v>
      </c>
      <c r="L74" s="123">
        <v>0</v>
      </c>
      <c r="M74" s="123">
        <v>0</v>
      </c>
      <c r="N74" s="123">
        <v>0</v>
      </c>
      <c r="O74" s="123">
        <v>3</v>
      </c>
      <c r="P74" s="123">
        <v>0</v>
      </c>
      <c r="Q74" s="123">
        <v>3</v>
      </c>
      <c r="R74" s="123">
        <v>2</v>
      </c>
      <c r="S74" s="123">
        <v>0</v>
      </c>
      <c r="T74" s="123">
        <v>0</v>
      </c>
      <c r="U74" s="123">
        <v>0</v>
      </c>
      <c r="V74" s="123">
        <v>0</v>
      </c>
      <c r="W74" s="123">
        <v>0</v>
      </c>
      <c r="X74" s="123">
        <v>0</v>
      </c>
      <c r="Y74" s="123">
        <v>0</v>
      </c>
      <c r="Z74" s="123">
        <v>1</v>
      </c>
      <c r="AA74" s="123">
        <v>17</v>
      </c>
      <c r="AB74" s="123">
        <v>0</v>
      </c>
      <c r="AC74" s="123">
        <v>0</v>
      </c>
      <c r="AD74" s="123">
        <v>0</v>
      </c>
      <c r="AE74" s="123">
        <v>0</v>
      </c>
      <c r="AF74" s="123">
        <v>0</v>
      </c>
      <c r="AG74" s="123">
        <v>0</v>
      </c>
      <c r="AH74" s="123">
        <v>0</v>
      </c>
      <c r="AI74" s="123">
        <v>0</v>
      </c>
      <c r="AJ74" s="123">
        <v>0</v>
      </c>
      <c r="AK74" s="123">
        <v>0</v>
      </c>
      <c r="AL74" s="123">
        <v>0</v>
      </c>
      <c r="AM74" s="123">
        <v>0</v>
      </c>
      <c r="AN74" s="123">
        <v>0</v>
      </c>
      <c r="AO74" s="123">
        <v>0</v>
      </c>
      <c r="AP74" s="123">
        <v>0</v>
      </c>
      <c r="AQ74" s="123">
        <v>0</v>
      </c>
      <c r="AR74" s="123">
        <v>0</v>
      </c>
      <c r="AS74" s="123">
        <v>0</v>
      </c>
      <c r="AT74" s="123">
        <v>0</v>
      </c>
      <c r="AU74" s="124">
        <v>0</v>
      </c>
    </row>
    <row r="75" spans="1:47" x14ac:dyDescent="0.35">
      <c r="A75" s="95" t="s">
        <v>65</v>
      </c>
      <c r="B75" s="97">
        <v>29</v>
      </c>
      <c r="C75" s="97">
        <v>177</v>
      </c>
      <c r="D75" s="97">
        <v>0</v>
      </c>
      <c r="E75" s="122">
        <v>11</v>
      </c>
      <c r="F75" s="123">
        <v>77</v>
      </c>
      <c r="G75" s="123">
        <v>0</v>
      </c>
      <c r="H75" s="123">
        <v>2</v>
      </c>
      <c r="I75" s="123">
        <v>46</v>
      </c>
      <c r="J75" s="123">
        <v>0</v>
      </c>
      <c r="K75" s="123">
        <v>6</v>
      </c>
      <c r="L75" s="123">
        <v>19</v>
      </c>
      <c r="M75" s="123">
        <v>0</v>
      </c>
      <c r="N75" s="123">
        <v>2</v>
      </c>
      <c r="O75" s="123">
        <v>5</v>
      </c>
      <c r="P75" s="123">
        <v>0</v>
      </c>
      <c r="Q75" s="123">
        <v>2</v>
      </c>
      <c r="R75" s="123">
        <v>1</v>
      </c>
      <c r="S75" s="123">
        <v>0</v>
      </c>
      <c r="T75" s="123">
        <v>3</v>
      </c>
      <c r="U75" s="123">
        <v>6</v>
      </c>
      <c r="V75" s="123">
        <v>0</v>
      </c>
      <c r="W75" s="123">
        <v>2</v>
      </c>
      <c r="X75" s="123">
        <v>3</v>
      </c>
      <c r="Y75" s="123">
        <v>0</v>
      </c>
      <c r="Z75" s="123">
        <v>0</v>
      </c>
      <c r="AA75" s="123">
        <v>14</v>
      </c>
      <c r="AB75" s="123">
        <v>0</v>
      </c>
      <c r="AC75" s="123">
        <v>1</v>
      </c>
      <c r="AD75" s="123">
        <v>4</v>
      </c>
      <c r="AE75" s="123">
        <v>0</v>
      </c>
      <c r="AF75" s="123" t="s">
        <v>213</v>
      </c>
      <c r="AG75" s="123">
        <v>0</v>
      </c>
      <c r="AH75" s="123">
        <v>2</v>
      </c>
      <c r="AI75" s="123">
        <v>0</v>
      </c>
      <c r="AJ75" s="123">
        <v>0</v>
      </c>
      <c r="AK75" s="123">
        <v>0</v>
      </c>
      <c r="AL75" s="123">
        <v>0</v>
      </c>
      <c r="AM75" s="123">
        <v>0</v>
      </c>
      <c r="AN75" s="123">
        <v>0</v>
      </c>
      <c r="AO75" s="123">
        <v>0</v>
      </c>
      <c r="AP75" s="123">
        <v>0</v>
      </c>
      <c r="AQ75" s="123">
        <v>0</v>
      </c>
      <c r="AR75" s="123">
        <v>0</v>
      </c>
      <c r="AS75" s="123">
        <v>0</v>
      </c>
      <c r="AT75" s="123">
        <v>0</v>
      </c>
      <c r="AU75" s="124">
        <v>0</v>
      </c>
    </row>
    <row r="76" spans="1:47" x14ac:dyDescent="0.35">
      <c r="A76" s="95" t="s">
        <v>66</v>
      </c>
      <c r="B76" s="97">
        <v>11</v>
      </c>
      <c r="C76" s="97">
        <v>77</v>
      </c>
      <c r="D76" s="97">
        <v>0</v>
      </c>
      <c r="E76" s="122">
        <v>0</v>
      </c>
      <c r="F76" s="123">
        <v>15</v>
      </c>
      <c r="G76" s="123">
        <v>0</v>
      </c>
      <c r="H76" s="123">
        <v>1</v>
      </c>
      <c r="I76" s="123">
        <v>12</v>
      </c>
      <c r="J76" s="123">
        <v>0</v>
      </c>
      <c r="K76" s="123">
        <v>0</v>
      </c>
      <c r="L76" s="123">
        <v>24</v>
      </c>
      <c r="M76" s="123">
        <v>0</v>
      </c>
      <c r="N76" s="123">
        <v>10</v>
      </c>
      <c r="O76" s="123">
        <v>16</v>
      </c>
      <c r="P76" s="123">
        <v>0</v>
      </c>
      <c r="Q76" s="123">
        <v>0</v>
      </c>
      <c r="R76" s="123">
        <v>0</v>
      </c>
      <c r="S76" s="123">
        <v>0</v>
      </c>
      <c r="T76" s="123">
        <v>0</v>
      </c>
      <c r="U76" s="123">
        <v>2</v>
      </c>
      <c r="V76" s="123">
        <v>0</v>
      </c>
      <c r="W76" s="123">
        <v>0</v>
      </c>
      <c r="X76" s="123">
        <v>0</v>
      </c>
      <c r="Y76" s="123">
        <v>0</v>
      </c>
      <c r="Z76" s="123">
        <v>0</v>
      </c>
      <c r="AA76" s="123">
        <v>8</v>
      </c>
      <c r="AB76" s="123">
        <v>0</v>
      </c>
      <c r="AC76" s="123">
        <v>0</v>
      </c>
      <c r="AD76" s="123">
        <v>0</v>
      </c>
      <c r="AE76" s="123">
        <v>0</v>
      </c>
      <c r="AF76" s="123">
        <v>0</v>
      </c>
      <c r="AG76" s="123">
        <v>0</v>
      </c>
      <c r="AH76" s="123">
        <v>0</v>
      </c>
      <c r="AI76" s="123">
        <v>0</v>
      </c>
      <c r="AJ76" s="123">
        <v>0</v>
      </c>
      <c r="AK76" s="123">
        <v>0</v>
      </c>
      <c r="AL76" s="123">
        <v>0</v>
      </c>
      <c r="AM76" s="123">
        <v>0</v>
      </c>
      <c r="AN76" s="123">
        <v>0</v>
      </c>
      <c r="AO76" s="123">
        <v>0</v>
      </c>
      <c r="AP76" s="123">
        <v>0</v>
      </c>
      <c r="AQ76" s="123">
        <v>0</v>
      </c>
      <c r="AR76" s="123">
        <v>0</v>
      </c>
      <c r="AS76" s="123">
        <v>0</v>
      </c>
      <c r="AT76" s="123">
        <v>0</v>
      </c>
      <c r="AU76" s="124">
        <v>0</v>
      </c>
    </row>
    <row r="77" spans="1:47" x14ac:dyDescent="0.35">
      <c r="A77" s="95" t="s">
        <v>67</v>
      </c>
      <c r="B77" s="97">
        <v>3</v>
      </c>
      <c r="C77" s="97">
        <v>34</v>
      </c>
      <c r="D77" s="97">
        <v>0</v>
      </c>
      <c r="E77" s="122">
        <v>0</v>
      </c>
      <c r="F77" s="123">
        <v>13</v>
      </c>
      <c r="G77" s="123">
        <v>0</v>
      </c>
      <c r="H77" s="123">
        <v>1</v>
      </c>
      <c r="I77" s="123">
        <v>12</v>
      </c>
      <c r="J77" s="123">
        <v>0</v>
      </c>
      <c r="K77" s="123">
        <v>0</v>
      </c>
      <c r="L77" s="123">
        <v>0</v>
      </c>
      <c r="M77" s="123">
        <v>0</v>
      </c>
      <c r="N77" s="123">
        <v>0</v>
      </c>
      <c r="O77" s="123">
        <v>2</v>
      </c>
      <c r="P77" s="123">
        <v>0</v>
      </c>
      <c r="Q77" s="123">
        <v>0</v>
      </c>
      <c r="R77" s="123">
        <v>0</v>
      </c>
      <c r="S77" s="123">
        <v>0</v>
      </c>
      <c r="T77" s="123">
        <v>0</v>
      </c>
      <c r="U77" s="123">
        <v>0</v>
      </c>
      <c r="V77" s="123">
        <v>0</v>
      </c>
      <c r="W77" s="123">
        <v>1</v>
      </c>
      <c r="X77" s="123">
        <v>2</v>
      </c>
      <c r="Y77" s="123">
        <v>0</v>
      </c>
      <c r="Z77" s="123">
        <v>0</v>
      </c>
      <c r="AA77" s="123">
        <v>3</v>
      </c>
      <c r="AB77" s="123">
        <v>0</v>
      </c>
      <c r="AC77" s="123">
        <v>1</v>
      </c>
      <c r="AD77" s="123">
        <v>2</v>
      </c>
      <c r="AE77" s="123">
        <v>0</v>
      </c>
      <c r="AF77" s="123">
        <v>0</v>
      </c>
      <c r="AG77" s="123">
        <v>0</v>
      </c>
      <c r="AH77" s="123">
        <v>0</v>
      </c>
      <c r="AI77" s="123">
        <v>0</v>
      </c>
      <c r="AJ77" s="123">
        <v>0</v>
      </c>
      <c r="AK77" s="123">
        <v>0</v>
      </c>
      <c r="AL77" s="123">
        <v>0</v>
      </c>
      <c r="AM77" s="123">
        <v>0</v>
      </c>
      <c r="AN77" s="123">
        <v>0</v>
      </c>
      <c r="AO77" s="123">
        <v>0</v>
      </c>
      <c r="AP77" s="123">
        <v>0</v>
      </c>
      <c r="AQ77" s="123">
        <v>0</v>
      </c>
      <c r="AR77" s="123">
        <v>0</v>
      </c>
      <c r="AS77" s="123">
        <v>0</v>
      </c>
      <c r="AT77" s="123">
        <v>0</v>
      </c>
      <c r="AU77" s="124">
        <v>0</v>
      </c>
    </row>
    <row r="78" spans="1:47" x14ac:dyDescent="0.35">
      <c r="A78" s="95" t="s">
        <v>68</v>
      </c>
      <c r="B78" s="97">
        <v>18</v>
      </c>
      <c r="C78" s="97">
        <v>115</v>
      </c>
      <c r="D78" s="97">
        <v>0</v>
      </c>
      <c r="E78" s="122">
        <v>7</v>
      </c>
      <c r="F78" s="123">
        <v>18</v>
      </c>
      <c r="G78" s="123">
        <v>0</v>
      </c>
      <c r="H78" s="123">
        <v>1</v>
      </c>
      <c r="I78" s="123">
        <v>20</v>
      </c>
      <c r="J78" s="123">
        <v>0</v>
      </c>
      <c r="K78" s="123">
        <v>2</v>
      </c>
      <c r="L78" s="123">
        <v>46</v>
      </c>
      <c r="M78" s="123">
        <v>0</v>
      </c>
      <c r="N78" s="123">
        <v>2</v>
      </c>
      <c r="O78" s="123">
        <v>17</v>
      </c>
      <c r="P78" s="123">
        <v>0</v>
      </c>
      <c r="Q78" s="123">
        <v>3</v>
      </c>
      <c r="R78" s="123">
        <v>0</v>
      </c>
      <c r="S78" s="123">
        <v>0</v>
      </c>
      <c r="T78" s="123">
        <v>3</v>
      </c>
      <c r="U78" s="123">
        <v>5</v>
      </c>
      <c r="V78" s="123">
        <v>0</v>
      </c>
      <c r="W78" s="123">
        <v>0</v>
      </c>
      <c r="X78" s="123">
        <v>3</v>
      </c>
      <c r="Y78" s="123">
        <v>0</v>
      </c>
      <c r="Z78" s="123">
        <v>0</v>
      </c>
      <c r="AA78" s="123">
        <v>4</v>
      </c>
      <c r="AB78" s="123">
        <v>0</v>
      </c>
      <c r="AC78" s="123">
        <v>0</v>
      </c>
      <c r="AD78" s="123">
        <v>0</v>
      </c>
      <c r="AE78" s="123">
        <v>0</v>
      </c>
      <c r="AF78" s="123" t="s">
        <v>214</v>
      </c>
      <c r="AG78" s="123">
        <v>0</v>
      </c>
      <c r="AH78" s="123">
        <v>2</v>
      </c>
      <c r="AI78" s="123">
        <v>0</v>
      </c>
      <c r="AJ78" s="123">
        <v>0</v>
      </c>
      <c r="AK78" s="123">
        <v>0</v>
      </c>
      <c r="AL78" s="123">
        <v>0</v>
      </c>
      <c r="AM78" s="123">
        <v>0</v>
      </c>
      <c r="AN78" s="123">
        <v>0</v>
      </c>
      <c r="AO78" s="123">
        <v>0</v>
      </c>
      <c r="AP78" s="123">
        <v>0</v>
      </c>
      <c r="AQ78" s="123">
        <v>0</v>
      </c>
      <c r="AR78" s="123">
        <v>0</v>
      </c>
      <c r="AS78" s="123">
        <v>0</v>
      </c>
      <c r="AT78" s="123">
        <v>0</v>
      </c>
      <c r="AU78" s="124">
        <v>0</v>
      </c>
    </row>
    <row r="79" spans="1:47" x14ac:dyDescent="0.35">
      <c r="A79" s="95" t="s">
        <v>69</v>
      </c>
      <c r="B79" s="97">
        <v>38</v>
      </c>
      <c r="C79" s="97">
        <v>153</v>
      </c>
      <c r="D79" s="97">
        <v>0</v>
      </c>
      <c r="E79" s="122">
        <v>0</v>
      </c>
      <c r="F79" s="123">
        <v>0</v>
      </c>
      <c r="G79" s="123">
        <v>0</v>
      </c>
      <c r="H79" s="123">
        <v>0</v>
      </c>
      <c r="I79" s="123">
        <v>0</v>
      </c>
      <c r="J79" s="123">
        <v>0</v>
      </c>
      <c r="K79" s="123">
        <v>0</v>
      </c>
      <c r="L79" s="123">
        <v>0</v>
      </c>
      <c r="M79" s="123">
        <v>0</v>
      </c>
      <c r="N79" s="123">
        <v>0</v>
      </c>
      <c r="O79" s="123">
        <v>0</v>
      </c>
      <c r="P79" s="123">
        <v>0</v>
      </c>
      <c r="Q79" s="123">
        <v>0</v>
      </c>
      <c r="R79" s="123">
        <v>0</v>
      </c>
      <c r="S79" s="123">
        <v>0</v>
      </c>
      <c r="T79" s="123">
        <v>0</v>
      </c>
      <c r="U79" s="123">
        <v>0</v>
      </c>
      <c r="V79" s="123">
        <v>0</v>
      </c>
      <c r="W79" s="123">
        <v>0</v>
      </c>
      <c r="X79" s="123">
        <v>0</v>
      </c>
      <c r="Y79" s="123">
        <v>0</v>
      </c>
      <c r="Z79" s="123">
        <v>0</v>
      </c>
      <c r="AA79" s="123">
        <v>0</v>
      </c>
      <c r="AB79" s="123">
        <v>0</v>
      </c>
      <c r="AC79" s="123">
        <v>0</v>
      </c>
      <c r="AD79" s="123">
        <v>0</v>
      </c>
      <c r="AE79" s="123">
        <v>0</v>
      </c>
      <c r="AF79" s="123" t="s">
        <v>215</v>
      </c>
      <c r="AG79" s="123">
        <v>4</v>
      </c>
      <c r="AH79" s="123">
        <v>22</v>
      </c>
      <c r="AI79" s="123">
        <v>0</v>
      </c>
      <c r="AJ79" s="123" t="s">
        <v>216</v>
      </c>
      <c r="AK79" s="123">
        <v>9</v>
      </c>
      <c r="AL79" s="123">
        <v>92</v>
      </c>
      <c r="AM79" s="123">
        <v>0</v>
      </c>
      <c r="AN79" s="123" t="s">
        <v>217</v>
      </c>
      <c r="AO79" s="123">
        <v>21</v>
      </c>
      <c r="AP79" s="123">
        <v>25</v>
      </c>
      <c r="AQ79" s="123">
        <v>0</v>
      </c>
      <c r="AR79" s="123" t="s">
        <v>218</v>
      </c>
      <c r="AS79" s="123">
        <v>4</v>
      </c>
      <c r="AT79" s="123">
        <v>14</v>
      </c>
      <c r="AU79" s="124">
        <v>0</v>
      </c>
    </row>
    <row r="80" spans="1:47" x14ac:dyDescent="0.35">
      <c r="A80" s="95" t="s">
        <v>70</v>
      </c>
      <c r="B80" s="97">
        <v>12</v>
      </c>
      <c r="C80" s="97">
        <v>61</v>
      </c>
      <c r="D80" s="97">
        <v>0</v>
      </c>
      <c r="E80" s="122">
        <v>0</v>
      </c>
      <c r="F80" s="123">
        <v>13</v>
      </c>
      <c r="G80" s="123">
        <v>0</v>
      </c>
      <c r="H80" s="123">
        <v>2</v>
      </c>
      <c r="I80" s="123">
        <v>6</v>
      </c>
      <c r="J80" s="123">
        <v>0</v>
      </c>
      <c r="K80" s="123">
        <v>0</v>
      </c>
      <c r="L80" s="123">
        <v>0</v>
      </c>
      <c r="M80" s="123">
        <v>0</v>
      </c>
      <c r="N80" s="123">
        <v>2</v>
      </c>
      <c r="O80" s="123">
        <v>14</v>
      </c>
      <c r="P80" s="123">
        <v>0</v>
      </c>
      <c r="Q80" s="123">
        <v>0</v>
      </c>
      <c r="R80" s="123">
        <v>0</v>
      </c>
      <c r="S80" s="123">
        <v>0</v>
      </c>
      <c r="T80" s="123">
        <v>3</v>
      </c>
      <c r="U80" s="123">
        <v>19</v>
      </c>
      <c r="V80" s="123">
        <v>0</v>
      </c>
      <c r="W80" s="123">
        <v>1</v>
      </c>
      <c r="X80" s="123">
        <v>2</v>
      </c>
      <c r="Y80" s="123">
        <v>0</v>
      </c>
      <c r="Z80" s="123">
        <v>4</v>
      </c>
      <c r="AA80" s="123">
        <v>7</v>
      </c>
      <c r="AB80" s="123">
        <v>0</v>
      </c>
      <c r="AC80" s="123">
        <v>0</v>
      </c>
      <c r="AD80" s="123">
        <v>0</v>
      </c>
      <c r="AE80" s="123">
        <v>0</v>
      </c>
      <c r="AF80" s="123">
        <v>0</v>
      </c>
      <c r="AG80" s="123">
        <v>0</v>
      </c>
      <c r="AH80" s="123">
        <v>0</v>
      </c>
      <c r="AI80" s="123">
        <v>0</v>
      </c>
      <c r="AJ80" s="123">
        <v>0</v>
      </c>
      <c r="AK80" s="123">
        <v>0</v>
      </c>
      <c r="AL80" s="123">
        <v>0</v>
      </c>
      <c r="AM80" s="123">
        <v>0</v>
      </c>
      <c r="AN80" s="123">
        <v>0</v>
      </c>
      <c r="AO80" s="123">
        <v>0</v>
      </c>
      <c r="AP80" s="123">
        <v>0</v>
      </c>
      <c r="AQ80" s="123">
        <v>0</v>
      </c>
      <c r="AR80" s="123">
        <v>0</v>
      </c>
      <c r="AS80" s="123">
        <v>0</v>
      </c>
      <c r="AT80" s="123">
        <v>0</v>
      </c>
      <c r="AU80" s="124">
        <v>0</v>
      </c>
    </row>
    <row r="81" spans="1:47" x14ac:dyDescent="0.35">
      <c r="A81" s="95" t="s">
        <v>71</v>
      </c>
      <c r="B81" s="97">
        <v>8</v>
      </c>
      <c r="C81" s="97">
        <v>43</v>
      </c>
      <c r="D81" s="97">
        <v>0</v>
      </c>
      <c r="E81" s="122">
        <v>3</v>
      </c>
      <c r="F81" s="123">
        <v>15</v>
      </c>
      <c r="G81" s="123">
        <v>0</v>
      </c>
      <c r="H81" s="123">
        <v>0</v>
      </c>
      <c r="I81" s="123">
        <v>11</v>
      </c>
      <c r="J81" s="123">
        <v>0</v>
      </c>
      <c r="K81" s="123">
        <v>0</v>
      </c>
      <c r="L81" s="123">
        <v>11</v>
      </c>
      <c r="M81" s="123">
        <v>0</v>
      </c>
      <c r="N81" s="123">
        <v>0</v>
      </c>
      <c r="O81" s="123">
        <v>0</v>
      </c>
      <c r="P81" s="123">
        <v>0</v>
      </c>
      <c r="Q81" s="123">
        <v>5</v>
      </c>
      <c r="R81" s="123">
        <v>1</v>
      </c>
      <c r="S81" s="123">
        <v>0</v>
      </c>
      <c r="T81" s="123">
        <v>0</v>
      </c>
      <c r="U81" s="123">
        <v>1</v>
      </c>
      <c r="V81" s="123">
        <v>0</v>
      </c>
      <c r="W81" s="123">
        <v>0</v>
      </c>
      <c r="X81" s="123">
        <v>0</v>
      </c>
      <c r="Y81" s="123">
        <v>0</v>
      </c>
      <c r="Z81" s="123">
        <v>0</v>
      </c>
      <c r="AA81" s="123">
        <v>2</v>
      </c>
      <c r="AB81" s="123">
        <v>0</v>
      </c>
      <c r="AC81" s="123">
        <v>0</v>
      </c>
      <c r="AD81" s="123">
        <v>2</v>
      </c>
      <c r="AE81" s="123">
        <v>0</v>
      </c>
      <c r="AF81" s="123">
        <v>0</v>
      </c>
      <c r="AG81" s="123">
        <v>0</v>
      </c>
      <c r="AH81" s="123">
        <v>0</v>
      </c>
      <c r="AI81" s="123">
        <v>0</v>
      </c>
      <c r="AJ81" s="123">
        <v>0</v>
      </c>
      <c r="AK81" s="123">
        <v>0</v>
      </c>
      <c r="AL81" s="123">
        <v>0</v>
      </c>
      <c r="AM81" s="123">
        <v>0</v>
      </c>
      <c r="AN81" s="123">
        <v>0</v>
      </c>
      <c r="AO81" s="123">
        <v>0</v>
      </c>
      <c r="AP81" s="123">
        <v>0</v>
      </c>
      <c r="AQ81" s="123">
        <v>0</v>
      </c>
      <c r="AR81" s="123">
        <v>0</v>
      </c>
      <c r="AS81" s="123">
        <v>0</v>
      </c>
      <c r="AT81" s="123">
        <v>0</v>
      </c>
      <c r="AU81" s="124">
        <v>0</v>
      </c>
    </row>
    <row r="82" spans="1:47" x14ac:dyDescent="0.35">
      <c r="A82" s="95" t="s">
        <v>72</v>
      </c>
      <c r="B82" s="97">
        <v>89</v>
      </c>
      <c r="C82" s="97">
        <v>377</v>
      </c>
      <c r="D82" s="97">
        <v>0</v>
      </c>
      <c r="E82" s="122">
        <v>10</v>
      </c>
      <c r="F82" s="123">
        <v>49</v>
      </c>
      <c r="G82" s="123">
        <v>0</v>
      </c>
      <c r="H82" s="123">
        <v>2</v>
      </c>
      <c r="I82" s="123">
        <v>71</v>
      </c>
      <c r="J82" s="123">
        <v>0</v>
      </c>
      <c r="K82" s="123">
        <v>26</v>
      </c>
      <c r="L82" s="123">
        <v>136</v>
      </c>
      <c r="M82" s="123">
        <v>0</v>
      </c>
      <c r="N82" s="123">
        <v>47</v>
      </c>
      <c r="O82" s="123">
        <v>91</v>
      </c>
      <c r="P82" s="123">
        <v>0</v>
      </c>
      <c r="Q82" s="123">
        <v>1</v>
      </c>
      <c r="R82" s="123">
        <v>1</v>
      </c>
      <c r="S82" s="123">
        <v>0</v>
      </c>
      <c r="T82" s="123">
        <v>0</v>
      </c>
      <c r="U82" s="123">
        <v>2</v>
      </c>
      <c r="V82" s="123">
        <v>0</v>
      </c>
      <c r="W82" s="123">
        <v>2</v>
      </c>
      <c r="X82" s="123">
        <v>5</v>
      </c>
      <c r="Y82" s="123">
        <v>0</v>
      </c>
      <c r="Z82" s="123">
        <v>1</v>
      </c>
      <c r="AA82" s="123">
        <v>13</v>
      </c>
      <c r="AB82" s="123">
        <v>0</v>
      </c>
      <c r="AC82" s="123">
        <v>0</v>
      </c>
      <c r="AD82" s="123">
        <v>7</v>
      </c>
      <c r="AE82" s="123">
        <v>0</v>
      </c>
      <c r="AF82" s="123" t="s">
        <v>201</v>
      </c>
      <c r="AG82" s="123">
        <v>0</v>
      </c>
      <c r="AH82" s="123">
        <v>2</v>
      </c>
      <c r="AI82" s="123">
        <v>0</v>
      </c>
      <c r="AJ82" s="123">
        <v>0</v>
      </c>
      <c r="AK82" s="123">
        <v>0</v>
      </c>
      <c r="AL82" s="123">
        <v>0</v>
      </c>
      <c r="AM82" s="123">
        <v>0</v>
      </c>
      <c r="AN82" s="123">
        <v>0</v>
      </c>
      <c r="AO82" s="123">
        <v>0</v>
      </c>
      <c r="AP82" s="123">
        <v>0</v>
      </c>
      <c r="AQ82" s="123">
        <v>0</v>
      </c>
      <c r="AR82" s="123">
        <v>0</v>
      </c>
      <c r="AS82" s="123">
        <v>0</v>
      </c>
      <c r="AT82" s="123">
        <v>0</v>
      </c>
      <c r="AU82" s="124">
        <v>0</v>
      </c>
    </row>
    <row r="83" spans="1:47" x14ac:dyDescent="0.35">
      <c r="A83" s="95" t="s">
        <v>73</v>
      </c>
      <c r="B83" s="97">
        <v>122</v>
      </c>
      <c r="C83" s="97">
        <v>439</v>
      </c>
      <c r="D83" s="97">
        <v>0</v>
      </c>
      <c r="E83" s="122">
        <v>9</v>
      </c>
      <c r="F83" s="123">
        <v>62</v>
      </c>
      <c r="G83" s="123">
        <v>0</v>
      </c>
      <c r="H83" s="123">
        <v>7</v>
      </c>
      <c r="I83" s="123">
        <v>111</v>
      </c>
      <c r="J83" s="123">
        <v>0</v>
      </c>
      <c r="K83" s="123">
        <v>5</v>
      </c>
      <c r="L83" s="123">
        <v>108</v>
      </c>
      <c r="M83" s="123">
        <v>0</v>
      </c>
      <c r="N83" s="123">
        <v>5</v>
      </c>
      <c r="O83" s="123">
        <v>28</v>
      </c>
      <c r="P83" s="123">
        <v>0</v>
      </c>
      <c r="Q83" s="123">
        <v>1</v>
      </c>
      <c r="R83" s="123">
        <v>0</v>
      </c>
      <c r="S83" s="123">
        <v>0</v>
      </c>
      <c r="T83" s="123">
        <v>91</v>
      </c>
      <c r="U83" s="123">
        <v>104</v>
      </c>
      <c r="V83" s="123">
        <v>0</v>
      </c>
      <c r="W83" s="123">
        <v>0</v>
      </c>
      <c r="X83" s="123">
        <v>1</v>
      </c>
      <c r="Y83" s="123">
        <v>0</v>
      </c>
      <c r="Z83" s="123">
        <v>3</v>
      </c>
      <c r="AA83" s="123">
        <v>25</v>
      </c>
      <c r="AB83" s="123">
        <v>0</v>
      </c>
      <c r="AC83" s="123">
        <v>1</v>
      </c>
      <c r="AD83" s="123">
        <v>0</v>
      </c>
      <c r="AE83" s="123">
        <v>0</v>
      </c>
      <c r="AF83" s="123">
        <v>0</v>
      </c>
      <c r="AG83" s="123">
        <v>0</v>
      </c>
      <c r="AH83" s="123">
        <v>0</v>
      </c>
      <c r="AI83" s="123">
        <v>0</v>
      </c>
      <c r="AJ83" s="123">
        <v>0</v>
      </c>
      <c r="AK83" s="123">
        <v>0</v>
      </c>
      <c r="AL83" s="123">
        <v>0</v>
      </c>
      <c r="AM83" s="123">
        <v>0</v>
      </c>
      <c r="AN83" s="123">
        <v>0</v>
      </c>
      <c r="AO83" s="123">
        <v>0</v>
      </c>
      <c r="AP83" s="123">
        <v>0</v>
      </c>
      <c r="AQ83" s="123">
        <v>0</v>
      </c>
      <c r="AR83" s="123">
        <v>0</v>
      </c>
      <c r="AS83" s="123">
        <v>0</v>
      </c>
      <c r="AT83" s="123">
        <v>0</v>
      </c>
      <c r="AU83" s="124">
        <v>0</v>
      </c>
    </row>
    <row r="84" spans="1:47" x14ac:dyDescent="0.35">
      <c r="A84" s="95" t="s">
        <v>74</v>
      </c>
      <c r="B84" s="97">
        <v>26</v>
      </c>
      <c r="C84" s="97">
        <v>97</v>
      </c>
      <c r="D84" s="97">
        <v>0</v>
      </c>
      <c r="E84" s="122">
        <v>3</v>
      </c>
      <c r="F84" s="123">
        <v>18</v>
      </c>
      <c r="G84" s="123">
        <v>0</v>
      </c>
      <c r="H84" s="123">
        <v>1</v>
      </c>
      <c r="I84" s="123">
        <v>35</v>
      </c>
      <c r="J84" s="123">
        <v>0</v>
      </c>
      <c r="K84" s="123">
        <v>0</v>
      </c>
      <c r="L84" s="123">
        <v>0</v>
      </c>
      <c r="M84" s="123">
        <v>0</v>
      </c>
      <c r="N84" s="123">
        <v>4</v>
      </c>
      <c r="O84" s="123">
        <v>19</v>
      </c>
      <c r="P84" s="123">
        <v>0</v>
      </c>
      <c r="Q84" s="123">
        <v>5</v>
      </c>
      <c r="R84" s="123">
        <v>1</v>
      </c>
      <c r="S84" s="123">
        <v>0</v>
      </c>
      <c r="T84" s="123">
        <v>7</v>
      </c>
      <c r="U84" s="123">
        <v>15</v>
      </c>
      <c r="V84" s="123">
        <v>0</v>
      </c>
      <c r="W84" s="123">
        <v>1</v>
      </c>
      <c r="X84" s="123">
        <v>0</v>
      </c>
      <c r="Y84" s="123">
        <v>0</v>
      </c>
      <c r="Z84" s="123">
        <v>5</v>
      </c>
      <c r="AA84" s="123">
        <v>9</v>
      </c>
      <c r="AB84" s="123">
        <v>0</v>
      </c>
      <c r="AC84" s="123">
        <v>0</v>
      </c>
      <c r="AD84" s="123">
        <v>0</v>
      </c>
      <c r="AE84" s="123">
        <v>0</v>
      </c>
      <c r="AF84" s="123" t="s">
        <v>219</v>
      </c>
      <c r="AG84" s="123">
        <v>0</v>
      </c>
      <c r="AH84" s="123">
        <v>0</v>
      </c>
      <c r="AI84" s="123">
        <v>0</v>
      </c>
      <c r="AJ84" s="123">
        <v>0</v>
      </c>
      <c r="AK84" s="123">
        <v>0</v>
      </c>
      <c r="AL84" s="123">
        <v>0</v>
      </c>
      <c r="AM84" s="123">
        <v>0</v>
      </c>
      <c r="AN84" s="123">
        <v>0</v>
      </c>
      <c r="AO84" s="123">
        <v>0</v>
      </c>
      <c r="AP84" s="123">
        <v>0</v>
      </c>
      <c r="AQ84" s="123">
        <v>0</v>
      </c>
      <c r="AR84" s="123">
        <v>0</v>
      </c>
      <c r="AS84" s="123">
        <v>0</v>
      </c>
      <c r="AT84" s="123">
        <v>0</v>
      </c>
      <c r="AU84" s="124">
        <v>0</v>
      </c>
    </row>
    <row r="85" spans="1:47" x14ac:dyDescent="0.35">
      <c r="A85" s="95" t="s">
        <v>75</v>
      </c>
      <c r="B85" s="97">
        <v>76</v>
      </c>
      <c r="C85" s="97">
        <v>594</v>
      </c>
      <c r="D85" s="97">
        <v>0</v>
      </c>
      <c r="E85" s="122">
        <v>3</v>
      </c>
      <c r="F85" s="123">
        <v>29</v>
      </c>
      <c r="G85" s="123">
        <v>0</v>
      </c>
      <c r="H85" s="123">
        <v>9</v>
      </c>
      <c r="I85" s="123">
        <v>336</v>
      </c>
      <c r="J85" s="123">
        <v>0</v>
      </c>
      <c r="K85" s="123">
        <v>11</v>
      </c>
      <c r="L85" s="123">
        <v>78</v>
      </c>
      <c r="M85" s="123">
        <v>0</v>
      </c>
      <c r="N85" s="123">
        <v>4</v>
      </c>
      <c r="O85" s="123">
        <v>10</v>
      </c>
      <c r="P85" s="123">
        <v>0</v>
      </c>
      <c r="Q85" s="123">
        <v>1</v>
      </c>
      <c r="R85" s="123">
        <v>5</v>
      </c>
      <c r="S85" s="123">
        <v>0</v>
      </c>
      <c r="T85" s="123">
        <v>40</v>
      </c>
      <c r="U85" s="123">
        <v>103</v>
      </c>
      <c r="V85" s="123">
        <v>0</v>
      </c>
      <c r="W85" s="123">
        <v>1</v>
      </c>
      <c r="X85" s="123">
        <v>5</v>
      </c>
      <c r="Y85" s="123">
        <v>0</v>
      </c>
      <c r="Z85" s="123">
        <v>4</v>
      </c>
      <c r="AA85" s="123">
        <v>26</v>
      </c>
      <c r="AB85" s="123">
        <v>0</v>
      </c>
      <c r="AC85" s="123">
        <v>3</v>
      </c>
      <c r="AD85" s="123">
        <v>2</v>
      </c>
      <c r="AE85" s="123">
        <v>0</v>
      </c>
      <c r="AF85" s="123">
        <v>0</v>
      </c>
      <c r="AG85" s="123">
        <v>0</v>
      </c>
      <c r="AH85" s="123">
        <v>0</v>
      </c>
      <c r="AI85" s="123">
        <v>0</v>
      </c>
      <c r="AJ85" s="123">
        <v>0</v>
      </c>
      <c r="AK85" s="123">
        <v>0</v>
      </c>
      <c r="AL85" s="123">
        <v>0</v>
      </c>
      <c r="AM85" s="123">
        <v>0</v>
      </c>
      <c r="AN85" s="123">
        <v>0</v>
      </c>
      <c r="AO85" s="123">
        <v>0</v>
      </c>
      <c r="AP85" s="123">
        <v>0</v>
      </c>
      <c r="AQ85" s="123">
        <v>0</v>
      </c>
      <c r="AR85" s="123">
        <v>0</v>
      </c>
      <c r="AS85" s="123">
        <v>0</v>
      </c>
      <c r="AT85" s="123">
        <v>0</v>
      </c>
      <c r="AU85" s="124">
        <v>0</v>
      </c>
    </row>
    <row r="86" spans="1:47" x14ac:dyDescent="0.35">
      <c r="A86" s="95" t="s">
        <v>76</v>
      </c>
      <c r="B86" s="97">
        <v>74</v>
      </c>
      <c r="C86" s="97">
        <v>230</v>
      </c>
      <c r="D86" s="97">
        <v>0</v>
      </c>
      <c r="E86" s="122">
        <v>8</v>
      </c>
      <c r="F86" s="123">
        <v>26</v>
      </c>
      <c r="G86" s="123">
        <v>0</v>
      </c>
      <c r="H86" s="123">
        <v>9</v>
      </c>
      <c r="I86" s="123">
        <v>90</v>
      </c>
      <c r="J86" s="123">
        <v>0</v>
      </c>
      <c r="K86" s="123">
        <v>10</v>
      </c>
      <c r="L86" s="123">
        <v>26</v>
      </c>
      <c r="M86" s="123">
        <v>0</v>
      </c>
      <c r="N86" s="123">
        <v>29</v>
      </c>
      <c r="O86" s="123">
        <v>54</v>
      </c>
      <c r="P86" s="123">
        <v>0</v>
      </c>
      <c r="Q86" s="123">
        <v>1</v>
      </c>
      <c r="R86" s="123">
        <v>2</v>
      </c>
      <c r="S86" s="123">
        <v>0</v>
      </c>
      <c r="T86" s="123">
        <v>14</v>
      </c>
      <c r="U86" s="123">
        <v>14</v>
      </c>
      <c r="V86" s="123">
        <v>0</v>
      </c>
      <c r="W86" s="123">
        <v>2</v>
      </c>
      <c r="X86" s="123">
        <v>4</v>
      </c>
      <c r="Y86" s="123">
        <v>0</v>
      </c>
      <c r="Z86" s="123">
        <v>1</v>
      </c>
      <c r="AA86" s="123">
        <v>8</v>
      </c>
      <c r="AB86" s="123">
        <v>0</v>
      </c>
      <c r="AC86" s="123">
        <v>0</v>
      </c>
      <c r="AD86" s="123">
        <v>0</v>
      </c>
      <c r="AE86" s="123">
        <v>0</v>
      </c>
      <c r="AF86" s="123">
        <v>0</v>
      </c>
      <c r="AG86" s="123">
        <v>0</v>
      </c>
      <c r="AH86" s="123">
        <v>6</v>
      </c>
      <c r="AI86" s="123">
        <v>0</v>
      </c>
      <c r="AJ86" s="123">
        <v>0</v>
      </c>
      <c r="AK86" s="123">
        <v>0</v>
      </c>
      <c r="AL86" s="123">
        <v>0</v>
      </c>
      <c r="AM86" s="123">
        <v>0</v>
      </c>
      <c r="AN86" s="123">
        <v>0</v>
      </c>
      <c r="AO86" s="123">
        <v>0</v>
      </c>
      <c r="AP86" s="123">
        <v>0</v>
      </c>
      <c r="AQ86" s="123">
        <v>0</v>
      </c>
      <c r="AR86" s="123">
        <v>0</v>
      </c>
      <c r="AS86" s="123">
        <v>0</v>
      </c>
      <c r="AT86" s="123">
        <v>0</v>
      </c>
      <c r="AU86" s="124">
        <v>0</v>
      </c>
    </row>
    <row r="87" spans="1:47" x14ac:dyDescent="0.35">
      <c r="A87" s="95" t="s">
        <v>77</v>
      </c>
      <c r="B87" s="97">
        <v>68</v>
      </c>
      <c r="C87" s="97">
        <v>348</v>
      </c>
      <c r="D87" s="97">
        <v>1</v>
      </c>
      <c r="E87" s="122">
        <v>6</v>
      </c>
      <c r="F87" s="123">
        <v>66</v>
      </c>
      <c r="G87" s="123">
        <v>0</v>
      </c>
      <c r="H87" s="123">
        <v>2</v>
      </c>
      <c r="I87" s="123">
        <v>106</v>
      </c>
      <c r="J87" s="123">
        <v>0</v>
      </c>
      <c r="K87" s="123">
        <v>9</v>
      </c>
      <c r="L87" s="123">
        <v>64</v>
      </c>
      <c r="M87" s="123">
        <v>0</v>
      </c>
      <c r="N87" s="123">
        <v>17</v>
      </c>
      <c r="O87" s="123">
        <v>39</v>
      </c>
      <c r="P87" s="123">
        <v>1</v>
      </c>
      <c r="Q87" s="123">
        <v>1</v>
      </c>
      <c r="R87" s="123">
        <v>1</v>
      </c>
      <c r="S87" s="123">
        <v>0</v>
      </c>
      <c r="T87" s="123">
        <v>29</v>
      </c>
      <c r="U87" s="123">
        <v>52</v>
      </c>
      <c r="V87" s="123">
        <v>0</v>
      </c>
      <c r="W87" s="123">
        <v>2</v>
      </c>
      <c r="X87" s="123">
        <v>6</v>
      </c>
      <c r="Y87" s="123">
        <v>0</v>
      </c>
      <c r="Z87" s="123">
        <v>2</v>
      </c>
      <c r="AA87" s="123">
        <v>11</v>
      </c>
      <c r="AB87" s="123">
        <v>0</v>
      </c>
      <c r="AC87" s="123">
        <v>0</v>
      </c>
      <c r="AD87" s="123">
        <v>3</v>
      </c>
      <c r="AE87" s="123">
        <v>0</v>
      </c>
      <c r="AF87" s="123">
        <v>0</v>
      </c>
      <c r="AG87" s="123">
        <v>0</v>
      </c>
      <c r="AH87" s="123">
        <v>0</v>
      </c>
      <c r="AI87" s="123">
        <v>0</v>
      </c>
      <c r="AJ87" s="123">
        <v>0</v>
      </c>
      <c r="AK87" s="123">
        <v>0</v>
      </c>
      <c r="AL87" s="123">
        <v>0</v>
      </c>
      <c r="AM87" s="123">
        <v>0</v>
      </c>
      <c r="AN87" s="123">
        <v>0</v>
      </c>
      <c r="AO87" s="123">
        <v>0</v>
      </c>
      <c r="AP87" s="123">
        <v>0</v>
      </c>
      <c r="AQ87" s="123">
        <v>0</v>
      </c>
      <c r="AR87" s="123">
        <v>0</v>
      </c>
      <c r="AS87" s="123">
        <v>0</v>
      </c>
      <c r="AT87" s="123">
        <v>0</v>
      </c>
      <c r="AU87" s="124">
        <v>0</v>
      </c>
    </row>
    <row r="88" spans="1:47" x14ac:dyDescent="0.35">
      <c r="A88" s="95" t="s">
        <v>78</v>
      </c>
      <c r="B88" s="97">
        <v>8</v>
      </c>
      <c r="C88" s="97">
        <v>50</v>
      </c>
      <c r="D88" s="97">
        <v>0</v>
      </c>
      <c r="E88" s="122">
        <v>3</v>
      </c>
      <c r="F88" s="123">
        <v>4</v>
      </c>
      <c r="G88" s="123">
        <v>0</v>
      </c>
      <c r="H88" s="123">
        <v>0</v>
      </c>
      <c r="I88" s="123">
        <v>23</v>
      </c>
      <c r="J88" s="123">
        <v>0</v>
      </c>
      <c r="K88" s="123">
        <v>0</v>
      </c>
      <c r="L88" s="123">
        <v>19</v>
      </c>
      <c r="M88" s="123">
        <v>0</v>
      </c>
      <c r="N88" s="123">
        <v>1</v>
      </c>
      <c r="O88" s="123">
        <v>1</v>
      </c>
      <c r="P88" s="123">
        <v>0</v>
      </c>
      <c r="Q88" s="123">
        <v>0</v>
      </c>
      <c r="R88" s="123">
        <v>0</v>
      </c>
      <c r="S88" s="123">
        <v>0</v>
      </c>
      <c r="T88" s="123">
        <v>1</v>
      </c>
      <c r="U88" s="123">
        <v>0</v>
      </c>
      <c r="V88" s="123">
        <v>0</v>
      </c>
      <c r="W88" s="123">
        <v>1</v>
      </c>
      <c r="X88" s="123">
        <v>0</v>
      </c>
      <c r="Y88" s="123">
        <v>0</v>
      </c>
      <c r="Z88" s="123">
        <v>0</v>
      </c>
      <c r="AA88" s="123">
        <v>1</v>
      </c>
      <c r="AB88" s="123">
        <v>0</v>
      </c>
      <c r="AC88" s="123">
        <v>0</v>
      </c>
      <c r="AD88" s="123">
        <v>0</v>
      </c>
      <c r="AE88" s="123">
        <v>0</v>
      </c>
      <c r="AF88" s="123" t="s">
        <v>220</v>
      </c>
      <c r="AG88" s="123">
        <v>1</v>
      </c>
      <c r="AH88" s="123">
        <v>2</v>
      </c>
      <c r="AI88" s="123">
        <v>0</v>
      </c>
      <c r="AJ88" s="123" t="s">
        <v>221</v>
      </c>
      <c r="AK88" s="123">
        <v>1</v>
      </c>
      <c r="AL88" s="123">
        <v>0</v>
      </c>
      <c r="AM88" s="123">
        <v>0</v>
      </c>
      <c r="AN88" s="123" t="s">
        <v>222</v>
      </c>
      <c r="AO88" s="123">
        <v>0</v>
      </c>
      <c r="AP88" s="123">
        <v>0</v>
      </c>
      <c r="AQ88" s="123">
        <v>0</v>
      </c>
      <c r="AR88" s="123" t="s">
        <v>223</v>
      </c>
      <c r="AS88" s="123">
        <v>0</v>
      </c>
      <c r="AT88" s="123">
        <v>0</v>
      </c>
      <c r="AU88" s="124">
        <v>0</v>
      </c>
    </row>
    <row r="89" spans="1:47" x14ac:dyDescent="0.35">
      <c r="A89" s="125"/>
      <c r="B89" s="102"/>
      <c r="C89" s="102"/>
      <c r="D89" s="102"/>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79</v>
      </c>
      <c r="B90" s="107">
        <f t="shared" ref="B90:D90" si="0">SUM(B9:B89)</f>
        <v>3283</v>
      </c>
      <c r="C90" s="107">
        <f t="shared" si="0"/>
        <v>15543</v>
      </c>
      <c r="D90" s="107">
        <f t="shared" si="0"/>
        <v>3</v>
      </c>
      <c r="E90" s="107">
        <f>SUM(E9:E89)</f>
        <v>272</v>
      </c>
      <c r="F90" s="107">
        <f t="shared" ref="F90:AU90" si="1">SUM(F9:F89)</f>
        <v>1811</v>
      </c>
      <c r="G90" s="107">
        <f t="shared" si="1"/>
        <v>0</v>
      </c>
      <c r="H90" s="107">
        <f t="shared" si="1"/>
        <v>171</v>
      </c>
      <c r="I90" s="107">
        <f t="shared" si="1"/>
        <v>4204</v>
      </c>
      <c r="J90" s="107">
        <f t="shared" si="1"/>
        <v>1</v>
      </c>
      <c r="K90" s="107">
        <f t="shared" si="1"/>
        <v>437</v>
      </c>
      <c r="L90" s="107">
        <f t="shared" si="1"/>
        <v>3661</v>
      </c>
      <c r="M90" s="107">
        <f t="shared" si="1"/>
        <v>0</v>
      </c>
      <c r="N90" s="107">
        <f t="shared" si="1"/>
        <v>622</v>
      </c>
      <c r="O90" s="107">
        <f t="shared" si="1"/>
        <v>1894</v>
      </c>
      <c r="P90" s="107">
        <f t="shared" si="1"/>
        <v>2</v>
      </c>
      <c r="Q90" s="107">
        <f t="shared" si="1"/>
        <v>153</v>
      </c>
      <c r="R90" s="107">
        <f t="shared" si="1"/>
        <v>105</v>
      </c>
      <c r="S90" s="107">
        <f t="shared" si="1"/>
        <v>0</v>
      </c>
      <c r="T90" s="107">
        <f t="shared" si="1"/>
        <v>865</v>
      </c>
      <c r="U90" s="107">
        <f t="shared" si="1"/>
        <v>1348</v>
      </c>
      <c r="V90" s="107">
        <f t="shared" si="1"/>
        <v>0</v>
      </c>
      <c r="W90" s="107">
        <f t="shared" si="1"/>
        <v>86</v>
      </c>
      <c r="X90" s="107">
        <f t="shared" si="1"/>
        <v>194</v>
      </c>
      <c r="Y90" s="107">
        <f t="shared" si="1"/>
        <v>0</v>
      </c>
      <c r="Z90" s="107">
        <f t="shared" si="1"/>
        <v>267</v>
      </c>
      <c r="AA90" s="107">
        <f t="shared" si="1"/>
        <v>951</v>
      </c>
      <c r="AB90" s="107">
        <f t="shared" si="1"/>
        <v>0</v>
      </c>
      <c r="AC90" s="107">
        <f t="shared" si="1"/>
        <v>48</v>
      </c>
      <c r="AD90" s="107">
        <f t="shared" si="1"/>
        <v>87</v>
      </c>
      <c r="AE90" s="107">
        <f t="shared" si="1"/>
        <v>0</v>
      </c>
      <c r="AF90" s="107">
        <f t="shared" si="1"/>
        <v>23355</v>
      </c>
      <c r="AG90" s="107">
        <f t="shared" si="1"/>
        <v>214</v>
      </c>
      <c r="AH90" s="107">
        <f t="shared" si="1"/>
        <v>782</v>
      </c>
      <c r="AI90" s="107">
        <f t="shared" si="1"/>
        <v>0</v>
      </c>
      <c r="AJ90" s="107">
        <f t="shared" si="1"/>
        <v>0</v>
      </c>
      <c r="AK90" s="107">
        <f t="shared" si="1"/>
        <v>69</v>
      </c>
      <c r="AL90" s="107">
        <f t="shared" si="1"/>
        <v>342</v>
      </c>
      <c r="AM90" s="107">
        <f t="shared" si="1"/>
        <v>0</v>
      </c>
      <c r="AN90" s="107">
        <f t="shared" si="1"/>
        <v>0</v>
      </c>
      <c r="AO90" s="107">
        <f t="shared" si="1"/>
        <v>69</v>
      </c>
      <c r="AP90" s="107">
        <f t="shared" si="1"/>
        <v>91</v>
      </c>
      <c r="AQ90" s="107">
        <f t="shared" si="1"/>
        <v>0</v>
      </c>
      <c r="AR90" s="107">
        <f t="shared" si="1"/>
        <v>0</v>
      </c>
      <c r="AS90" s="107">
        <f t="shared" si="1"/>
        <v>10</v>
      </c>
      <c r="AT90" s="107">
        <f t="shared" si="1"/>
        <v>73</v>
      </c>
      <c r="AU90" s="108">
        <f t="shared" si="1"/>
        <v>0</v>
      </c>
    </row>
    <row r="91" spans="1:47" x14ac:dyDescent="0.35">
      <c r="A91" s="109" t="str">
        <f>"Source: Victorian Local Government Grants Commission - Questionnaire "&amp;$A$3&amp;" response from Council"</f>
        <v>Source: Victorian Local Government Grants Commission - Questionnaire 2019-20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AZ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47" width="8.6328125" style="79" customWidth="1"/>
    <col min="48" max="52" width="12.6328125" style="74"/>
    <col min="53" max="16384" width="12.6328125" style="75"/>
  </cols>
  <sheetData>
    <row r="1" spans="1:52" x14ac:dyDescent="0.35">
      <c r="A1" s="72" t="s">
        <v>173</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52" ht="15.5" x14ac:dyDescent="0.35">
      <c r="A2" s="76" t="s">
        <v>80</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52" x14ac:dyDescent="0.35">
      <c r="A3" s="78" t="str">
        <f>'Employment Totals'!$A$3</f>
        <v>2019-20</v>
      </c>
    </row>
    <row r="4" spans="1:52" ht="15.5" x14ac:dyDescent="0.35">
      <c r="A4" s="111"/>
      <c r="B4" s="82" t="s">
        <v>166</v>
      </c>
      <c r="C4" s="82"/>
      <c r="D4" s="82"/>
      <c r="E4" s="81" t="s">
        <v>160</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150</v>
      </c>
    </row>
    <row r="5" spans="1:52" s="85" customFormat="1" ht="14" x14ac:dyDescent="0.35">
      <c r="A5" s="84"/>
      <c r="B5" s="42"/>
      <c r="C5" s="43"/>
      <c r="D5" s="43"/>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52" ht="14" x14ac:dyDescent="0.35">
      <c r="A6" s="115"/>
      <c r="B6" s="51"/>
      <c r="C6" s="35"/>
      <c r="D6" s="52"/>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c r="AX6" s="75"/>
      <c r="AY6" s="75"/>
      <c r="AZ6" s="75"/>
    </row>
    <row r="7" spans="1:52" s="88" customFormat="1" ht="20" x14ac:dyDescent="0.35">
      <c r="A7" s="116"/>
      <c r="B7" s="49" t="s">
        <v>144</v>
      </c>
      <c r="C7" s="38" t="s">
        <v>144</v>
      </c>
      <c r="D7" s="47" t="s">
        <v>144</v>
      </c>
      <c r="E7" s="55" t="s">
        <v>81</v>
      </c>
      <c r="F7" s="56"/>
      <c r="G7" s="57"/>
      <c r="H7" s="55" t="s">
        <v>84</v>
      </c>
      <c r="I7" s="56"/>
      <c r="J7" s="57"/>
      <c r="K7" s="55" t="s">
        <v>85</v>
      </c>
      <c r="L7" s="56"/>
      <c r="M7" s="57"/>
      <c r="N7" s="55" t="s">
        <v>86</v>
      </c>
      <c r="O7" s="56"/>
      <c r="P7" s="57"/>
      <c r="Q7" s="55" t="s">
        <v>87</v>
      </c>
      <c r="R7" s="56"/>
      <c r="S7" s="57"/>
      <c r="T7" s="55" t="s">
        <v>88</v>
      </c>
      <c r="U7" s="56"/>
      <c r="V7" s="57"/>
      <c r="W7" s="55" t="s">
        <v>89</v>
      </c>
      <c r="X7" s="56"/>
      <c r="Y7" s="57"/>
      <c r="Z7" s="55" t="s">
        <v>90</v>
      </c>
      <c r="AA7" s="56"/>
      <c r="AB7" s="57"/>
      <c r="AC7" s="55" t="s">
        <v>91</v>
      </c>
      <c r="AD7" s="56"/>
      <c r="AE7" s="57"/>
      <c r="AF7" s="55" t="s">
        <v>92</v>
      </c>
      <c r="AG7" s="60"/>
      <c r="AH7" s="56"/>
      <c r="AI7" s="57"/>
      <c r="AJ7" s="55" t="s">
        <v>93</v>
      </c>
      <c r="AK7" s="60"/>
      <c r="AL7" s="56"/>
      <c r="AM7" s="57"/>
      <c r="AN7" s="55" t="s">
        <v>94</v>
      </c>
      <c r="AO7" s="60"/>
      <c r="AP7" s="56"/>
      <c r="AQ7" s="57"/>
      <c r="AR7" s="55" t="s">
        <v>95</v>
      </c>
      <c r="AS7" s="60"/>
      <c r="AT7" s="56"/>
      <c r="AU7" s="58"/>
    </row>
    <row r="8" spans="1:52" x14ac:dyDescent="0.35">
      <c r="A8" s="117"/>
      <c r="B8" s="50" t="s">
        <v>102</v>
      </c>
      <c r="C8" s="40" t="s">
        <v>103</v>
      </c>
      <c r="D8" s="48" t="s">
        <v>143</v>
      </c>
      <c r="E8" s="50" t="s">
        <v>102</v>
      </c>
      <c r="F8" s="40" t="s">
        <v>103</v>
      </c>
      <c r="G8" s="48" t="s">
        <v>143</v>
      </c>
      <c r="H8" s="50" t="s">
        <v>102</v>
      </c>
      <c r="I8" s="40" t="s">
        <v>103</v>
      </c>
      <c r="J8" s="48" t="s">
        <v>143</v>
      </c>
      <c r="K8" s="50" t="s">
        <v>102</v>
      </c>
      <c r="L8" s="40" t="s">
        <v>103</v>
      </c>
      <c r="M8" s="48" t="s">
        <v>143</v>
      </c>
      <c r="N8" s="50" t="s">
        <v>102</v>
      </c>
      <c r="O8" s="40" t="s">
        <v>103</v>
      </c>
      <c r="P8" s="48" t="s">
        <v>143</v>
      </c>
      <c r="Q8" s="50" t="s">
        <v>102</v>
      </c>
      <c r="R8" s="40" t="s">
        <v>103</v>
      </c>
      <c r="S8" s="48" t="s">
        <v>143</v>
      </c>
      <c r="T8" s="50" t="s">
        <v>102</v>
      </c>
      <c r="U8" s="40" t="s">
        <v>103</v>
      </c>
      <c r="V8" s="48" t="s">
        <v>143</v>
      </c>
      <c r="W8" s="50" t="s">
        <v>102</v>
      </c>
      <c r="X8" s="40" t="s">
        <v>103</v>
      </c>
      <c r="Y8" s="48" t="s">
        <v>143</v>
      </c>
      <c r="Z8" s="50" t="s">
        <v>102</v>
      </c>
      <c r="AA8" s="40" t="s">
        <v>103</v>
      </c>
      <c r="AB8" s="48" t="s">
        <v>143</v>
      </c>
      <c r="AC8" s="50" t="s">
        <v>102</v>
      </c>
      <c r="AD8" s="40" t="s">
        <v>103</v>
      </c>
      <c r="AE8" s="48" t="s">
        <v>143</v>
      </c>
      <c r="AF8" s="50"/>
      <c r="AG8" s="40" t="s">
        <v>102</v>
      </c>
      <c r="AH8" s="40" t="s">
        <v>103</v>
      </c>
      <c r="AI8" s="48" t="s">
        <v>143</v>
      </c>
      <c r="AJ8" s="50"/>
      <c r="AK8" s="40" t="s">
        <v>102</v>
      </c>
      <c r="AL8" s="40" t="s">
        <v>103</v>
      </c>
      <c r="AM8" s="48" t="s">
        <v>143</v>
      </c>
      <c r="AN8" s="50"/>
      <c r="AO8" s="40" t="s">
        <v>102</v>
      </c>
      <c r="AP8" s="40" t="s">
        <v>103</v>
      </c>
      <c r="AQ8" s="48" t="s">
        <v>143</v>
      </c>
      <c r="AR8" s="50"/>
      <c r="AS8" s="40" t="s">
        <v>102</v>
      </c>
      <c r="AT8" s="40" t="s">
        <v>103</v>
      </c>
      <c r="AU8" s="39" t="s">
        <v>143</v>
      </c>
    </row>
    <row r="9" spans="1:52" x14ac:dyDescent="0.35">
      <c r="A9" s="90"/>
      <c r="B9" s="93"/>
      <c r="C9" s="93"/>
      <c r="D9" s="93"/>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52" s="136" customFormat="1" x14ac:dyDescent="0.35">
      <c r="A10" s="130" t="s">
        <v>0</v>
      </c>
      <c r="B10" s="137">
        <v>8.0944331983805675</v>
      </c>
      <c r="C10" s="137">
        <v>26.767176113360325</v>
      </c>
      <c r="D10" s="137">
        <v>0</v>
      </c>
      <c r="E10" s="132">
        <v>1.3036437246963564</v>
      </c>
      <c r="F10" s="133">
        <v>6.9112550607287453</v>
      </c>
      <c r="G10" s="133">
        <v>0</v>
      </c>
      <c r="H10" s="133">
        <v>0</v>
      </c>
      <c r="I10" s="133">
        <v>7.8032894736842104</v>
      </c>
      <c r="J10" s="133">
        <v>0</v>
      </c>
      <c r="K10" s="133">
        <v>0</v>
      </c>
      <c r="L10" s="133">
        <v>0</v>
      </c>
      <c r="M10" s="133">
        <v>0</v>
      </c>
      <c r="N10" s="133">
        <v>0.99999999999999989</v>
      </c>
      <c r="O10" s="133">
        <v>1.2999999999999998</v>
      </c>
      <c r="P10" s="133">
        <v>0</v>
      </c>
      <c r="Q10" s="133">
        <v>1.611842105263158</v>
      </c>
      <c r="R10" s="133">
        <v>2.1</v>
      </c>
      <c r="S10" s="133">
        <v>0</v>
      </c>
      <c r="T10" s="133">
        <v>0</v>
      </c>
      <c r="U10" s="133">
        <v>1.1842105263157894</v>
      </c>
      <c r="V10" s="133">
        <v>0</v>
      </c>
      <c r="W10" s="133">
        <v>0</v>
      </c>
      <c r="X10" s="133">
        <v>0</v>
      </c>
      <c r="Y10" s="133">
        <v>0</v>
      </c>
      <c r="Z10" s="133">
        <v>3.2315789473684209</v>
      </c>
      <c r="AA10" s="133">
        <v>7.4684210526315802</v>
      </c>
      <c r="AB10" s="133">
        <v>0</v>
      </c>
      <c r="AC10" s="133">
        <v>0.94736842105263153</v>
      </c>
      <c r="AD10" s="133">
        <v>0</v>
      </c>
      <c r="AE10" s="133">
        <v>0</v>
      </c>
      <c r="AF10" s="133">
        <v>0</v>
      </c>
      <c r="AG10" s="133">
        <v>0</v>
      </c>
      <c r="AH10" s="133">
        <v>0</v>
      </c>
      <c r="AI10" s="133">
        <v>0</v>
      </c>
      <c r="AJ10" s="133">
        <v>0</v>
      </c>
      <c r="AK10" s="133">
        <v>0</v>
      </c>
      <c r="AL10" s="133">
        <v>0</v>
      </c>
      <c r="AM10" s="133">
        <v>0</v>
      </c>
      <c r="AN10" s="133">
        <v>0</v>
      </c>
      <c r="AO10" s="133">
        <v>0</v>
      </c>
      <c r="AP10" s="133">
        <v>0</v>
      </c>
      <c r="AQ10" s="133">
        <v>0</v>
      </c>
      <c r="AR10" s="133">
        <v>0</v>
      </c>
      <c r="AS10" s="133">
        <v>0</v>
      </c>
      <c r="AT10" s="133">
        <v>0</v>
      </c>
      <c r="AU10" s="134">
        <v>0</v>
      </c>
      <c r="AV10" s="135"/>
      <c r="AW10" s="135"/>
      <c r="AX10" s="135"/>
      <c r="AY10" s="135"/>
      <c r="AZ10" s="135"/>
    </row>
    <row r="11" spans="1:52" x14ac:dyDescent="0.35">
      <c r="A11" s="95" t="s">
        <v>1</v>
      </c>
      <c r="B11" s="137">
        <v>11.019999999999998</v>
      </c>
      <c r="C11" s="137">
        <v>16.489999999999998</v>
      </c>
      <c r="D11" s="137">
        <v>0</v>
      </c>
      <c r="E11" s="132">
        <v>5</v>
      </c>
      <c r="F11" s="133">
        <v>9.5</v>
      </c>
      <c r="G11" s="133">
        <v>0</v>
      </c>
      <c r="H11" s="133">
        <v>0</v>
      </c>
      <c r="I11" s="133">
        <v>0.68</v>
      </c>
      <c r="J11" s="133">
        <v>0</v>
      </c>
      <c r="K11" s="133">
        <v>1.69</v>
      </c>
      <c r="L11" s="133">
        <v>1.31</v>
      </c>
      <c r="M11" s="133">
        <v>0</v>
      </c>
      <c r="N11" s="133">
        <v>1.46</v>
      </c>
      <c r="O11" s="133">
        <v>4.1399999999999997</v>
      </c>
      <c r="P11" s="133">
        <v>0</v>
      </c>
      <c r="Q11" s="133">
        <v>1.57</v>
      </c>
      <c r="R11" s="133">
        <v>0</v>
      </c>
      <c r="S11" s="133">
        <v>0</v>
      </c>
      <c r="T11" s="133">
        <v>0.2</v>
      </c>
      <c r="U11" s="133">
        <v>0</v>
      </c>
      <c r="V11" s="133">
        <v>0</v>
      </c>
      <c r="W11" s="133">
        <v>0</v>
      </c>
      <c r="X11" s="133">
        <v>0</v>
      </c>
      <c r="Y11" s="133">
        <v>0</v>
      </c>
      <c r="Z11" s="133">
        <v>0</v>
      </c>
      <c r="AA11" s="133">
        <v>0.86</v>
      </c>
      <c r="AB11" s="133">
        <v>0</v>
      </c>
      <c r="AC11" s="133">
        <v>1.1000000000000001</v>
      </c>
      <c r="AD11" s="133">
        <v>0</v>
      </c>
      <c r="AE11" s="133">
        <v>0</v>
      </c>
      <c r="AF11" s="133">
        <v>0</v>
      </c>
      <c r="AG11" s="133">
        <v>0</v>
      </c>
      <c r="AH11" s="133">
        <v>0</v>
      </c>
      <c r="AI11" s="133">
        <v>0</v>
      </c>
      <c r="AJ11" s="133">
        <v>0</v>
      </c>
      <c r="AK11" s="133">
        <v>0</v>
      </c>
      <c r="AL11" s="133">
        <v>0</v>
      </c>
      <c r="AM11" s="133">
        <v>0</v>
      </c>
      <c r="AN11" s="133">
        <v>0</v>
      </c>
      <c r="AO11" s="133">
        <v>0</v>
      </c>
      <c r="AP11" s="133">
        <v>0</v>
      </c>
      <c r="AQ11" s="133">
        <v>0</v>
      </c>
      <c r="AR11" s="133">
        <v>0</v>
      </c>
      <c r="AS11" s="133">
        <v>0</v>
      </c>
      <c r="AT11" s="133">
        <v>0</v>
      </c>
      <c r="AU11" s="134">
        <v>0</v>
      </c>
    </row>
    <row r="12" spans="1:52" x14ac:dyDescent="0.35">
      <c r="A12" s="95" t="s">
        <v>2</v>
      </c>
      <c r="B12" s="137">
        <v>25.2</v>
      </c>
      <c r="C12" s="137">
        <v>165.2</v>
      </c>
      <c r="D12" s="137">
        <v>0</v>
      </c>
      <c r="E12" s="132">
        <v>0.8</v>
      </c>
      <c r="F12" s="133">
        <v>22.2</v>
      </c>
      <c r="G12" s="133">
        <v>0</v>
      </c>
      <c r="H12" s="133">
        <v>1.4</v>
      </c>
      <c r="I12" s="133">
        <v>50.1</v>
      </c>
      <c r="J12" s="133">
        <v>0</v>
      </c>
      <c r="K12" s="133">
        <v>4.0999999999999996</v>
      </c>
      <c r="L12" s="133">
        <v>29.4</v>
      </c>
      <c r="M12" s="133">
        <v>0</v>
      </c>
      <c r="N12" s="133">
        <v>11.8</v>
      </c>
      <c r="O12" s="133">
        <v>32.6</v>
      </c>
      <c r="P12" s="133">
        <v>0</v>
      </c>
      <c r="Q12" s="133">
        <v>0</v>
      </c>
      <c r="R12" s="133">
        <v>0</v>
      </c>
      <c r="S12" s="133">
        <v>0</v>
      </c>
      <c r="T12" s="133">
        <v>4.4000000000000004</v>
      </c>
      <c r="U12" s="133">
        <v>9.9</v>
      </c>
      <c r="V12" s="133">
        <v>0</v>
      </c>
      <c r="W12" s="133">
        <v>2</v>
      </c>
      <c r="X12" s="133">
        <v>2.9</v>
      </c>
      <c r="Y12" s="133">
        <v>0</v>
      </c>
      <c r="Z12" s="133">
        <v>0</v>
      </c>
      <c r="AA12" s="133">
        <v>14.9</v>
      </c>
      <c r="AB12" s="133">
        <v>0</v>
      </c>
      <c r="AC12" s="133">
        <v>0.7</v>
      </c>
      <c r="AD12" s="133">
        <v>3.2</v>
      </c>
      <c r="AE12" s="133">
        <v>0</v>
      </c>
      <c r="AF12" s="133">
        <v>0</v>
      </c>
      <c r="AG12" s="133">
        <v>0</v>
      </c>
      <c r="AH12" s="133">
        <v>0</v>
      </c>
      <c r="AI12" s="133">
        <v>0</v>
      </c>
      <c r="AJ12" s="133">
        <v>0</v>
      </c>
      <c r="AK12" s="133">
        <v>0</v>
      </c>
      <c r="AL12" s="133">
        <v>0</v>
      </c>
      <c r="AM12" s="133">
        <v>0</v>
      </c>
      <c r="AN12" s="133">
        <v>0</v>
      </c>
      <c r="AO12" s="133">
        <v>0</v>
      </c>
      <c r="AP12" s="133">
        <v>0</v>
      </c>
      <c r="AQ12" s="133">
        <v>0</v>
      </c>
      <c r="AR12" s="133">
        <v>0</v>
      </c>
      <c r="AS12" s="133">
        <v>0</v>
      </c>
      <c r="AT12" s="133">
        <v>0</v>
      </c>
      <c r="AU12" s="134">
        <v>0</v>
      </c>
    </row>
    <row r="13" spans="1:52" x14ac:dyDescent="0.35">
      <c r="A13" s="95" t="s">
        <v>3</v>
      </c>
      <c r="B13" s="137">
        <v>36.019999999999996</v>
      </c>
      <c r="C13" s="137">
        <v>170.75</v>
      </c>
      <c r="D13" s="137">
        <v>0</v>
      </c>
      <c r="E13" s="132">
        <v>4.1399999999999997</v>
      </c>
      <c r="F13" s="133">
        <v>30.8</v>
      </c>
      <c r="G13" s="133">
        <v>0</v>
      </c>
      <c r="H13" s="133">
        <v>5.16</v>
      </c>
      <c r="I13" s="133">
        <v>53.95</v>
      </c>
      <c r="J13" s="133">
        <v>0</v>
      </c>
      <c r="K13" s="133">
        <v>8.61</v>
      </c>
      <c r="L13" s="133">
        <v>48.56</v>
      </c>
      <c r="M13" s="133">
        <v>0</v>
      </c>
      <c r="N13" s="133">
        <v>4.49</v>
      </c>
      <c r="O13" s="133">
        <v>12.55</v>
      </c>
      <c r="P13" s="133">
        <v>0</v>
      </c>
      <c r="Q13" s="133">
        <v>0</v>
      </c>
      <c r="R13" s="133">
        <v>0.61</v>
      </c>
      <c r="S13" s="133">
        <v>0</v>
      </c>
      <c r="T13" s="133">
        <v>9.08</v>
      </c>
      <c r="U13" s="133">
        <v>11.72</v>
      </c>
      <c r="V13" s="133">
        <v>0</v>
      </c>
      <c r="W13" s="133">
        <v>1.33</v>
      </c>
      <c r="X13" s="133">
        <v>1.2</v>
      </c>
      <c r="Y13" s="133">
        <v>0</v>
      </c>
      <c r="Z13" s="133">
        <v>2.21</v>
      </c>
      <c r="AA13" s="133">
        <v>11.36</v>
      </c>
      <c r="AB13" s="133">
        <v>0</v>
      </c>
      <c r="AC13" s="133">
        <v>1</v>
      </c>
      <c r="AD13" s="133">
        <v>0</v>
      </c>
      <c r="AE13" s="133">
        <v>0</v>
      </c>
      <c r="AF13" s="133">
        <v>0</v>
      </c>
      <c r="AG13" s="133">
        <v>0</v>
      </c>
      <c r="AH13" s="133">
        <v>0</v>
      </c>
      <c r="AI13" s="133">
        <v>0</v>
      </c>
      <c r="AJ13" s="133">
        <v>0</v>
      </c>
      <c r="AK13" s="133">
        <v>0</v>
      </c>
      <c r="AL13" s="133">
        <v>0</v>
      </c>
      <c r="AM13" s="133">
        <v>0</v>
      </c>
      <c r="AN13" s="133">
        <v>0</v>
      </c>
      <c r="AO13" s="133">
        <v>0</v>
      </c>
      <c r="AP13" s="133">
        <v>0</v>
      </c>
      <c r="AQ13" s="133">
        <v>0</v>
      </c>
      <c r="AR13" s="133">
        <v>0</v>
      </c>
      <c r="AS13" s="133">
        <v>0</v>
      </c>
      <c r="AT13" s="133">
        <v>0</v>
      </c>
      <c r="AU13" s="134">
        <v>0</v>
      </c>
    </row>
    <row r="14" spans="1:52" x14ac:dyDescent="0.35">
      <c r="A14" s="95" t="s">
        <v>4</v>
      </c>
      <c r="B14" s="137">
        <v>10.63</v>
      </c>
      <c r="C14" s="137">
        <v>37.520000000000003</v>
      </c>
      <c r="D14" s="137">
        <v>0</v>
      </c>
      <c r="E14" s="132">
        <v>4.96</v>
      </c>
      <c r="F14" s="133">
        <v>19.53</v>
      </c>
      <c r="G14" s="133">
        <v>0</v>
      </c>
      <c r="H14" s="133">
        <v>0</v>
      </c>
      <c r="I14" s="133">
        <v>0.56999999999999995</v>
      </c>
      <c r="J14" s="133">
        <v>0</v>
      </c>
      <c r="K14" s="133">
        <v>0</v>
      </c>
      <c r="L14" s="133">
        <v>0</v>
      </c>
      <c r="M14" s="133">
        <v>0</v>
      </c>
      <c r="N14" s="133">
        <v>1.8</v>
      </c>
      <c r="O14" s="133">
        <v>3.61</v>
      </c>
      <c r="P14" s="133">
        <v>0</v>
      </c>
      <c r="Q14" s="133">
        <v>0.6</v>
      </c>
      <c r="R14" s="133">
        <v>2.13</v>
      </c>
      <c r="S14" s="133">
        <v>0</v>
      </c>
      <c r="T14" s="133">
        <v>0.8</v>
      </c>
      <c r="U14" s="133">
        <v>0.6</v>
      </c>
      <c r="V14" s="133">
        <v>0</v>
      </c>
      <c r="W14" s="133">
        <v>0</v>
      </c>
      <c r="X14" s="133">
        <v>0</v>
      </c>
      <c r="Y14" s="133">
        <v>0</v>
      </c>
      <c r="Z14" s="133">
        <v>0.8</v>
      </c>
      <c r="AA14" s="133">
        <v>6.69</v>
      </c>
      <c r="AB14" s="133">
        <v>0</v>
      </c>
      <c r="AC14" s="133">
        <v>1.67</v>
      </c>
      <c r="AD14" s="133">
        <v>4.3899999999999997</v>
      </c>
      <c r="AE14" s="133">
        <v>0</v>
      </c>
      <c r="AF14" s="133">
        <v>0</v>
      </c>
      <c r="AG14" s="133">
        <v>0</v>
      </c>
      <c r="AH14" s="133">
        <v>0</v>
      </c>
      <c r="AI14" s="133">
        <v>0</v>
      </c>
      <c r="AJ14" s="133">
        <v>0</v>
      </c>
      <c r="AK14" s="133">
        <v>0</v>
      </c>
      <c r="AL14" s="133">
        <v>0</v>
      </c>
      <c r="AM14" s="133">
        <v>0</v>
      </c>
      <c r="AN14" s="133">
        <v>0</v>
      </c>
      <c r="AO14" s="133">
        <v>0</v>
      </c>
      <c r="AP14" s="133">
        <v>0</v>
      </c>
      <c r="AQ14" s="133">
        <v>0</v>
      </c>
      <c r="AR14" s="133">
        <v>0</v>
      </c>
      <c r="AS14" s="133">
        <v>0</v>
      </c>
      <c r="AT14" s="133">
        <v>0</v>
      </c>
      <c r="AU14" s="134">
        <v>0</v>
      </c>
    </row>
    <row r="15" spans="1:52" x14ac:dyDescent="0.35">
      <c r="A15" s="95" t="s">
        <v>5</v>
      </c>
      <c r="B15" s="137">
        <v>10.32</v>
      </c>
      <c r="C15" s="137">
        <v>58.780000000000008</v>
      </c>
      <c r="D15" s="137">
        <v>0</v>
      </c>
      <c r="E15" s="132">
        <v>1.8</v>
      </c>
      <c r="F15" s="133">
        <v>5</v>
      </c>
      <c r="G15" s="133">
        <v>0</v>
      </c>
      <c r="H15" s="133">
        <v>0</v>
      </c>
      <c r="I15" s="133">
        <v>10.4</v>
      </c>
      <c r="J15" s="133">
        <v>0</v>
      </c>
      <c r="K15" s="133">
        <v>1.48</v>
      </c>
      <c r="L15" s="133">
        <v>31.48</v>
      </c>
      <c r="M15" s="133">
        <v>0</v>
      </c>
      <c r="N15" s="133">
        <v>3.59</v>
      </c>
      <c r="O15" s="133">
        <v>2.93</v>
      </c>
      <c r="P15" s="133">
        <v>0</v>
      </c>
      <c r="Q15" s="133">
        <v>0</v>
      </c>
      <c r="R15" s="133">
        <v>0</v>
      </c>
      <c r="S15" s="133">
        <v>0</v>
      </c>
      <c r="T15" s="133">
        <v>2.75</v>
      </c>
      <c r="U15" s="133">
        <v>3.34</v>
      </c>
      <c r="V15" s="133">
        <v>0</v>
      </c>
      <c r="W15" s="133">
        <v>0</v>
      </c>
      <c r="X15" s="133">
        <v>1.27</v>
      </c>
      <c r="Y15" s="133">
        <v>0</v>
      </c>
      <c r="Z15" s="133">
        <v>0.7</v>
      </c>
      <c r="AA15" s="133">
        <v>4.3600000000000003</v>
      </c>
      <c r="AB15" s="133">
        <v>0</v>
      </c>
      <c r="AC15" s="133">
        <v>0</v>
      </c>
      <c r="AD15" s="133">
        <v>0</v>
      </c>
      <c r="AE15" s="133">
        <v>0</v>
      </c>
      <c r="AF15" s="133">
        <v>0</v>
      </c>
      <c r="AG15" s="133">
        <v>0</v>
      </c>
      <c r="AH15" s="133">
        <v>0</v>
      </c>
      <c r="AI15" s="133">
        <v>0</v>
      </c>
      <c r="AJ15" s="133">
        <v>0</v>
      </c>
      <c r="AK15" s="133">
        <v>0</v>
      </c>
      <c r="AL15" s="133">
        <v>0</v>
      </c>
      <c r="AM15" s="133">
        <v>0</v>
      </c>
      <c r="AN15" s="133">
        <v>0</v>
      </c>
      <c r="AO15" s="133">
        <v>0</v>
      </c>
      <c r="AP15" s="133">
        <v>0</v>
      </c>
      <c r="AQ15" s="133">
        <v>0</v>
      </c>
      <c r="AR15" s="133">
        <v>0</v>
      </c>
      <c r="AS15" s="133">
        <v>0</v>
      </c>
      <c r="AT15" s="133">
        <v>0</v>
      </c>
      <c r="AU15" s="134">
        <v>0</v>
      </c>
    </row>
    <row r="16" spans="1:52" x14ac:dyDescent="0.35">
      <c r="A16" s="95" t="s">
        <v>6</v>
      </c>
      <c r="B16" s="137">
        <v>17.729999999999997</v>
      </c>
      <c r="C16" s="137">
        <v>131.63000000000002</v>
      </c>
      <c r="D16" s="137">
        <v>0</v>
      </c>
      <c r="E16" s="132">
        <v>1.2</v>
      </c>
      <c r="F16" s="133">
        <v>16.53</v>
      </c>
      <c r="G16" s="133">
        <v>0</v>
      </c>
      <c r="H16" s="133">
        <v>0</v>
      </c>
      <c r="I16" s="133">
        <v>15.47</v>
      </c>
      <c r="J16" s="133">
        <v>0</v>
      </c>
      <c r="K16" s="133">
        <v>9.01</v>
      </c>
      <c r="L16" s="133">
        <v>64.84</v>
      </c>
      <c r="M16" s="133">
        <v>0</v>
      </c>
      <c r="N16" s="133">
        <v>1.25</v>
      </c>
      <c r="O16" s="133">
        <v>19.78</v>
      </c>
      <c r="P16" s="133">
        <v>0</v>
      </c>
      <c r="Q16" s="133">
        <v>0</v>
      </c>
      <c r="R16" s="133">
        <v>0</v>
      </c>
      <c r="S16" s="133">
        <v>0</v>
      </c>
      <c r="T16" s="133">
        <v>6.27</v>
      </c>
      <c r="U16" s="133">
        <v>5.84</v>
      </c>
      <c r="V16" s="133">
        <v>0</v>
      </c>
      <c r="W16" s="133">
        <v>0</v>
      </c>
      <c r="X16" s="133">
        <v>2.15</v>
      </c>
      <c r="Y16" s="133">
        <v>0</v>
      </c>
      <c r="Z16" s="133">
        <v>0</v>
      </c>
      <c r="AA16" s="133">
        <v>4.3499999999999996</v>
      </c>
      <c r="AB16" s="133">
        <v>0</v>
      </c>
      <c r="AC16" s="133">
        <v>0</v>
      </c>
      <c r="AD16" s="133">
        <v>0</v>
      </c>
      <c r="AE16" s="133">
        <v>0</v>
      </c>
      <c r="AF16" s="133" t="s">
        <v>174</v>
      </c>
      <c r="AG16" s="133">
        <v>0</v>
      </c>
      <c r="AH16" s="133">
        <v>0</v>
      </c>
      <c r="AI16" s="133">
        <v>0</v>
      </c>
      <c r="AJ16" s="133" t="s">
        <v>175</v>
      </c>
      <c r="AK16" s="133">
        <v>0</v>
      </c>
      <c r="AL16" s="133">
        <v>2.33</v>
      </c>
      <c r="AM16" s="133">
        <v>0</v>
      </c>
      <c r="AN16" s="133" t="s">
        <v>176</v>
      </c>
      <c r="AO16" s="133">
        <v>0</v>
      </c>
      <c r="AP16" s="133">
        <v>0.34</v>
      </c>
      <c r="AQ16" s="133">
        <v>0</v>
      </c>
      <c r="AR16" s="133">
        <v>0</v>
      </c>
      <c r="AS16" s="133">
        <v>0</v>
      </c>
      <c r="AT16" s="133">
        <v>0</v>
      </c>
      <c r="AU16" s="134">
        <v>0</v>
      </c>
    </row>
    <row r="17" spans="1:52" ht="14" x14ac:dyDescent="0.35">
      <c r="A17" s="95" t="s">
        <v>7</v>
      </c>
      <c r="B17" s="137">
        <v>3.7600000000000002</v>
      </c>
      <c r="C17" s="137">
        <v>38.070000000000007</v>
      </c>
      <c r="D17" s="137">
        <v>0</v>
      </c>
      <c r="E17" s="132">
        <v>0</v>
      </c>
      <c r="F17" s="133">
        <v>9.2600000000000016</v>
      </c>
      <c r="G17" s="133">
        <v>0</v>
      </c>
      <c r="H17" s="133">
        <v>1.17</v>
      </c>
      <c r="I17" s="133">
        <v>8.26</v>
      </c>
      <c r="J17" s="133">
        <v>0</v>
      </c>
      <c r="K17" s="133">
        <v>0.65</v>
      </c>
      <c r="L17" s="133">
        <v>11.209999999999999</v>
      </c>
      <c r="M17" s="133">
        <v>0</v>
      </c>
      <c r="N17" s="133">
        <v>0.66</v>
      </c>
      <c r="O17" s="133">
        <v>4.84</v>
      </c>
      <c r="P17" s="133">
        <v>0</v>
      </c>
      <c r="Q17" s="133">
        <v>0.76</v>
      </c>
      <c r="R17" s="133">
        <v>0</v>
      </c>
      <c r="S17" s="133">
        <v>0</v>
      </c>
      <c r="T17" s="133">
        <v>0.52</v>
      </c>
      <c r="U17" s="133">
        <v>3.0699999999999994</v>
      </c>
      <c r="V17" s="133">
        <v>0</v>
      </c>
      <c r="W17" s="133">
        <v>0</v>
      </c>
      <c r="X17" s="133">
        <v>0.8</v>
      </c>
      <c r="Y17" s="133">
        <v>0</v>
      </c>
      <c r="Z17" s="133">
        <v>0</v>
      </c>
      <c r="AA17" s="133">
        <v>0.63</v>
      </c>
      <c r="AB17" s="133">
        <v>0</v>
      </c>
      <c r="AC17" s="133">
        <v>0</v>
      </c>
      <c r="AD17" s="133">
        <v>0</v>
      </c>
      <c r="AE17" s="133">
        <v>0</v>
      </c>
      <c r="AF17" s="133">
        <v>0</v>
      </c>
      <c r="AG17" s="133">
        <v>0</v>
      </c>
      <c r="AH17" s="133">
        <v>0</v>
      </c>
      <c r="AI17" s="133">
        <v>0</v>
      </c>
      <c r="AJ17" s="133">
        <v>0</v>
      </c>
      <c r="AK17" s="133">
        <v>0</v>
      </c>
      <c r="AL17" s="133">
        <v>0</v>
      </c>
      <c r="AM17" s="133">
        <v>0</v>
      </c>
      <c r="AN17" s="133">
        <v>0</v>
      </c>
      <c r="AO17" s="133">
        <v>0</v>
      </c>
      <c r="AP17" s="133">
        <v>0</v>
      </c>
      <c r="AQ17" s="133">
        <v>0</v>
      </c>
      <c r="AR17" s="133">
        <v>0</v>
      </c>
      <c r="AS17" s="133">
        <v>0</v>
      </c>
      <c r="AT17" s="133">
        <v>0</v>
      </c>
      <c r="AU17" s="134">
        <v>0</v>
      </c>
      <c r="AV17" s="75"/>
      <c r="AW17" s="75"/>
      <c r="AX17" s="75"/>
      <c r="AY17" s="75"/>
      <c r="AZ17" s="75"/>
    </row>
    <row r="18" spans="1:52" ht="14" x14ac:dyDescent="0.35">
      <c r="A18" s="95" t="s">
        <v>8</v>
      </c>
      <c r="B18" s="137">
        <v>29.089999999999996</v>
      </c>
      <c r="C18" s="137">
        <v>174.31</v>
      </c>
      <c r="D18" s="137">
        <v>0</v>
      </c>
      <c r="E18" s="132">
        <v>2.79</v>
      </c>
      <c r="F18" s="133">
        <v>32.83</v>
      </c>
      <c r="G18" s="133">
        <v>0</v>
      </c>
      <c r="H18" s="133">
        <v>1.69</v>
      </c>
      <c r="I18" s="133">
        <v>28.52</v>
      </c>
      <c r="J18" s="133">
        <v>0</v>
      </c>
      <c r="K18" s="133">
        <v>8.66</v>
      </c>
      <c r="L18" s="133">
        <v>51.6</v>
      </c>
      <c r="M18" s="133">
        <v>0</v>
      </c>
      <c r="N18" s="133">
        <v>1.1299999999999999</v>
      </c>
      <c r="O18" s="133">
        <v>22.02</v>
      </c>
      <c r="P18" s="133">
        <v>0</v>
      </c>
      <c r="Q18" s="133">
        <v>1.1299999999999999</v>
      </c>
      <c r="R18" s="133">
        <v>4.8899999999999997</v>
      </c>
      <c r="S18" s="133">
        <v>0</v>
      </c>
      <c r="T18" s="133">
        <v>1.34</v>
      </c>
      <c r="U18" s="133">
        <v>3.76</v>
      </c>
      <c r="V18" s="133">
        <v>0</v>
      </c>
      <c r="W18" s="133">
        <v>0.63</v>
      </c>
      <c r="X18" s="133">
        <v>5.55</v>
      </c>
      <c r="Y18" s="133">
        <v>0</v>
      </c>
      <c r="Z18" s="133">
        <v>0</v>
      </c>
      <c r="AA18" s="133">
        <v>2.42</v>
      </c>
      <c r="AB18" s="133">
        <v>0</v>
      </c>
      <c r="AC18" s="133">
        <v>0</v>
      </c>
      <c r="AD18" s="133">
        <v>0.4</v>
      </c>
      <c r="AE18" s="133">
        <v>0</v>
      </c>
      <c r="AF18" s="133" t="s">
        <v>177</v>
      </c>
      <c r="AG18" s="133">
        <v>2.5299999999999998</v>
      </c>
      <c r="AH18" s="133">
        <v>8.39</v>
      </c>
      <c r="AI18" s="133">
        <v>0</v>
      </c>
      <c r="AJ18" s="133" t="s">
        <v>178</v>
      </c>
      <c r="AK18" s="133">
        <v>9.19</v>
      </c>
      <c r="AL18" s="133">
        <v>13.93</v>
      </c>
      <c r="AM18" s="133">
        <v>0</v>
      </c>
      <c r="AN18" s="133">
        <v>0</v>
      </c>
      <c r="AO18" s="133">
        <v>0</v>
      </c>
      <c r="AP18" s="133">
        <v>0</v>
      </c>
      <c r="AQ18" s="133">
        <v>0</v>
      </c>
      <c r="AR18" s="133">
        <v>0</v>
      </c>
      <c r="AS18" s="133">
        <v>0</v>
      </c>
      <c r="AT18" s="133">
        <v>0</v>
      </c>
      <c r="AU18" s="134">
        <v>0</v>
      </c>
      <c r="AV18" s="75"/>
      <c r="AW18" s="75"/>
      <c r="AX18" s="75"/>
      <c r="AY18" s="75"/>
      <c r="AZ18" s="75"/>
    </row>
    <row r="19" spans="1:52" ht="14" x14ac:dyDescent="0.35">
      <c r="A19" s="95" t="s">
        <v>9</v>
      </c>
      <c r="B19" s="137">
        <v>38.669999999999995</v>
      </c>
      <c r="C19" s="137">
        <v>182.64</v>
      </c>
      <c r="D19" s="137">
        <v>0</v>
      </c>
      <c r="E19" s="132">
        <v>1.71</v>
      </c>
      <c r="F19" s="133">
        <v>15.87</v>
      </c>
      <c r="G19" s="133">
        <v>0</v>
      </c>
      <c r="H19" s="133">
        <v>1.4</v>
      </c>
      <c r="I19" s="133">
        <v>34.64</v>
      </c>
      <c r="J19" s="133">
        <v>0</v>
      </c>
      <c r="K19" s="133">
        <v>4.96</v>
      </c>
      <c r="L19" s="133">
        <v>52.62</v>
      </c>
      <c r="M19" s="133">
        <v>0</v>
      </c>
      <c r="N19" s="133">
        <v>13.5</v>
      </c>
      <c r="O19" s="133">
        <v>52.59</v>
      </c>
      <c r="P19" s="133">
        <v>0</v>
      </c>
      <c r="Q19" s="133">
        <v>0</v>
      </c>
      <c r="R19" s="133">
        <v>0</v>
      </c>
      <c r="S19" s="133">
        <v>0</v>
      </c>
      <c r="T19" s="133">
        <v>12.6</v>
      </c>
      <c r="U19" s="133">
        <v>12.53</v>
      </c>
      <c r="V19" s="133">
        <v>0</v>
      </c>
      <c r="W19" s="133">
        <v>1.87</v>
      </c>
      <c r="X19" s="133">
        <v>3.05</v>
      </c>
      <c r="Y19" s="133">
        <v>0</v>
      </c>
      <c r="Z19" s="133">
        <v>1.31</v>
      </c>
      <c r="AA19" s="133">
        <v>4.5</v>
      </c>
      <c r="AB19" s="133">
        <v>0</v>
      </c>
      <c r="AC19" s="133">
        <v>0.66</v>
      </c>
      <c r="AD19" s="133">
        <v>4.7</v>
      </c>
      <c r="AE19" s="133">
        <v>0</v>
      </c>
      <c r="AF19" s="133" t="s">
        <v>179</v>
      </c>
      <c r="AG19" s="133">
        <v>0.66</v>
      </c>
      <c r="AH19" s="133">
        <v>2.14</v>
      </c>
      <c r="AI19" s="133">
        <v>0</v>
      </c>
      <c r="AJ19" s="133">
        <v>0</v>
      </c>
      <c r="AK19" s="133">
        <v>0</v>
      </c>
      <c r="AL19" s="133">
        <v>0</v>
      </c>
      <c r="AM19" s="133">
        <v>0</v>
      </c>
      <c r="AN19" s="133">
        <v>0</v>
      </c>
      <c r="AO19" s="133">
        <v>0</v>
      </c>
      <c r="AP19" s="133">
        <v>0</v>
      </c>
      <c r="AQ19" s="133">
        <v>0</v>
      </c>
      <c r="AR19" s="133">
        <v>0</v>
      </c>
      <c r="AS19" s="133">
        <v>0</v>
      </c>
      <c r="AT19" s="133">
        <v>0</v>
      </c>
      <c r="AU19" s="134">
        <v>0</v>
      </c>
      <c r="AV19" s="75"/>
      <c r="AW19" s="75"/>
      <c r="AX19" s="75"/>
      <c r="AY19" s="75"/>
      <c r="AZ19" s="75"/>
    </row>
    <row r="20" spans="1:52" ht="14" x14ac:dyDescent="0.35">
      <c r="A20" s="95" t="s">
        <v>10</v>
      </c>
      <c r="B20" s="137">
        <v>8.1999999999999993</v>
      </c>
      <c r="C20" s="137">
        <v>18.399999999999999</v>
      </c>
      <c r="D20" s="137">
        <v>0</v>
      </c>
      <c r="E20" s="132">
        <v>0.7</v>
      </c>
      <c r="F20" s="133">
        <v>7.3</v>
      </c>
      <c r="G20" s="133">
        <v>0</v>
      </c>
      <c r="H20" s="133">
        <v>0</v>
      </c>
      <c r="I20" s="133">
        <v>2.4</v>
      </c>
      <c r="J20" s="133">
        <v>0</v>
      </c>
      <c r="K20" s="133">
        <v>1.1000000000000001</v>
      </c>
      <c r="L20" s="133">
        <v>5.0999999999999996</v>
      </c>
      <c r="M20" s="133">
        <v>0</v>
      </c>
      <c r="N20" s="133">
        <v>1.7</v>
      </c>
      <c r="O20" s="133">
        <v>1.5</v>
      </c>
      <c r="P20" s="133">
        <v>0</v>
      </c>
      <c r="Q20" s="133">
        <v>2.2000000000000002</v>
      </c>
      <c r="R20" s="133">
        <v>0.5</v>
      </c>
      <c r="S20" s="133">
        <v>0</v>
      </c>
      <c r="T20" s="133">
        <v>0</v>
      </c>
      <c r="U20" s="133">
        <v>0</v>
      </c>
      <c r="V20" s="133">
        <v>0</v>
      </c>
      <c r="W20" s="133">
        <v>0</v>
      </c>
      <c r="X20" s="133">
        <v>0.8</v>
      </c>
      <c r="Y20" s="133">
        <v>0</v>
      </c>
      <c r="Z20" s="133">
        <v>0.8</v>
      </c>
      <c r="AA20" s="133">
        <v>0.8</v>
      </c>
      <c r="AB20" s="133">
        <v>0</v>
      </c>
      <c r="AC20" s="133">
        <v>1.7</v>
      </c>
      <c r="AD20" s="133">
        <v>0</v>
      </c>
      <c r="AE20" s="133">
        <v>0</v>
      </c>
      <c r="AF20" s="133" t="s">
        <v>180</v>
      </c>
      <c r="AG20" s="133">
        <v>0</v>
      </c>
      <c r="AH20" s="133">
        <v>0</v>
      </c>
      <c r="AI20" s="133">
        <v>0</v>
      </c>
      <c r="AJ20" s="133">
        <v>0</v>
      </c>
      <c r="AK20" s="133">
        <v>0</v>
      </c>
      <c r="AL20" s="133">
        <v>0</v>
      </c>
      <c r="AM20" s="133">
        <v>0</v>
      </c>
      <c r="AN20" s="133">
        <v>0</v>
      </c>
      <c r="AO20" s="133">
        <v>0</v>
      </c>
      <c r="AP20" s="133">
        <v>0</v>
      </c>
      <c r="AQ20" s="133">
        <v>0</v>
      </c>
      <c r="AR20" s="133">
        <v>0</v>
      </c>
      <c r="AS20" s="133">
        <v>0</v>
      </c>
      <c r="AT20" s="133">
        <v>0</v>
      </c>
      <c r="AU20" s="134">
        <v>0</v>
      </c>
      <c r="AV20" s="75"/>
      <c r="AW20" s="75"/>
      <c r="AX20" s="75"/>
      <c r="AY20" s="75"/>
      <c r="AZ20" s="75"/>
    </row>
    <row r="21" spans="1:52" ht="14" x14ac:dyDescent="0.35">
      <c r="A21" s="95" t="s">
        <v>11</v>
      </c>
      <c r="B21" s="137">
        <v>5.1053000000000006</v>
      </c>
      <c r="C21" s="137">
        <v>60.423500000000004</v>
      </c>
      <c r="D21" s="137">
        <v>0</v>
      </c>
      <c r="E21" s="132">
        <v>0</v>
      </c>
      <c r="F21" s="133">
        <v>14</v>
      </c>
      <c r="G21" s="133">
        <v>0</v>
      </c>
      <c r="H21" s="133">
        <v>0</v>
      </c>
      <c r="I21" s="133">
        <v>16.1158</v>
      </c>
      <c r="J21" s="133">
        <v>0</v>
      </c>
      <c r="K21" s="133">
        <v>0.31580000000000003</v>
      </c>
      <c r="L21" s="133">
        <v>20.754999999999999</v>
      </c>
      <c r="M21" s="133">
        <v>0</v>
      </c>
      <c r="N21" s="133">
        <v>0</v>
      </c>
      <c r="O21" s="133">
        <v>7.2436000000000007</v>
      </c>
      <c r="P21" s="133">
        <v>0</v>
      </c>
      <c r="Q21" s="133">
        <v>0</v>
      </c>
      <c r="R21" s="133">
        <v>0</v>
      </c>
      <c r="S21" s="133">
        <v>0</v>
      </c>
      <c r="T21" s="133">
        <v>0</v>
      </c>
      <c r="U21" s="133">
        <v>0</v>
      </c>
      <c r="V21" s="133">
        <v>0</v>
      </c>
      <c r="W21" s="133">
        <v>0</v>
      </c>
      <c r="X21" s="133">
        <v>1.421</v>
      </c>
      <c r="Y21" s="133">
        <v>0</v>
      </c>
      <c r="Z21" s="133">
        <v>4</v>
      </c>
      <c r="AA21" s="133">
        <v>0.8881</v>
      </c>
      <c r="AB21" s="133">
        <v>0</v>
      </c>
      <c r="AC21" s="133">
        <v>0.78949999999999998</v>
      </c>
      <c r="AD21" s="133">
        <v>0</v>
      </c>
      <c r="AE21" s="133">
        <v>0</v>
      </c>
      <c r="AF21" s="133" t="s">
        <v>181</v>
      </c>
      <c r="AG21" s="133">
        <v>0</v>
      </c>
      <c r="AH21" s="133">
        <v>0</v>
      </c>
      <c r="AI21" s="133">
        <v>0</v>
      </c>
      <c r="AJ21" s="133">
        <v>0</v>
      </c>
      <c r="AK21" s="133">
        <v>0</v>
      </c>
      <c r="AL21" s="133">
        <v>0</v>
      </c>
      <c r="AM21" s="133">
        <v>0</v>
      </c>
      <c r="AN21" s="133">
        <v>0</v>
      </c>
      <c r="AO21" s="133">
        <v>0</v>
      </c>
      <c r="AP21" s="133">
        <v>0</v>
      </c>
      <c r="AQ21" s="133">
        <v>0</v>
      </c>
      <c r="AR21" s="133">
        <v>0</v>
      </c>
      <c r="AS21" s="133">
        <v>0</v>
      </c>
      <c r="AT21" s="133">
        <v>0</v>
      </c>
      <c r="AU21" s="134">
        <v>0</v>
      </c>
      <c r="AV21" s="75"/>
      <c r="AW21" s="75"/>
      <c r="AX21" s="75"/>
      <c r="AY21" s="75"/>
      <c r="AZ21" s="75"/>
    </row>
    <row r="22" spans="1:52" ht="14" x14ac:dyDescent="0.35">
      <c r="A22" s="95" t="s">
        <v>12</v>
      </c>
      <c r="B22" s="137">
        <v>5.35</v>
      </c>
      <c r="C22" s="137">
        <v>86.990000000000023</v>
      </c>
      <c r="D22" s="137">
        <v>0.08</v>
      </c>
      <c r="E22" s="132">
        <v>0.85</v>
      </c>
      <c r="F22" s="133">
        <v>26.97</v>
      </c>
      <c r="G22" s="133">
        <v>0</v>
      </c>
      <c r="H22" s="133">
        <v>0</v>
      </c>
      <c r="I22" s="133">
        <v>30.2</v>
      </c>
      <c r="J22" s="133">
        <v>0.08</v>
      </c>
      <c r="K22" s="133">
        <v>0</v>
      </c>
      <c r="L22" s="133">
        <v>0.6</v>
      </c>
      <c r="M22" s="133">
        <v>0</v>
      </c>
      <c r="N22" s="133">
        <v>0.7</v>
      </c>
      <c r="O22" s="133">
        <v>8.3000000000000007</v>
      </c>
      <c r="P22" s="133">
        <v>0</v>
      </c>
      <c r="Q22" s="133">
        <v>0</v>
      </c>
      <c r="R22" s="133">
        <v>1.47</v>
      </c>
      <c r="S22" s="133">
        <v>0</v>
      </c>
      <c r="T22" s="133">
        <v>2.25</v>
      </c>
      <c r="U22" s="133">
        <v>7.64</v>
      </c>
      <c r="V22" s="133">
        <v>0</v>
      </c>
      <c r="W22" s="133">
        <v>0</v>
      </c>
      <c r="X22" s="133">
        <v>2.31</v>
      </c>
      <c r="Y22" s="133">
        <v>0</v>
      </c>
      <c r="Z22" s="133">
        <v>0.2</v>
      </c>
      <c r="AA22" s="133">
        <v>6.45</v>
      </c>
      <c r="AB22" s="133">
        <v>0</v>
      </c>
      <c r="AC22" s="133">
        <v>1.35</v>
      </c>
      <c r="AD22" s="133">
        <v>2.2599999999999998</v>
      </c>
      <c r="AE22" s="133">
        <v>0</v>
      </c>
      <c r="AF22" s="133" t="s">
        <v>175</v>
      </c>
      <c r="AG22" s="133">
        <v>0</v>
      </c>
      <c r="AH22" s="133">
        <v>0.79</v>
      </c>
      <c r="AI22" s="133">
        <v>0</v>
      </c>
      <c r="AJ22" s="133">
        <v>0</v>
      </c>
      <c r="AK22" s="133">
        <v>0</v>
      </c>
      <c r="AL22" s="133">
        <v>0</v>
      </c>
      <c r="AM22" s="133">
        <v>0</v>
      </c>
      <c r="AN22" s="133">
        <v>0</v>
      </c>
      <c r="AO22" s="133">
        <v>0</v>
      </c>
      <c r="AP22" s="133">
        <v>0</v>
      </c>
      <c r="AQ22" s="133">
        <v>0</v>
      </c>
      <c r="AR22" s="133">
        <v>0</v>
      </c>
      <c r="AS22" s="133">
        <v>0</v>
      </c>
      <c r="AT22" s="133">
        <v>0</v>
      </c>
      <c r="AU22" s="134">
        <v>0</v>
      </c>
      <c r="AV22" s="75"/>
      <c r="AW22" s="75"/>
      <c r="AX22" s="75"/>
      <c r="AY22" s="75"/>
      <c r="AZ22" s="75"/>
    </row>
    <row r="23" spans="1:52" ht="14" x14ac:dyDescent="0.35">
      <c r="A23" s="95" t="s">
        <v>13</v>
      </c>
      <c r="B23" s="137">
        <v>41.96</v>
      </c>
      <c r="C23" s="137">
        <v>427.88</v>
      </c>
      <c r="D23" s="137">
        <v>0</v>
      </c>
      <c r="E23" s="132">
        <v>3.9</v>
      </c>
      <c r="F23" s="133">
        <v>45.5</v>
      </c>
      <c r="G23" s="133">
        <v>0</v>
      </c>
      <c r="H23" s="133">
        <v>3.6</v>
      </c>
      <c r="I23" s="133">
        <v>209.9</v>
      </c>
      <c r="J23" s="133">
        <v>0</v>
      </c>
      <c r="K23" s="133">
        <v>10.83</v>
      </c>
      <c r="L23" s="133">
        <v>114</v>
      </c>
      <c r="M23" s="133">
        <v>0</v>
      </c>
      <c r="N23" s="133">
        <v>3.6</v>
      </c>
      <c r="O23" s="133">
        <v>19.100000000000001</v>
      </c>
      <c r="P23" s="133">
        <v>0</v>
      </c>
      <c r="Q23" s="133">
        <v>0</v>
      </c>
      <c r="R23" s="133">
        <v>6.02</v>
      </c>
      <c r="S23" s="133">
        <v>0</v>
      </c>
      <c r="T23" s="133">
        <v>14.5</v>
      </c>
      <c r="U23" s="133">
        <v>19.5</v>
      </c>
      <c r="V23" s="133">
        <v>0</v>
      </c>
      <c r="W23" s="133">
        <v>2.7</v>
      </c>
      <c r="X23" s="133">
        <v>0</v>
      </c>
      <c r="Y23" s="133">
        <v>0</v>
      </c>
      <c r="Z23" s="133">
        <v>1.93</v>
      </c>
      <c r="AA23" s="133">
        <v>12.56</v>
      </c>
      <c r="AB23" s="133">
        <v>0</v>
      </c>
      <c r="AC23" s="133">
        <v>0.9</v>
      </c>
      <c r="AD23" s="133">
        <v>1.3</v>
      </c>
      <c r="AE23" s="133">
        <v>0</v>
      </c>
      <c r="AF23" s="133">
        <v>0</v>
      </c>
      <c r="AG23" s="133">
        <v>0</v>
      </c>
      <c r="AH23" s="133">
        <v>0</v>
      </c>
      <c r="AI23" s="133">
        <v>0</v>
      </c>
      <c r="AJ23" s="133">
        <v>0</v>
      </c>
      <c r="AK23" s="133">
        <v>0</v>
      </c>
      <c r="AL23" s="133">
        <v>0</v>
      </c>
      <c r="AM23" s="133">
        <v>0</v>
      </c>
      <c r="AN23" s="133">
        <v>0</v>
      </c>
      <c r="AO23" s="133">
        <v>0</v>
      </c>
      <c r="AP23" s="133">
        <v>0</v>
      </c>
      <c r="AQ23" s="133">
        <v>0</v>
      </c>
      <c r="AR23" s="133">
        <v>0</v>
      </c>
      <c r="AS23" s="133">
        <v>0</v>
      </c>
      <c r="AT23" s="133">
        <v>0</v>
      </c>
      <c r="AU23" s="134">
        <v>0</v>
      </c>
      <c r="AV23" s="75"/>
      <c r="AW23" s="75"/>
      <c r="AX23" s="75"/>
      <c r="AY23" s="75"/>
      <c r="AZ23" s="75"/>
    </row>
    <row r="24" spans="1:52" ht="14" x14ac:dyDescent="0.35">
      <c r="A24" s="95" t="s">
        <v>14</v>
      </c>
      <c r="B24" s="137">
        <v>7.6999999999999993</v>
      </c>
      <c r="C24" s="137">
        <v>38.700000000000003</v>
      </c>
      <c r="D24" s="137">
        <v>0</v>
      </c>
      <c r="E24" s="132">
        <v>1.6</v>
      </c>
      <c r="F24" s="133">
        <v>4.4000000000000004</v>
      </c>
      <c r="G24" s="133">
        <v>0</v>
      </c>
      <c r="H24" s="133">
        <v>0</v>
      </c>
      <c r="I24" s="133">
        <v>10.8</v>
      </c>
      <c r="J24" s="133">
        <v>0</v>
      </c>
      <c r="K24" s="133">
        <v>2</v>
      </c>
      <c r="L24" s="133">
        <v>9.1999999999999993</v>
      </c>
      <c r="M24" s="133">
        <v>0</v>
      </c>
      <c r="N24" s="133">
        <v>0.6</v>
      </c>
      <c r="O24" s="133">
        <v>10.3</v>
      </c>
      <c r="P24" s="133">
        <v>0</v>
      </c>
      <c r="Q24" s="133">
        <v>0</v>
      </c>
      <c r="R24" s="133">
        <v>0</v>
      </c>
      <c r="S24" s="133">
        <v>0</v>
      </c>
      <c r="T24" s="133">
        <v>1.3</v>
      </c>
      <c r="U24" s="133">
        <v>0</v>
      </c>
      <c r="V24" s="133">
        <v>0</v>
      </c>
      <c r="W24" s="133">
        <v>0</v>
      </c>
      <c r="X24" s="133">
        <v>0.6</v>
      </c>
      <c r="Y24" s="133">
        <v>0</v>
      </c>
      <c r="Z24" s="133">
        <v>0.8</v>
      </c>
      <c r="AA24" s="133">
        <v>0.8</v>
      </c>
      <c r="AB24" s="133">
        <v>0</v>
      </c>
      <c r="AC24" s="133">
        <v>1.4</v>
      </c>
      <c r="AD24" s="133">
        <v>2.6</v>
      </c>
      <c r="AE24" s="133">
        <v>0</v>
      </c>
      <c r="AF24" s="133">
        <v>0</v>
      </c>
      <c r="AG24" s="133">
        <v>0</v>
      </c>
      <c r="AH24" s="133">
        <v>0</v>
      </c>
      <c r="AI24" s="133">
        <v>0</v>
      </c>
      <c r="AJ24" s="133">
        <v>0</v>
      </c>
      <c r="AK24" s="133">
        <v>0</v>
      </c>
      <c r="AL24" s="133">
        <v>0</v>
      </c>
      <c r="AM24" s="133">
        <v>0</v>
      </c>
      <c r="AN24" s="133">
        <v>0</v>
      </c>
      <c r="AO24" s="133">
        <v>0</v>
      </c>
      <c r="AP24" s="133">
        <v>0</v>
      </c>
      <c r="AQ24" s="133">
        <v>0</v>
      </c>
      <c r="AR24" s="133">
        <v>0</v>
      </c>
      <c r="AS24" s="133">
        <v>0</v>
      </c>
      <c r="AT24" s="133">
        <v>0</v>
      </c>
      <c r="AU24" s="134">
        <v>0</v>
      </c>
      <c r="AV24" s="75"/>
      <c r="AW24" s="75"/>
      <c r="AX24" s="75"/>
      <c r="AY24" s="75"/>
      <c r="AZ24" s="75"/>
    </row>
    <row r="25" spans="1:52" ht="14" x14ac:dyDescent="0.35">
      <c r="A25" s="95" t="s">
        <v>15</v>
      </c>
      <c r="B25" s="137">
        <v>5.1666902834008104</v>
      </c>
      <c r="C25" s="137">
        <v>53.036199392712554</v>
      </c>
      <c r="D25" s="137">
        <v>0</v>
      </c>
      <c r="E25" s="132">
        <v>0.62406882591093116</v>
      </c>
      <c r="F25" s="133">
        <v>9.8419129554655829</v>
      </c>
      <c r="G25" s="133">
        <v>0</v>
      </c>
      <c r="H25" s="133">
        <v>0</v>
      </c>
      <c r="I25" s="133">
        <v>3.4547064777327936</v>
      </c>
      <c r="J25" s="133">
        <v>0</v>
      </c>
      <c r="K25" s="133">
        <v>1.7834008097165992</v>
      </c>
      <c r="L25" s="133">
        <v>24.036978744939269</v>
      </c>
      <c r="M25" s="133">
        <v>0</v>
      </c>
      <c r="N25" s="133">
        <v>2.115495951417004</v>
      </c>
      <c r="O25" s="133">
        <v>6.2087955465587052</v>
      </c>
      <c r="P25" s="133">
        <v>0</v>
      </c>
      <c r="Q25" s="133">
        <v>0</v>
      </c>
      <c r="R25" s="133">
        <v>0</v>
      </c>
      <c r="S25" s="133">
        <v>0</v>
      </c>
      <c r="T25" s="133">
        <v>0</v>
      </c>
      <c r="U25" s="133">
        <v>2.4294534412955482</v>
      </c>
      <c r="V25" s="133">
        <v>0</v>
      </c>
      <c r="W25" s="133">
        <v>0.64372469635627527</v>
      </c>
      <c r="X25" s="133">
        <v>0.42712550607287453</v>
      </c>
      <c r="Y25" s="133">
        <v>0</v>
      </c>
      <c r="Z25" s="133">
        <v>0</v>
      </c>
      <c r="AA25" s="133">
        <v>6.6372267206477726</v>
      </c>
      <c r="AB25" s="133">
        <v>0</v>
      </c>
      <c r="AC25" s="133">
        <v>0</v>
      </c>
      <c r="AD25" s="133">
        <v>0</v>
      </c>
      <c r="AE25" s="133">
        <v>0</v>
      </c>
      <c r="AF25" s="133">
        <v>0</v>
      </c>
      <c r="AG25" s="133">
        <v>0</v>
      </c>
      <c r="AH25" s="133">
        <v>0</v>
      </c>
      <c r="AI25" s="133">
        <v>0</v>
      </c>
      <c r="AJ25" s="133">
        <v>0</v>
      </c>
      <c r="AK25" s="133">
        <v>0</v>
      </c>
      <c r="AL25" s="133">
        <v>0</v>
      </c>
      <c r="AM25" s="133">
        <v>0</v>
      </c>
      <c r="AN25" s="133">
        <v>0</v>
      </c>
      <c r="AO25" s="133">
        <v>0</v>
      </c>
      <c r="AP25" s="133">
        <v>0</v>
      </c>
      <c r="AQ25" s="133">
        <v>0</v>
      </c>
      <c r="AR25" s="133">
        <v>0</v>
      </c>
      <c r="AS25" s="133">
        <v>0</v>
      </c>
      <c r="AT25" s="133">
        <v>0</v>
      </c>
      <c r="AU25" s="134">
        <v>0</v>
      </c>
      <c r="AV25" s="75"/>
      <c r="AW25" s="75"/>
      <c r="AX25" s="75"/>
      <c r="AY25" s="75"/>
      <c r="AZ25" s="75"/>
    </row>
    <row r="26" spans="1:52" ht="14" x14ac:dyDescent="0.35">
      <c r="A26" s="95" t="s">
        <v>16</v>
      </c>
      <c r="B26" s="137">
        <v>6.1242000000000001</v>
      </c>
      <c r="C26" s="137">
        <v>53.961899999999993</v>
      </c>
      <c r="D26" s="137">
        <v>0</v>
      </c>
      <c r="E26" s="132">
        <v>0</v>
      </c>
      <c r="F26" s="133">
        <v>1.6</v>
      </c>
      <c r="G26" s="133">
        <v>0</v>
      </c>
      <c r="H26" s="133">
        <v>0</v>
      </c>
      <c r="I26" s="133">
        <v>23.371700000000001</v>
      </c>
      <c r="J26" s="133">
        <v>0</v>
      </c>
      <c r="K26" s="133">
        <v>0.84209999999999996</v>
      </c>
      <c r="L26" s="133">
        <v>11.91</v>
      </c>
      <c r="M26" s="133">
        <v>0</v>
      </c>
      <c r="N26" s="133">
        <v>0</v>
      </c>
      <c r="O26" s="133">
        <v>0.98</v>
      </c>
      <c r="P26" s="133">
        <v>0</v>
      </c>
      <c r="Q26" s="133">
        <v>2.19</v>
      </c>
      <c r="R26" s="133">
        <v>1.2643</v>
      </c>
      <c r="S26" s="133">
        <v>0</v>
      </c>
      <c r="T26" s="133">
        <v>0.2</v>
      </c>
      <c r="U26" s="133">
        <v>0</v>
      </c>
      <c r="V26" s="133">
        <v>0</v>
      </c>
      <c r="W26" s="133">
        <v>0.56999999999999995</v>
      </c>
      <c r="X26" s="133">
        <v>2.7</v>
      </c>
      <c r="Y26" s="133">
        <v>0</v>
      </c>
      <c r="Z26" s="133">
        <v>0</v>
      </c>
      <c r="AA26" s="133">
        <v>1.89</v>
      </c>
      <c r="AB26" s="133">
        <v>0</v>
      </c>
      <c r="AC26" s="133">
        <v>0</v>
      </c>
      <c r="AD26" s="133">
        <v>0</v>
      </c>
      <c r="AE26" s="133">
        <v>0</v>
      </c>
      <c r="AF26" s="133" t="s">
        <v>182</v>
      </c>
      <c r="AG26" s="133">
        <v>0.64</v>
      </c>
      <c r="AH26" s="133">
        <v>1.3</v>
      </c>
      <c r="AI26" s="133">
        <v>0</v>
      </c>
      <c r="AJ26" s="133" t="s">
        <v>183</v>
      </c>
      <c r="AK26" s="133">
        <v>0.84209999999999996</v>
      </c>
      <c r="AL26" s="133">
        <v>2.75</v>
      </c>
      <c r="AM26" s="133">
        <v>0</v>
      </c>
      <c r="AN26" s="133" t="s">
        <v>184</v>
      </c>
      <c r="AO26" s="133">
        <v>0.84</v>
      </c>
      <c r="AP26" s="133">
        <v>4.2858999999999998</v>
      </c>
      <c r="AQ26" s="133">
        <v>0</v>
      </c>
      <c r="AR26" s="133" t="s">
        <v>185</v>
      </c>
      <c r="AS26" s="133">
        <v>0</v>
      </c>
      <c r="AT26" s="133">
        <v>1.91</v>
      </c>
      <c r="AU26" s="134">
        <v>0</v>
      </c>
      <c r="AV26" s="75"/>
      <c r="AW26" s="75"/>
      <c r="AX26" s="75"/>
      <c r="AY26" s="75"/>
      <c r="AZ26" s="75"/>
    </row>
    <row r="27" spans="1:52" ht="14" x14ac:dyDescent="0.35">
      <c r="A27" s="95" t="s">
        <v>17</v>
      </c>
      <c r="B27" s="137">
        <v>36.63000000000001</v>
      </c>
      <c r="C27" s="137">
        <v>181.92999999999998</v>
      </c>
      <c r="D27" s="137">
        <v>0</v>
      </c>
      <c r="E27" s="132">
        <v>1</v>
      </c>
      <c r="F27" s="133">
        <v>4.99</v>
      </c>
      <c r="G27" s="133">
        <v>0</v>
      </c>
      <c r="H27" s="133">
        <v>6.16</v>
      </c>
      <c r="I27" s="133">
        <v>46.600000000000009</v>
      </c>
      <c r="J27" s="133">
        <v>0</v>
      </c>
      <c r="K27" s="133">
        <v>11.000000000000002</v>
      </c>
      <c r="L27" s="133">
        <v>66.989999999999966</v>
      </c>
      <c r="M27" s="133">
        <v>0</v>
      </c>
      <c r="N27" s="133">
        <v>5.81</v>
      </c>
      <c r="O27" s="133">
        <v>23.700000000000003</v>
      </c>
      <c r="P27" s="133">
        <v>0</v>
      </c>
      <c r="Q27" s="133">
        <v>0</v>
      </c>
      <c r="R27" s="133">
        <v>0</v>
      </c>
      <c r="S27" s="133">
        <v>0</v>
      </c>
      <c r="T27" s="133">
        <v>6.9600000000000044</v>
      </c>
      <c r="U27" s="133">
        <v>10.960000000000008</v>
      </c>
      <c r="V27" s="133">
        <v>0</v>
      </c>
      <c r="W27" s="133">
        <v>1</v>
      </c>
      <c r="X27" s="133">
        <v>6.6</v>
      </c>
      <c r="Y27" s="133">
        <v>0</v>
      </c>
      <c r="Z27" s="133">
        <v>3</v>
      </c>
      <c r="AA27" s="133">
        <v>4.79</v>
      </c>
      <c r="AB27" s="133">
        <v>0</v>
      </c>
      <c r="AC27" s="133">
        <v>0</v>
      </c>
      <c r="AD27" s="133">
        <v>1</v>
      </c>
      <c r="AE27" s="133">
        <v>0</v>
      </c>
      <c r="AF27" s="133">
        <v>0</v>
      </c>
      <c r="AG27" s="133">
        <v>1.7</v>
      </c>
      <c r="AH27" s="133">
        <v>16.3</v>
      </c>
      <c r="AI27" s="133">
        <v>0</v>
      </c>
      <c r="AJ27" s="133">
        <v>0</v>
      </c>
      <c r="AK27" s="133">
        <v>0</v>
      </c>
      <c r="AL27" s="133">
        <v>0</v>
      </c>
      <c r="AM27" s="133">
        <v>0</v>
      </c>
      <c r="AN27" s="133">
        <v>0</v>
      </c>
      <c r="AO27" s="133">
        <v>0</v>
      </c>
      <c r="AP27" s="133">
        <v>0</v>
      </c>
      <c r="AQ27" s="133">
        <v>0</v>
      </c>
      <c r="AR27" s="133">
        <v>0</v>
      </c>
      <c r="AS27" s="133">
        <v>0</v>
      </c>
      <c r="AT27" s="133">
        <v>0</v>
      </c>
      <c r="AU27" s="134">
        <v>0</v>
      </c>
      <c r="AV27" s="75"/>
      <c r="AW27" s="75"/>
      <c r="AX27" s="75"/>
      <c r="AY27" s="75"/>
      <c r="AZ27" s="75"/>
    </row>
    <row r="28" spans="1:52" ht="14" x14ac:dyDescent="0.35">
      <c r="A28" s="95" t="s">
        <v>18</v>
      </c>
      <c r="B28" s="137">
        <v>20.2</v>
      </c>
      <c r="C28" s="137">
        <v>48.800000000000004</v>
      </c>
      <c r="D28" s="137">
        <v>0</v>
      </c>
      <c r="E28" s="132">
        <v>2</v>
      </c>
      <c r="F28" s="133">
        <v>24.4</v>
      </c>
      <c r="G28" s="133">
        <v>0</v>
      </c>
      <c r="H28" s="133">
        <v>0</v>
      </c>
      <c r="I28" s="133">
        <v>4.4000000000000004</v>
      </c>
      <c r="J28" s="133">
        <v>0</v>
      </c>
      <c r="K28" s="133">
        <v>0</v>
      </c>
      <c r="L28" s="133">
        <v>0</v>
      </c>
      <c r="M28" s="133">
        <v>0</v>
      </c>
      <c r="N28" s="133">
        <v>3.7</v>
      </c>
      <c r="O28" s="133">
        <v>6.1</v>
      </c>
      <c r="P28" s="133">
        <v>0</v>
      </c>
      <c r="Q28" s="133">
        <v>11.8</v>
      </c>
      <c r="R28" s="133">
        <v>5.5</v>
      </c>
      <c r="S28" s="133">
        <v>0</v>
      </c>
      <c r="T28" s="133">
        <v>2.7</v>
      </c>
      <c r="U28" s="133">
        <v>2.2000000000000002</v>
      </c>
      <c r="V28" s="133">
        <v>0</v>
      </c>
      <c r="W28" s="133">
        <v>0</v>
      </c>
      <c r="X28" s="133">
        <v>0</v>
      </c>
      <c r="Y28" s="133">
        <v>0</v>
      </c>
      <c r="Z28" s="133">
        <v>0</v>
      </c>
      <c r="AA28" s="133">
        <v>6.2</v>
      </c>
      <c r="AB28" s="133">
        <v>0</v>
      </c>
      <c r="AC28" s="133">
        <v>0</v>
      </c>
      <c r="AD28" s="133">
        <v>0</v>
      </c>
      <c r="AE28" s="133">
        <v>0</v>
      </c>
      <c r="AF28" s="133" t="s">
        <v>186</v>
      </c>
      <c r="AG28" s="133">
        <v>0</v>
      </c>
      <c r="AH28" s="133">
        <v>0</v>
      </c>
      <c r="AI28" s="133">
        <v>0</v>
      </c>
      <c r="AJ28" s="133">
        <v>0</v>
      </c>
      <c r="AK28" s="133">
        <v>0</v>
      </c>
      <c r="AL28" s="133">
        <v>0</v>
      </c>
      <c r="AM28" s="133">
        <v>0</v>
      </c>
      <c r="AN28" s="133">
        <v>0</v>
      </c>
      <c r="AO28" s="133">
        <v>0</v>
      </c>
      <c r="AP28" s="133">
        <v>0</v>
      </c>
      <c r="AQ28" s="133">
        <v>0</v>
      </c>
      <c r="AR28" s="133">
        <v>0</v>
      </c>
      <c r="AS28" s="133">
        <v>0</v>
      </c>
      <c r="AT28" s="133">
        <v>0</v>
      </c>
      <c r="AU28" s="134">
        <v>0</v>
      </c>
      <c r="AV28" s="75"/>
      <c r="AW28" s="75"/>
      <c r="AX28" s="75"/>
      <c r="AY28" s="75"/>
      <c r="AZ28" s="75"/>
    </row>
    <row r="29" spans="1:52" ht="14" x14ac:dyDescent="0.35">
      <c r="A29" s="95" t="s">
        <v>19</v>
      </c>
      <c r="B29" s="137">
        <v>18.700000000000003</v>
      </c>
      <c r="C29" s="137">
        <v>151.20999999999998</v>
      </c>
      <c r="D29" s="137">
        <v>0</v>
      </c>
      <c r="E29" s="132">
        <v>3.61</v>
      </c>
      <c r="F29" s="133">
        <v>27.51</v>
      </c>
      <c r="G29" s="133">
        <v>0</v>
      </c>
      <c r="H29" s="133">
        <v>1.48</v>
      </c>
      <c r="I29" s="133">
        <v>35.119999999999997</v>
      </c>
      <c r="J29" s="133">
        <v>0</v>
      </c>
      <c r="K29" s="133">
        <v>4.91</v>
      </c>
      <c r="L29" s="133">
        <v>42.3</v>
      </c>
      <c r="M29" s="133">
        <v>0</v>
      </c>
      <c r="N29" s="133">
        <v>3.05</v>
      </c>
      <c r="O29" s="133">
        <v>25.89</v>
      </c>
      <c r="P29" s="133">
        <v>0</v>
      </c>
      <c r="Q29" s="133">
        <v>0</v>
      </c>
      <c r="R29" s="133">
        <v>0</v>
      </c>
      <c r="S29" s="133">
        <v>0</v>
      </c>
      <c r="T29" s="133">
        <v>4.55</v>
      </c>
      <c r="U29" s="133">
        <v>8</v>
      </c>
      <c r="V29" s="133">
        <v>0</v>
      </c>
      <c r="W29" s="133">
        <v>1.1000000000000001</v>
      </c>
      <c r="X29" s="133">
        <v>2.5</v>
      </c>
      <c r="Y29" s="133">
        <v>0</v>
      </c>
      <c r="Z29" s="133">
        <v>0</v>
      </c>
      <c r="AA29" s="133">
        <v>9.89</v>
      </c>
      <c r="AB29" s="133">
        <v>0</v>
      </c>
      <c r="AC29" s="133">
        <v>0</v>
      </c>
      <c r="AD29" s="133">
        <v>0</v>
      </c>
      <c r="AE29" s="133">
        <v>0</v>
      </c>
      <c r="AF29" s="133">
        <v>0</v>
      </c>
      <c r="AG29" s="133">
        <v>0</v>
      </c>
      <c r="AH29" s="133">
        <v>0</v>
      </c>
      <c r="AI29" s="133">
        <v>0</v>
      </c>
      <c r="AJ29" s="133">
        <v>0</v>
      </c>
      <c r="AK29" s="133">
        <v>0</v>
      </c>
      <c r="AL29" s="133">
        <v>0</v>
      </c>
      <c r="AM29" s="133">
        <v>0</v>
      </c>
      <c r="AN29" s="133">
        <v>0</v>
      </c>
      <c r="AO29" s="133">
        <v>0</v>
      </c>
      <c r="AP29" s="133">
        <v>0</v>
      </c>
      <c r="AQ29" s="133">
        <v>0</v>
      </c>
      <c r="AR29" s="133">
        <v>0</v>
      </c>
      <c r="AS29" s="133">
        <v>0</v>
      </c>
      <c r="AT29" s="133">
        <v>0</v>
      </c>
      <c r="AU29" s="134">
        <v>0</v>
      </c>
      <c r="AV29" s="75"/>
      <c r="AW29" s="75"/>
      <c r="AX29" s="75"/>
      <c r="AY29" s="75"/>
      <c r="AZ29" s="75"/>
    </row>
    <row r="30" spans="1:52" ht="14" x14ac:dyDescent="0.35">
      <c r="A30" s="95" t="s">
        <v>20</v>
      </c>
      <c r="B30" s="137">
        <v>4.1099999999999994</v>
      </c>
      <c r="C30" s="137">
        <v>62.45</v>
      </c>
      <c r="D30" s="137">
        <v>0</v>
      </c>
      <c r="E30" s="132">
        <v>0</v>
      </c>
      <c r="F30" s="133">
        <v>6.2</v>
      </c>
      <c r="G30" s="133">
        <v>0</v>
      </c>
      <c r="H30" s="133">
        <v>0.22</v>
      </c>
      <c r="I30" s="133">
        <v>24.4</v>
      </c>
      <c r="J30" s="133">
        <v>0</v>
      </c>
      <c r="K30" s="133">
        <v>1.66</v>
      </c>
      <c r="L30" s="133">
        <v>20.62</v>
      </c>
      <c r="M30" s="133">
        <v>0</v>
      </c>
      <c r="N30" s="133">
        <v>0</v>
      </c>
      <c r="O30" s="133">
        <v>4.7</v>
      </c>
      <c r="P30" s="133">
        <v>0</v>
      </c>
      <c r="Q30" s="133">
        <v>0</v>
      </c>
      <c r="R30" s="133">
        <v>0</v>
      </c>
      <c r="S30" s="133">
        <v>0</v>
      </c>
      <c r="T30" s="133">
        <v>0.21</v>
      </c>
      <c r="U30" s="133">
        <v>1.9</v>
      </c>
      <c r="V30" s="133">
        <v>0</v>
      </c>
      <c r="W30" s="133">
        <v>0.21</v>
      </c>
      <c r="X30" s="133">
        <v>0</v>
      </c>
      <c r="Y30" s="133">
        <v>0</v>
      </c>
      <c r="Z30" s="133">
        <v>0.51</v>
      </c>
      <c r="AA30" s="133">
        <v>1.63</v>
      </c>
      <c r="AB30" s="133">
        <v>0</v>
      </c>
      <c r="AC30" s="133">
        <v>0</v>
      </c>
      <c r="AD30" s="133">
        <v>0</v>
      </c>
      <c r="AE30" s="133">
        <v>0</v>
      </c>
      <c r="AF30" s="133" t="s">
        <v>187</v>
      </c>
      <c r="AG30" s="133">
        <v>1.3</v>
      </c>
      <c r="AH30" s="133">
        <v>3</v>
      </c>
      <c r="AI30" s="133">
        <v>0</v>
      </c>
      <c r="AJ30" s="133" t="s">
        <v>188</v>
      </c>
      <c r="AK30" s="133">
        <v>0</v>
      </c>
      <c r="AL30" s="133">
        <v>0</v>
      </c>
      <c r="AM30" s="133">
        <v>0</v>
      </c>
      <c r="AN30" s="133">
        <v>0</v>
      </c>
      <c r="AO30" s="133">
        <v>0</v>
      </c>
      <c r="AP30" s="133">
        <v>0</v>
      </c>
      <c r="AQ30" s="133">
        <v>0</v>
      </c>
      <c r="AR30" s="133">
        <v>0</v>
      </c>
      <c r="AS30" s="133">
        <v>0</v>
      </c>
      <c r="AT30" s="133">
        <v>0</v>
      </c>
      <c r="AU30" s="134">
        <v>0</v>
      </c>
      <c r="AV30" s="75"/>
      <c r="AW30" s="75"/>
      <c r="AX30" s="75"/>
      <c r="AY30" s="75"/>
      <c r="AZ30" s="75"/>
    </row>
    <row r="31" spans="1:52" x14ac:dyDescent="0.35">
      <c r="A31" s="95" t="s">
        <v>21</v>
      </c>
      <c r="B31" s="137">
        <v>35.365999999999993</v>
      </c>
      <c r="C31" s="137">
        <v>222.71600000000004</v>
      </c>
      <c r="D31" s="137">
        <v>0</v>
      </c>
      <c r="E31" s="132">
        <v>1.6</v>
      </c>
      <c r="F31" s="133">
        <v>9.1120000000000001</v>
      </c>
      <c r="G31" s="133">
        <v>0</v>
      </c>
      <c r="H31" s="133">
        <v>0</v>
      </c>
      <c r="I31" s="133">
        <v>30.774999999999999</v>
      </c>
      <c r="J31" s="133">
        <v>0</v>
      </c>
      <c r="K31" s="133">
        <v>20.716999999999999</v>
      </c>
      <c r="L31" s="133">
        <v>126.67700000000001</v>
      </c>
      <c r="M31" s="133">
        <v>0</v>
      </c>
      <c r="N31" s="133">
        <v>6.29</v>
      </c>
      <c r="O31" s="133">
        <v>30.015000000000001</v>
      </c>
      <c r="P31" s="133">
        <v>0</v>
      </c>
      <c r="Q31" s="133">
        <v>0</v>
      </c>
      <c r="R31" s="133">
        <v>0</v>
      </c>
      <c r="S31" s="133">
        <v>0</v>
      </c>
      <c r="T31" s="133">
        <v>3.5070000000000001</v>
      </c>
      <c r="U31" s="133">
        <v>3.8119999999999998</v>
      </c>
      <c r="V31" s="133">
        <v>0</v>
      </c>
      <c r="W31" s="133">
        <v>1.778</v>
      </c>
      <c r="X31" s="133">
        <v>3.4550000000000001</v>
      </c>
      <c r="Y31" s="133">
        <v>0</v>
      </c>
      <c r="Z31" s="133">
        <v>1.474</v>
      </c>
      <c r="AA31" s="133">
        <v>10.692</v>
      </c>
      <c r="AB31" s="133">
        <v>0</v>
      </c>
      <c r="AC31" s="133">
        <v>0</v>
      </c>
      <c r="AD31" s="133">
        <v>0</v>
      </c>
      <c r="AE31" s="133">
        <v>0</v>
      </c>
      <c r="AF31" s="133" t="s">
        <v>189</v>
      </c>
      <c r="AG31" s="133">
        <v>0</v>
      </c>
      <c r="AH31" s="133">
        <v>8.1780000000000008</v>
      </c>
      <c r="AI31" s="133">
        <v>0</v>
      </c>
      <c r="AJ31" s="133" t="s">
        <v>190</v>
      </c>
      <c r="AK31" s="133">
        <v>0</v>
      </c>
      <c r="AL31" s="133">
        <v>0</v>
      </c>
      <c r="AM31" s="133">
        <v>0</v>
      </c>
      <c r="AN31" s="133">
        <v>0</v>
      </c>
      <c r="AO31" s="133">
        <v>0</v>
      </c>
      <c r="AP31" s="133">
        <v>0</v>
      </c>
      <c r="AQ31" s="133">
        <v>0</v>
      </c>
      <c r="AR31" s="133">
        <v>0</v>
      </c>
      <c r="AS31" s="133">
        <v>0</v>
      </c>
      <c r="AT31" s="133">
        <v>0</v>
      </c>
      <c r="AU31" s="134">
        <v>0</v>
      </c>
    </row>
    <row r="32" spans="1:52" x14ac:dyDescent="0.35">
      <c r="A32" s="95" t="s">
        <v>22</v>
      </c>
      <c r="B32" s="137">
        <v>14.5</v>
      </c>
      <c r="C32" s="137">
        <v>68.97</v>
      </c>
      <c r="D32" s="137">
        <v>0</v>
      </c>
      <c r="E32" s="132">
        <v>1.1000000000000001</v>
      </c>
      <c r="F32" s="133">
        <v>13.04</v>
      </c>
      <c r="G32" s="133">
        <v>0</v>
      </c>
      <c r="H32" s="133">
        <v>0</v>
      </c>
      <c r="I32" s="133">
        <v>22.5</v>
      </c>
      <c r="J32" s="133">
        <v>0</v>
      </c>
      <c r="K32" s="133">
        <v>1.4</v>
      </c>
      <c r="L32" s="133">
        <v>18.66</v>
      </c>
      <c r="M32" s="133">
        <v>0</v>
      </c>
      <c r="N32" s="133">
        <v>0.4</v>
      </c>
      <c r="O32" s="133">
        <v>4.8</v>
      </c>
      <c r="P32" s="133">
        <v>0</v>
      </c>
      <c r="Q32" s="133">
        <v>6.4</v>
      </c>
      <c r="R32" s="133">
        <v>0</v>
      </c>
      <c r="S32" s="133">
        <v>0</v>
      </c>
      <c r="T32" s="133">
        <v>0</v>
      </c>
      <c r="U32" s="133">
        <v>1.58</v>
      </c>
      <c r="V32" s="133">
        <v>0</v>
      </c>
      <c r="W32" s="133">
        <v>0</v>
      </c>
      <c r="X32" s="133">
        <v>0</v>
      </c>
      <c r="Y32" s="133">
        <v>0</v>
      </c>
      <c r="Z32" s="133">
        <v>5.2</v>
      </c>
      <c r="AA32" s="133">
        <v>8.39</v>
      </c>
      <c r="AB32" s="133">
        <v>0</v>
      </c>
      <c r="AC32" s="133">
        <v>0</v>
      </c>
      <c r="AD32" s="133">
        <v>0</v>
      </c>
      <c r="AE32" s="133">
        <v>0</v>
      </c>
      <c r="AF32" s="133">
        <v>0</v>
      </c>
      <c r="AG32" s="133">
        <v>0</v>
      </c>
      <c r="AH32" s="133">
        <v>0</v>
      </c>
      <c r="AI32" s="133">
        <v>0</v>
      </c>
      <c r="AJ32" s="133">
        <v>0</v>
      </c>
      <c r="AK32" s="133">
        <v>0</v>
      </c>
      <c r="AL32" s="133">
        <v>0</v>
      </c>
      <c r="AM32" s="133">
        <v>0</v>
      </c>
      <c r="AN32" s="133">
        <v>0</v>
      </c>
      <c r="AO32" s="133">
        <v>0</v>
      </c>
      <c r="AP32" s="133">
        <v>0</v>
      </c>
      <c r="AQ32" s="133">
        <v>0</v>
      </c>
      <c r="AR32" s="133">
        <v>0</v>
      </c>
      <c r="AS32" s="133">
        <v>0</v>
      </c>
      <c r="AT32" s="133">
        <v>0</v>
      </c>
      <c r="AU32" s="134">
        <v>0</v>
      </c>
    </row>
    <row r="33" spans="1:47" x14ac:dyDescent="0.35">
      <c r="A33" s="95" t="s">
        <v>23</v>
      </c>
      <c r="B33" s="137">
        <v>2.6100000000000003</v>
      </c>
      <c r="C33" s="137">
        <v>48.959999999999994</v>
      </c>
      <c r="D33" s="137">
        <v>0</v>
      </c>
      <c r="E33" s="132">
        <v>0</v>
      </c>
      <c r="F33" s="133">
        <v>7</v>
      </c>
      <c r="G33" s="133">
        <v>0</v>
      </c>
      <c r="H33" s="133">
        <v>0</v>
      </c>
      <c r="I33" s="133">
        <v>26.02</v>
      </c>
      <c r="J33" s="133">
        <v>0</v>
      </c>
      <c r="K33" s="133">
        <v>0</v>
      </c>
      <c r="L33" s="133">
        <v>5.45</v>
      </c>
      <c r="M33" s="133">
        <v>0</v>
      </c>
      <c r="N33" s="133">
        <v>0.73</v>
      </c>
      <c r="O33" s="133">
        <v>5.37</v>
      </c>
      <c r="P33" s="133">
        <v>0</v>
      </c>
      <c r="Q33" s="133">
        <v>0.16</v>
      </c>
      <c r="R33" s="133">
        <v>0</v>
      </c>
      <c r="S33" s="133">
        <v>0</v>
      </c>
      <c r="T33" s="133">
        <v>1.04</v>
      </c>
      <c r="U33" s="133">
        <v>1.34</v>
      </c>
      <c r="V33" s="133">
        <v>0</v>
      </c>
      <c r="W33" s="133">
        <v>0.68</v>
      </c>
      <c r="X33" s="133">
        <v>0.8</v>
      </c>
      <c r="Y33" s="133">
        <v>0</v>
      </c>
      <c r="Z33" s="133">
        <v>0</v>
      </c>
      <c r="AA33" s="133">
        <v>2.98</v>
      </c>
      <c r="AB33" s="133">
        <v>0</v>
      </c>
      <c r="AC33" s="133">
        <v>0</v>
      </c>
      <c r="AD33" s="133">
        <v>0</v>
      </c>
      <c r="AE33" s="133">
        <v>0</v>
      </c>
      <c r="AF33" s="133">
        <v>0</v>
      </c>
      <c r="AG33" s="133">
        <v>0</v>
      </c>
      <c r="AH33" s="133">
        <v>0</v>
      </c>
      <c r="AI33" s="133">
        <v>0</v>
      </c>
      <c r="AJ33" s="133">
        <v>0</v>
      </c>
      <c r="AK33" s="133">
        <v>0</v>
      </c>
      <c r="AL33" s="133">
        <v>0</v>
      </c>
      <c r="AM33" s="133">
        <v>0</v>
      </c>
      <c r="AN33" s="133">
        <v>0</v>
      </c>
      <c r="AO33" s="133">
        <v>0</v>
      </c>
      <c r="AP33" s="133">
        <v>0</v>
      </c>
      <c r="AQ33" s="133">
        <v>0</v>
      </c>
      <c r="AR33" s="133">
        <v>0</v>
      </c>
      <c r="AS33" s="133">
        <v>0</v>
      </c>
      <c r="AT33" s="133">
        <v>0</v>
      </c>
      <c r="AU33" s="134">
        <v>0</v>
      </c>
    </row>
    <row r="34" spans="1:47" x14ac:dyDescent="0.35">
      <c r="A34" s="95" t="s">
        <v>24</v>
      </c>
      <c r="B34" s="137">
        <v>37.35</v>
      </c>
      <c r="C34" s="137">
        <v>156.94999999999999</v>
      </c>
      <c r="D34" s="137">
        <v>0</v>
      </c>
      <c r="E34" s="132">
        <v>0.8</v>
      </c>
      <c r="F34" s="133">
        <v>3.5</v>
      </c>
      <c r="G34" s="133">
        <v>0</v>
      </c>
      <c r="H34" s="133">
        <v>0.4</v>
      </c>
      <c r="I34" s="133">
        <v>38.299999999999997</v>
      </c>
      <c r="J34" s="133">
        <v>0</v>
      </c>
      <c r="K34" s="133">
        <v>8.6</v>
      </c>
      <c r="L34" s="133">
        <v>37.5</v>
      </c>
      <c r="M34" s="133">
        <v>0</v>
      </c>
      <c r="N34" s="133">
        <v>4.9000000000000004</v>
      </c>
      <c r="O34" s="133">
        <v>4.5</v>
      </c>
      <c r="P34" s="133">
        <v>0</v>
      </c>
      <c r="Q34" s="133">
        <v>2.5</v>
      </c>
      <c r="R34" s="133">
        <v>0.61</v>
      </c>
      <c r="S34" s="133">
        <v>0</v>
      </c>
      <c r="T34" s="133">
        <v>6.4</v>
      </c>
      <c r="U34" s="133">
        <v>8.6</v>
      </c>
      <c r="V34" s="133">
        <v>0</v>
      </c>
      <c r="W34" s="133">
        <v>0.8</v>
      </c>
      <c r="X34" s="133">
        <v>1.6</v>
      </c>
      <c r="Y34" s="133">
        <v>0</v>
      </c>
      <c r="Z34" s="133">
        <v>2</v>
      </c>
      <c r="AA34" s="133">
        <v>6.04</v>
      </c>
      <c r="AB34" s="133">
        <v>0</v>
      </c>
      <c r="AC34" s="133">
        <v>0</v>
      </c>
      <c r="AD34" s="133">
        <v>0</v>
      </c>
      <c r="AE34" s="133">
        <v>0</v>
      </c>
      <c r="AF34" s="133">
        <v>0</v>
      </c>
      <c r="AG34" s="133">
        <v>10.95</v>
      </c>
      <c r="AH34" s="133">
        <v>56.3</v>
      </c>
      <c r="AI34" s="133">
        <v>0</v>
      </c>
      <c r="AJ34" s="133">
        <v>0</v>
      </c>
      <c r="AK34" s="133">
        <v>0</v>
      </c>
      <c r="AL34" s="133">
        <v>0</v>
      </c>
      <c r="AM34" s="133">
        <v>0</v>
      </c>
      <c r="AN34" s="133">
        <v>0</v>
      </c>
      <c r="AO34" s="133">
        <v>0</v>
      </c>
      <c r="AP34" s="133">
        <v>0</v>
      </c>
      <c r="AQ34" s="133">
        <v>0</v>
      </c>
      <c r="AR34" s="133">
        <v>0</v>
      </c>
      <c r="AS34" s="133">
        <v>0</v>
      </c>
      <c r="AT34" s="133">
        <v>0</v>
      </c>
      <c r="AU34" s="134">
        <v>0</v>
      </c>
    </row>
    <row r="35" spans="1:47" x14ac:dyDescent="0.35">
      <c r="A35" s="95" t="s">
        <v>25</v>
      </c>
      <c r="B35" s="137">
        <v>35.260000000000005</v>
      </c>
      <c r="C35" s="137">
        <v>187.35</v>
      </c>
      <c r="D35" s="137">
        <v>0</v>
      </c>
      <c r="E35" s="132">
        <v>4.1399999999999997</v>
      </c>
      <c r="F35" s="133">
        <v>23.74</v>
      </c>
      <c r="G35" s="133">
        <v>0</v>
      </c>
      <c r="H35" s="133">
        <v>2.42</v>
      </c>
      <c r="I35" s="133">
        <v>39.42</v>
      </c>
      <c r="J35" s="133">
        <v>0</v>
      </c>
      <c r="K35" s="133">
        <v>8.65</v>
      </c>
      <c r="L35" s="133">
        <v>66.37</v>
      </c>
      <c r="M35" s="133">
        <v>0</v>
      </c>
      <c r="N35" s="133">
        <v>9.1199999999999992</v>
      </c>
      <c r="O35" s="133">
        <v>40.82</v>
      </c>
      <c r="P35" s="133">
        <v>0</v>
      </c>
      <c r="Q35" s="133">
        <v>0</v>
      </c>
      <c r="R35" s="133">
        <v>0.46</v>
      </c>
      <c r="S35" s="133">
        <v>0</v>
      </c>
      <c r="T35" s="133">
        <v>9.6999999999999993</v>
      </c>
      <c r="U35" s="133">
        <v>7.98</v>
      </c>
      <c r="V35" s="133">
        <v>0</v>
      </c>
      <c r="W35" s="133">
        <v>0.84</v>
      </c>
      <c r="X35" s="133">
        <v>0</v>
      </c>
      <c r="Y35" s="133">
        <v>0</v>
      </c>
      <c r="Z35" s="133">
        <v>0</v>
      </c>
      <c r="AA35" s="133">
        <v>8.56</v>
      </c>
      <c r="AB35" s="133">
        <v>0</v>
      </c>
      <c r="AC35" s="133">
        <v>0.39</v>
      </c>
      <c r="AD35" s="133">
        <v>0</v>
      </c>
      <c r="AE35" s="133">
        <v>0</v>
      </c>
      <c r="AF35" s="133">
        <v>0</v>
      </c>
      <c r="AG35" s="133">
        <v>0</v>
      </c>
      <c r="AH35" s="133">
        <v>0</v>
      </c>
      <c r="AI35" s="133">
        <v>0</v>
      </c>
      <c r="AJ35" s="133">
        <v>0</v>
      </c>
      <c r="AK35" s="133">
        <v>0</v>
      </c>
      <c r="AL35" s="133">
        <v>0</v>
      </c>
      <c r="AM35" s="133">
        <v>0</v>
      </c>
      <c r="AN35" s="133">
        <v>0</v>
      </c>
      <c r="AO35" s="133">
        <v>0</v>
      </c>
      <c r="AP35" s="133">
        <v>0</v>
      </c>
      <c r="AQ35" s="133">
        <v>0</v>
      </c>
      <c r="AR35" s="133">
        <v>0</v>
      </c>
      <c r="AS35" s="133">
        <v>0</v>
      </c>
      <c r="AT35" s="133">
        <v>0</v>
      </c>
      <c r="AU35" s="134">
        <v>0</v>
      </c>
    </row>
    <row r="36" spans="1:47" x14ac:dyDescent="0.35">
      <c r="A36" s="95" t="s">
        <v>26</v>
      </c>
      <c r="B36" s="137">
        <v>56.06</v>
      </c>
      <c r="C36" s="137">
        <v>378.66999999999996</v>
      </c>
      <c r="D36" s="137">
        <v>0</v>
      </c>
      <c r="E36" s="132">
        <v>0.2</v>
      </c>
      <c r="F36" s="133">
        <v>0</v>
      </c>
      <c r="G36" s="133">
        <v>0</v>
      </c>
      <c r="H36" s="133">
        <v>3.16</v>
      </c>
      <c r="I36" s="133">
        <v>108.15</v>
      </c>
      <c r="J36" s="133">
        <v>0</v>
      </c>
      <c r="K36" s="133">
        <v>5.76</v>
      </c>
      <c r="L36" s="133">
        <v>96.32</v>
      </c>
      <c r="M36" s="133">
        <v>0</v>
      </c>
      <c r="N36" s="133">
        <v>1.32</v>
      </c>
      <c r="O36" s="133">
        <v>9.68</v>
      </c>
      <c r="P36" s="133">
        <v>0</v>
      </c>
      <c r="Q36" s="133">
        <v>0</v>
      </c>
      <c r="R36" s="133">
        <v>1.01</v>
      </c>
      <c r="S36" s="133">
        <v>0</v>
      </c>
      <c r="T36" s="133">
        <v>0.1</v>
      </c>
      <c r="U36" s="133">
        <v>2.99</v>
      </c>
      <c r="V36" s="133">
        <v>0</v>
      </c>
      <c r="W36" s="133">
        <v>2.5299999999999998</v>
      </c>
      <c r="X36" s="133">
        <v>3.02</v>
      </c>
      <c r="Y36" s="133">
        <v>0</v>
      </c>
      <c r="Z36" s="133">
        <v>0.28999999999999998</v>
      </c>
      <c r="AA36" s="133">
        <v>11.45</v>
      </c>
      <c r="AB36" s="133">
        <v>0</v>
      </c>
      <c r="AC36" s="133">
        <v>0</v>
      </c>
      <c r="AD36" s="133">
        <v>1.48</v>
      </c>
      <c r="AE36" s="133">
        <v>0</v>
      </c>
      <c r="AF36" s="133">
        <v>23355</v>
      </c>
      <c r="AG36" s="133">
        <v>42.7</v>
      </c>
      <c r="AH36" s="133">
        <v>144.57</v>
      </c>
      <c r="AI36" s="133">
        <v>0</v>
      </c>
      <c r="AJ36" s="133">
        <v>0</v>
      </c>
      <c r="AK36" s="133">
        <v>0</v>
      </c>
      <c r="AL36" s="133">
        <v>0</v>
      </c>
      <c r="AM36" s="133">
        <v>0</v>
      </c>
      <c r="AN36" s="133">
        <v>0</v>
      </c>
      <c r="AO36" s="133">
        <v>0</v>
      </c>
      <c r="AP36" s="133">
        <v>0</v>
      </c>
      <c r="AQ36" s="133">
        <v>0</v>
      </c>
      <c r="AR36" s="133">
        <v>0</v>
      </c>
      <c r="AS36" s="133">
        <v>0</v>
      </c>
      <c r="AT36" s="133">
        <v>0</v>
      </c>
      <c r="AU36" s="134">
        <v>0</v>
      </c>
    </row>
    <row r="37" spans="1:47" x14ac:dyDescent="0.35">
      <c r="A37" s="95" t="s">
        <v>27</v>
      </c>
      <c r="B37" s="137">
        <v>7.15</v>
      </c>
      <c r="C37" s="137">
        <v>123.87</v>
      </c>
      <c r="D37" s="137">
        <v>0</v>
      </c>
      <c r="E37" s="132">
        <v>0</v>
      </c>
      <c r="F37" s="133">
        <v>0</v>
      </c>
      <c r="G37" s="133">
        <v>0</v>
      </c>
      <c r="H37" s="133">
        <v>0</v>
      </c>
      <c r="I37" s="133">
        <v>0</v>
      </c>
      <c r="J37" s="133">
        <v>0</v>
      </c>
      <c r="K37" s="133">
        <v>0</v>
      </c>
      <c r="L37" s="133">
        <v>0</v>
      </c>
      <c r="M37" s="133">
        <v>0</v>
      </c>
      <c r="N37" s="133">
        <v>0</v>
      </c>
      <c r="O37" s="133">
        <v>0</v>
      </c>
      <c r="P37" s="133">
        <v>0</v>
      </c>
      <c r="Q37" s="133">
        <v>0</v>
      </c>
      <c r="R37" s="133">
        <v>0</v>
      </c>
      <c r="S37" s="133">
        <v>0</v>
      </c>
      <c r="T37" s="133">
        <v>0</v>
      </c>
      <c r="U37" s="133">
        <v>0</v>
      </c>
      <c r="V37" s="133">
        <v>0</v>
      </c>
      <c r="W37" s="133">
        <v>0</v>
      </c>
      <c r="X37" s="133">
        <v>0</v>
      </c>
      <c r="Y37" s="133">
        <v>0</v>
      </c>
      <c r="Z37" s="133">
        <v>0</v>
      </c>
      <c r="AA37" s="133">
        <v>0</v>
      </c>
      <c r="AB37" s="133">
        <v>0</v>
      </c>
      <c r="AC37" s="133">
        <v>0</v>
      </c>
      <c r="AD37" s="133">
        <v>0</v>
      </c>
      <c r="AE37" s="133">
        <v>0</v>
      </c>
      <c r="AF37" s="133" t="s">
        <v>191</v>
      </c>
      <c r="AG37" s="133">
        <v>0.84</v>
      </c>
      <c r="AH37" s="133">
        <v>12.55</v>
      </c>
      <c r="AI37" s="133">
        <v>0</v>
      </c>
      <c r="AJ37" s="133" t="s">
        <v>192</v>
      </c>
      <c r="AK37" s="133">
        <v>4.12</v>
      </c>
      <c r="AL37" s="133">
        <v>88.45</v>
      </c>
      <c r="AM37" s="133">
        <v>0</v>
      </c>
      <c r="AN37" s="133" t="s">
        <v>193</v>
      </c>
      <c r="AO37" s="133">
        <v>0.63</v>
      </c>
      <c r="AP37" s="133">
        <v>4.51</v>
      </c>
      <c r="AQ37" s="133">
        <v>0</v>
      </c>
      <c r="AR37" s="133" t="s">
        <v>194</v>
      </c>
      <c r="AS37" s="133">
        <v>1.56</v>
      </c>
      <c r="AT37" s="133">
        <v>18.36</v>
      </c>
      <c r="AU37" s="134">
        <v>0</v>
      </c>
    </row>
    <row r="38" spans="1:47" x14ac:dyDescent="0.35">
      <c r="A38" s="95" t="s">
        <v>28</v>
      </c>
      <c r="B38" s="137">
        <v>4.68</v>
      </c>
      <c r="C38" s="137">
        <v>26.646999999999998</v>
      </c>
      <c r="D38" s="137">
        <v>0</v>
      </c>
      <c r="E38" s="132">
        <v>0.39</v>
      </c>
      <c r="F38" s="133">
        <v>6.84</v>
      </c>
      <c r="G38" s="133">
        <v>0</v>
      </c>
      <c r="H38" s="133">
        <v>0.8</v>
      </c>
      <c r="I38" s="133">
        <v>0.6</v>
      </c>
      <c r="J38" s="133">
        <v>0</v>
      </c>
      <c r="K38" s="133">
        <v>0.39</v>
      </c>
      <c r="L38" s="133">
        <v>6.7809999999999997</v>
      </c>
      <c r="M38" s="133">
        <v>0</v>
      </c>
      <c r="N38" s="133">
        <v>0</v>
      </c>
      <c r="O38" s="133">
        <v>0.94699999999999995</v>
      </c>
      <c r="P38" s="133">
        <v>0</v>
      </c>
      <c r="Q38" s="133">
        <v>0</v>
      </c>
      <c r="R38" s="133">
        <v>0</v>
      </c>
      <c r="S38" s="133">
        <v>0</v>
      </c>
      <c r="T38" s="133">
        <v>0.2</v>
      </c>
      <c r="U38" s="133">
        <v>0.66</v>
      </c>
      <c r="V38" s="133">
        <v>0</v>
      </c>
      <c r="W38" s="133">
        <v>0.63</v>
      </c>
      <c r="X38" s="133">
        <v>0</v>
      </c>
      <c r="Y38" s="133">
        <v>0</v>
      </c>
      <c r="Z38" s="133">
        <v>0.63</v>
      </c>
      <c r="AA38" s="133">
        <v>9.9789999999999992</v>
      </c>
      <c r="AB38" s="133">
        <v>0</v>
      </c>
      <c r="AC38" s="133">
        <v>1.64</v>
      </c>
      <c r="AD38" s="133">
        <v>0.84</v>
      </c>
      <c r="AE38" s="133">
        <v>0</v>
      </c>
      <c r="AF38" s="133">
        <v>0</v>
      </c>
      <c r="AG38" s="133">
        <v>0</v>
      </c>
      <c r="AH38" s="133">
        <v>0</v>
      </c>
      <c r="AI38" s="133">
        <v>0</v>
      </c>
      <c r="AJ38" s="133">
        <v>0</v>
      </c>
      <c r="AK38" s="133">
        <v>0</v>
      </c>
      <c r="AL38" s="133">
        <v>0</v>
      </c>
      <c r="AM38" s="133">
        <v>0</v>
      </c>
      <c r="AN38" s="133">
        <v>0</v>
      </c>
      <c r="AO38" s="133">
        <v>0</v>
      </c>
      <c r="AP38" s="133">
        <v>0</v>
      </c>
      <c r="AQ38" s="133">
        <v>0</v>
      </c>
      <c r="AR38" s="133">
        <v>0</v>
      </c>
      <c r="AS38" s="133">
        <v>0</v>
      </c>
      <c r="AT38" s="133">
        <v>0</v>
      </c>
      <c r="AU38" s="134">
        <v>0</v>
      </c>
    </row>
    <row r="39" spans="1:47" x14ac:dyDescent="0.35">
      <c r="A39" s="95" t="s">
        <v>29</v>
      </c>
      <c r="B39" s="137">
        <v>1.1900000000000002</v>
      </c>
      <c r="C39" s="137">
        <v>12.73</v>
      </c>
      <c r="D39" s="137">
        <v>0</v>
      </c>
      <c r="E39" s="132">
        <v>0</v>
      </c>
      <c r="F39" s="133">
        <v>4.96</v>
      </c>
      <c r="G39" s="133">
        <v>0</v>
      </c>
      <c r="H39" s="133">
        <v>0</v>
      </c>
      <c r="I39" s="133">
        <v>0.63</v>
      </c>
      <c r="J39" s="133">
        <v>0</v>
      </c>
      <c r="K39" s="133">
        <v>0</v>
      </c>
      <c r="L39" s="133">
        <v>6.09</v>
      </c>
      <c r="M39" s="133">
        <v>0</v>
      </c>
      <c r="N39" s="133">
        <v>0</v>
      </c>
      <c r="O39" s="133">
        <v>0</v>
      </c>
      <c r="P39" s="133">
        <v>0</v>
      </c>
      <c r="Q39" s="133">
        <v>1.1200000000000001</v>
      </c>
      <c r="R39" s="133">
        <v>0.39</v>
      </c>
      <c r="S39" s="133">
        <v>0</v>
      </c>
      <c r="T39" s="133">
        <v>7.0000000000000007E-2</v>
      </c>
      <c r="U39" s="133">
        <v>0.24</v>
      </c>
      <c r="V39" s="133">
        <v>0</v>
      </c>
      <c r="W39" s="133">
        <v>0</v>
      </c>
      <c r="X39" s="133">
        <v>0</v>
      </c>
      <c r="Y39" s="133">
        <v>0</v>
      </c>
      <c r="Z39" s="133">
        <v>0</v>
      </c>
      <c r="AA39" s="133">
        <v>0.42</v>
      </c>
      <c r="AB39" s="133">
        <v>0</v>
      </c>
      <c r="AC39" s="133">
        <v>0</v>
      </c>
      <c r="AD39" s="133">
        <v>0</v>
      </c>
      <c r="AE39" s="133">
        <v>0</v>
      </c>
      <c r="AF39" s="133">
        <v>0</v>
      </c>
      <c r="AG39" s="133">
        <v>0</v>
      </c>
      <c r="AH39" s="133">
        <v>0</v>
      </c>
      <c r="AI39" s="133">
        <v>0</v>
      </c>
      <c r="AJ39" s="133">
        <v>0</v>
      </c>
      <c r="AK39" s="133">
        <v>0</v>
      </c>
      <c r="AL39" s="133">
        <v>0</v>
      </c>
      <c r="AM39" s="133">
        <v>0</v>
      </c>
      <c r="AN39" s="133">
        <v>0</v>
      </c>
      <c r="AO39" s="133">
        <v>0</v>
      </c>
      <c r="AP39" s="133">
        <v>0</v>
      </c>
      <c r="AQ39" s="133">
        <v>0</v>
      </c>
      <c r="AR39" s="133">
        <v>0</v>
      </c>
      <c r="AS39" s="133">
        <v>0</v>
      </c>
      <c r="AT39" s="133">
        <v>0</v>
      </c>
      <c r="AU39" s="134">
        <v>0</v>
      </c>
    </row>
    <row r="40" spans="1:47" x14ac:dyDescent="0.35">
      <c r="A40" s="95" t="s">
        <v>30</v>
      </c>
      <c r="B40" s="137">
        <v>15.3</v>
      </c>
      <c r="C40" s="137">
        <v>88.56</v>
      </c>
      <c r="D40" s="137">
        <v>0</v>
      </c>
      <c r="E40" s="132">
        <v>0</v>
      </c>
      <c r="F40" s="133">
        <v>10.5</v>
      </c>
      <c r="G40" s="133">
        <v>0</v>
      </c>
      <c r="H40" s="133">
        <v>6.08</v>
      </c>
      <c r="I40" s="133">
        <v>46</v>
      </c>
      <c r="J40" s="133">
        <v>0</v>
      </c>
      <c r="K40" s="133">
        <v>0.8</v>
      </c>
      <c r="L40" s="133">
        <v>8.5</v>
      </c>
      <c r="M40" s="133">
        <v>0</v>
      </c>
      <c r="N40" s="133">
        <v>2.2000000000000002</v>
      </c>
      <c r="O40" s="133">
        <v>7.5</v>
      </c>
      <c r="P40" s="133">
        <v>0</v>
      </c>
      <c r="Q40" s="133">
        <v>0</v>
      </c>
      <c r="R40" s="133">
        <v>0</v>
      </c>
      <c r="S40" s="133">
        <v>0</v>
      </c>
      <c r="T40" s="133">
        <v>0.62</v>
      </c>
      <c r="U40" s="133">
        <v>1.2</v>
      </c>
      <c r="V40" s="133">
        <v>0</v>
      </c>
      <c r="W40" s="133">
        <v>3.8</v>
      </c>
      <c r="X40" s="133">
        <v>3.8</v>
      </c>
      <c r="Y40" s="133">
        <v>0</v>
      </c>
      <c r="Z40" s="133">
        <v>1.8</v>
      </c>
      <c r="AA40" s="133">
        <v>11.06</v>
      </c>
      <c r="AB40" s="133">
        <v>0</v>
      </c>
      <c r="AC40" s="133">
        <v>0</v>
      </c>
      <c r="AD40" s="133">
        <v>0</v>
      </c>
      <c r="AE40" s="133">
        <v>0</v>
      </c>
      <c r="AF40" s="133">
        <v>0</v>
      </c>
      <c r="AG40" s="133">
        <v>0</v>
      </c>
      <c r="AH40" s="133">
        <v>0</v>
      </c>
      <c r="AI40" s="133">
        <v>0</v>
      </c>
      <c r="AJ40" s="133" t="s">
        <v>175</v>
      </c>
      <c r="AK40" s="133">
        <v>0</v>
      </c>
      <c r="AL40" s="133">
        <v>0</v>
      </c>
      <c r="AM40" s="133">
        <v>0</v>
      </c>
      <c r="AN40" s="133">
        <v>0</v>
      </c>
      <c r="AO40" s="133">
        <v>0</v>
      </c>
      <c r="AP40" s="133">
        <v>0</v>
      </c>
      <c r="AQ40" s="133">
        <v>0</v>
      </c>
      <c r="AR40" s="133">
        <v>0</v>
      </c>
      <c r="AS40" s="133">
        <v>0</v>
      </c>
      <c r="AT40" s="133">
        <v>0</v>
      </c>
      <c r="AU40" s="134">
        <v>0</v>
      </c>
    </row>
    <row r="41" spans="1:47" x14ac:dyDescent="0.35">
      <c r="A41" s="95" t="s">
        <v>31</v>
      </c>
      <c r="B41" s="137">
        <v>3.0000000000000004</v>
      </c>
      <c r="C41" s="137">
        <v>46.14</v>
      </c>
      <c r="D41" s="137">
        <v>0</v>
      </c>
      <c r="E41" s="132">
        <v>0.8</v>
      </c>
      <c r="F41" s="133">
        <v>10.65</v>
      </c>
      <c r="G41" s="133">
        <v>0</v>
      </c>
      <c r="H41" s="133">
        <v>0</v>
      </c>
      <c r="I41" s="133">
        <v>6.41</v>
      </c>
      <c r="J41" s="133">
        <v>0</v>
      </c>
      <c r="K41" s="133">
        <v>0.37</v>
      </c>
      <c r="L41" s="133">
        <v>19.38</v>
      </c>
      <c r="M41" s="133">
        <v>0</v>
      </c>
      <c r="N41" s="133">
        <v>0.83</v>
      </c>
      <c r="O41" s="133">
        <v>4.99</v>
      </c>
      <c r="P41" s="133">
        <v>0</v>
      </c>
      <c r="Q41" s="133">
        <v>0</v>
      </c>
      <c r="R41" s="133">
        <v>0</v>
      </c>
      <c r="S41" s="133">
        <v>0</v>
      </c>
      <c r="T41" s="133">
        <v>0.2</v>
      </c>
      <c r="U41" s="133">
        <v>1.49</v>
      </c>
      <c r="V41" s="133">
        <v>0</v>
      </c>
      <c r="W41" s="133">
        <v>0.35</v>
      </c>
      <c r="X41" s="133">
        <v>1.07</v>
      </c>
      <c r="Y41" s="133">
        <v>0</v>
      </c>
      <c r="Z41" s="133">
        <v>0</v>
      </c>
      <c r="AA41" s="133">
        <v>2.15</v>
      </c>
      <c r="AB41" s="133">
        <v>0</v>
      </c>
      <c r="AC41" s="133">
        <v>0.45</v>
      </c>
      <c r="AD41" s="133">
        <v>0</v>
      </c>
      <c r="AE41" s="133">
        <v>0</v>
      </c>
      <c r="AF41" s="133">
        <v>0</v>
      </c>
      <c r="AG41" s="133">
        <v>0</v>
      </c>
      <c r="AH41" s="133">
        <v>0</v>
      </c>
      <c r="AI41" s="133">
        <v>0</v>
      </c>
      <c r="AJ41" s="133">
        <v>0</v>
      </c>
      <c r="AK41" s="133">
        <v>0</v>
      </c>
      <c r="AL41" s="133">
        <v>0</v>
      </c>
      <c r="AM41" s="133">
        <v>0</v>
      </c>
      <c r="AN41" s="133">
        <v>0</v>
      </c>
      <c r="AO41" s="133">
        <v>0</v>
      </c>
      <c r="AP41" s="133">
        <v>0</v>
      </c>
      <c r="AQ41" s="133">
        <v>0</v>
      </c>
      <c r="AR41" s="133">
        <v>0</v>
      </c>
      <c r="AS41" s="133">
        <v>0</v>
      </c>
      <c r="AT41" s="133">
        <v>0</v>
      </c>
      <c r="AU41" s="134">
        <v>0</v>
      </c>
    </row>
    <row r="42" spans="1:47" x14ac:dyDescent="0.35">
      <c r="A42" s="95" t="s">
        <v>32</v>
      </c>
      <c r="B42" s="137">
        <v>18.799624060150375</v>
      </c>
      <c r="C42" s="137">
        <v>243.49851879699244</v>
      </c>
      <c r="D42" s="137">
        <v>0</v>
      </c>
      <c r="E42" s="132">
        <v>0</v>
      </c>
      <c r="F42" s="133">
        <v>16.953684210526315</v>
      </c>
      <c r="G42" s="133">
        <v>0</v>
      </c>
      <c r="H42" s="133">
        <v>2.6815789473684211</v>
      </c>
      <c r="I42" s="133">
        <v>140.72789473684202</v>
      </c>
      <c r="J42" s="133">
        <v>0</v>
      </c>
      <c r="K42" s="133">
        <v>3.5263157894736845</v>
      </c>
      <c r="L42" s="133">
        <v>32.366842105263181</v>
      </c>
      <c r="M42" s="133">
        <v>0</v>
      </c>
      <c r="N42" s="133">
        <v>8.4180451127819556</v>
      </c>
      <c r="O42" s="133">
        <v>38.586939849624066</v>
      </c>
      <c r="P42" s="133">
        <v>0</v>
      </c>
      <c r="Q42" s="133">
        <v>0.35526315789473684</v>
      </c>
      <c r="R42" s="133">
        <v>0.69078947368421051</v>
      </c>
      <c r="S42" s="133">
        <v>0</v>
      </c>
      <c r="T42" s="133">
        <v>2.3763157894736846</v>
      </c>
      <c r="U42" s="133">
        <v>5.3473684210526313</v>
      </c>
      <c r="V42" s="133">
        <v>0</v>
      </c>
      <c r="W42" s="133">
        <v>0</v>
      </c>
      <c r="X42" s="133">
        <v>0.5</v>
      </c>
      <c r="Y42" s="133">
        <v>0</v>
      </c>
      <c r="Z42" s="133">
        <v>1.4421052631578948</v>
      </c>
      <c r="AA42" s="133">
        <v>6.8842105263157896</v>
      </c>
      <c r="AB42" s="133">
        <v>0</v>
      </c>
      <c r="AC42" s="133">
        <v>0</v>
      </c>
      <c r="AD42" s="133">
        <v>1.4407894736842106</v>
      </c>
      <c r="AE42" s="133">
        <v>0</v>
      </c>
      <c r="AF42" s="133">
        <v>0</v>
      </c>
      <c r="AG42" s="133">
        <v>0</v>
      </c>
      <c r="AH42" s="133">
        <v>0</v>
      </c>
      <c r="AI42" s="133">
        <v>0</v>
      </c>
      <c r="AJ42" s="133">
        <v>0</v>
      </c>
      <c r="AK42" s="133">
        <v>0</v>
      </c>
      <c r="AL42" s="133">
        <v>0</v>
      </c>
      <c r="AM42" s="133">
        <v>0</v>
      </c>
      <c r="AN42" s="133">
        <v>0</v>
      </c>
      <c r="AO42" s="133">
        <v>0</v>
      </c>
      <c r="AP42" s="133">
        <v>0</v>
      </c>
      <c r="AQ42" s="133">
        <v>0</v>
      </c>
      <c r="AR42" s="133">
        <v>0</v>
      </c>
      <c r="AS42" s="133">
        <v>0</v>
      </c>
      <c r="AT42" s="133">
        <v>0</v>
      </c>
      <c r="AU42" s="134">
        <v>0</v>
      </c>
    </row>
    <row r="43" spans="1:47" x14ac:dyDescent="0.35">
      <c r="A43" s="95" t="s">
        <v>33</v>
      </c>
      <c r="B43" s="137">
        <v>6.6434210526315791</v>
      </c>
      <c r="C43" s="137">
        <v>20.217293233082707</v>
      </c>
      <c r="D43" s="137">
        <v>0</v>
      </c>
      <c r="E43" s="132">
        <v>2.0947368421052635</v>
      </c>
      <c r="F43" s="133">
        <v>7.7336842105263166</v>
      </c>
      <c r="G43" s="133">
        <v>0</v>
      </c>
      <c r="H43" s="133">
        <v>0</v>
      </c>
      <c r="I43" s="133">
        <v>3.0526315789473681</v>
      </c>
      <c r="J43" s="133">
        <v>0</v>
      </c>
      <c r="K43" s="133">
        <v>0</v>
      </c>
      <c r="L43" s="133">
        <v>0</v>
      </c>
      <c r="M43" s="133">
        <v>0</v>
      </c>
      <c r="N43" s="133">
        <v>0.46710526315789469</v>
      </c>
      <c r="O43" s="133">
        <v>4.9304511278195493</v>
      </c>
      <c r="P43" s="133">
        <v>0</v>
      </c>
      <c r="Q43" s="133">
        <v>0.82894736842105265</v>
      </c>
      <c r="R43" s="133">
        <v>0.13157894736842105</v>
      </c>
      <c r="S43" s="133">
        <v>0</v>
      </c>
      <c r="T43" s="133">
        <v>0</v>
      </c>
      <c r="U43" s="133">
        <v>0</v>
      </c>
      <c r="V43" s="133">
        <v>0</v>
      </c>
      <c r="W43" s="133">
        <v>1.4210526315789473</v>
      </c>
      <c r="X43" s="133">
        <v>0.8157894736842104</v>
      </c>
      <c r="Y43" s="133">
        <v>0</v>
      </c>
      <c r="Z43" s="133">
        <v>1.2315789473684209</v>
      </c>
      <c r="AA43" s="133">
        <v>1.0789473684210527</v>
      </c>
      <c r="AB43" s="133">
        <v>0</v>
      </c>
      <c r="AC43" s="133">
        <v>0.6</v>
      </c>
      <c r="AD43" s="133">
        <v>2.4742105263157894</v>
      </c>
      <c r="AE43" s="133">
        <v>0</v>
      </c>
      <c r="AF43" s="133">
        <v>0</v>
      </c>
      <c r="AG43" s="133">
        <v>0</v>
      </c>
      <c r="AH43" s="133">
        <v>0</v>
      </c>
      <c r="AI43" s="133">
        <v>0</v>
      </c>
      <c r="AJ43" s="133">
        <v>0</v>
      </c>
      <c r="AK43" s="133">
        <v>0</v>
      </c>
      <c r="AL43" s="133">
        <v>0</v>
      </c>
      <c r="AM43" s="133">
        <v>0</v>
      </c>
      <c r="AN43" s="133">
        <v>0</v>
      </c>
      <c r="AO43" s="133">
        <v>0</v>
      </c>
      <c r="AP43" s="133">
        <v>0</v>
      </c>
      <c r="AQ43" s="133">
        <v>0</v>
      </c>
      <c r="AR43" s="133">
        <v>0</v>
      </c>
      <c r="AS43" s="133">
        <v>0</v>
      </c>
      <c r="AT43" s="133">
        <v>0</v>
      </c>
      <c r="AU43" s="134">
        <v>0</v>
      </c>
    </row>
    <row r="44" spans="1:47" x14ac:dyDescent="0.35">
      <c r="A44" s="95" t="s">
        <v>34</v>
      </c>
      <c r="B44" s="137">
        <v>31.700000000000003</v>
      </c>
      <c r="C44" s="137">
        <v>270.40000000000003</v>
      </c>
      <c r="D44" s="137">
        <v>0</v>
      </c>
      <c r="E44" s="132">
        <v>1.7</v>
      </c>
      <c r="F44" s="133">
        <v>3.4</v>
      </c>
      <c r="G44" s="133">
        <v>0</v>
      </c>
      <c r="H44" s="133">
        <v>5</v>
      </c>
      <c r="I44" s="133">
        <v>115.6</v>
      </c>
      <c r="J44" s="133">
        <v>0</v>
      </c>
      <c r="K44" s="133">
        <v>6.5</v>
      </c>
      <c r="L44" s="133">
        <v>79.8</v>
      </c>
      <c r="M44" s="133">
        <v>0</v>
      </c>
      <c r="N44" s="133">
        <v>1.8</v>
      </c>
      <c r="O44" s="133">
        <v>14.8</v>
      </c>
      <c r="P44" s="133">
        <v>0</v>
      </c>
      <c r="Q44" s="133">
        <v>0</v>
      </c>
      <c r="R44" s="133">
        <v>0</v>
      </c>
      <c r="S44" s="133">
        <v>0</v>
      </c>
      <c r="T44" s="133">
        <v>0</v>
      </c>
      <c r="U44" s="133">
        <v>0</v>
      </c>
      <c r="V44" s="133">
        <v>0</v>
      </c>
      <c r="W44" s="133">
        <v>0</v>
      </c>
      <c r="X44" s="133">
        <v>0</v>
      </c>
      <c r="Y44" s="133">
        <v>0</v>
      </c>
      <c r="Z44" s="133">
        <v>0</v>
      </c>
      <c r="AA44" s="133">
        <v>4.0999999999999996</v>
      </c>
      <c r="AB44" s="133">
        <v>0</v>
      </c>
      <c r="AC44" s="133">
        <v>0</v>
      </c>
      <c r="AD44" s="133">
        <v>1.4</v>
      </c>
      <c r="AE44" s="133">
        <v>0</v>
      </c>
      <c r="AF44" s="133" t="s">
        <v>195</v>
      </c>
      <c r="AG44" s="133">
        <v>3.1</v>
      </c>
      <c r="AH44" s="133">
        <v>16.5</v>
      </c>
      <c r="AI44" s="133">
        <v>0</v>
      </c>
      <c r="AJ44" s="133" t="s">
        <v>196</v>
      </c>
      <c r="AK44" s="133">
        <v>1.6</v>
      </c>
      <c r="AL44" s="133">
        <v>7.7</v>
      </c>
      <c r="AM44" s="133">
        <v>0</v>
      </c>
      <c r="AN44" s="133" t="s">
        <v>197</v>
      </c>
      <c r="AO44" s="133">
        <v>10.6</v>
      </c>
      <c r="AP44" s="133">
        <v>10.8</v>
      </c>
      <c r="AQ44" s="133">
        <v>0</v>
      </c>
      <c r="AR44" s="133" t="s">
        <v>198</v>
      </c>
      <c r="AS44" s="133">
        <v>1.4</v>
      </c>
      <c r="AT44" s="133">
        <v>16.3</v>
      </c>
      <c r="AU44" s="134">
        <v>0</v>
      </c>
    </row>
    <row r="45" spans="1:47" x14ac:dyDescent="0.35">
      <c r="A45" s="95" t="s">
        <v>35</v>
      </c>
      <c r="B45" s="137">
        <v>21.088421052631578</v>
      </c>
      <c r="C45" s="137">
        <v>216.00815789473666</v>
      </c>
      <c r="D45" s="137">
        <v>0</v>
      </c>
      <c r="E45" s="132">
        <v>2.5263157894736845</v>
      </c>
      <c r="F45" s="133">
        <v>34.983157894736848</v>
      </c>
      <c r="G45" s="133">
        <v>0</v>
      </c>
      <c r="H45" s="133">
        <v>0</v>
      </c>
      <c r="I45" s="133">
        <v>104.4355263157893</v>
      </c>
      <c r="J45" s="133">
        <v>0</v>
      </c>
      <c r="K45" s="133">
        <v>6.2736842105263149</v>
      </c>
      <c r="L45" s="133">
        <v>34.15789473684211</v>
      </c>
      <c r="M45" s="133">
        <v>0</v>
      </c>
      <c r="N45" s="133">
        <v>2.5934210526315788</v>
      </c>
      <c r="O45" s="133">
        <v>12.717894736842105</v>
      </c>
      <c r="P45" s="133">
        <v>0</v>
      </c>
      <c r="Q45" s="133">
        <v>0.28947368421052633</v>
      </c>
      <c r="R45" s="133">
        <v>0</v>
      </c>
      <c r="S45" s="133">
        <v>0</v>
      </c>
      <c r="T45" s="133">
        <v>8.4055263157894746</v>
      </c>
      <c r="U45" s="133">
        <v>10.839999999999996</v>
      </c>
      <c r="V45" s="133">
        <v>0</v>
      </c>
      <c r="W45" s="133">
        <v>0</v>
      </c>
      <c r="X45" s="133">
        <v>1.0789473684210527</v>
      </c>
      <c r="Y45" s="133">
        <v>0</v>
      </c>
      <c r="Z45" s="133">
        <v>0</v>
      </c>
      <c r="AA45" s="133">
        <v>13.2</v>
      </c>
      <c r="AB45" s="133">
        <v>0</v>
      </c>
      <c r="AC45" s="133">
        <v>0</v>
      </c>
      <c r="AD45" s="133">
        <v>1.7894736842105263</v>
      </c>
      <c r="AE45" s="133">
        <v>0</v>
      </c>
      <c r="AF45" s="133" t="s">
        <v>199</v>
      </c>
      <c r="AG45" s="133">
        <v>1</v>
      </c>
      <c r="AH45" s="133">
        <v>2.8052631578947369</v>
      </c>
      <c r="AI45" s="133">
        <v>0</v>
      </c>
      <c r="AJ45" s="133" t="s">
        <v>200</v>
      </c>
      <c r="AK45" s="133">
        <v>0</v>
      </c>
      <c r="AL45" s="133">
        <v>0</v>
      </c>
      <c r="AM45" s="133">
        <v>0</v>
      </c>
      <c r="AN45" s="133">
        <v>0</v>
      </c>
      <c r="AO45" s="133">
        <v>0</v>
      </c>
      <c r="AP45" s="133">
        <v>0</v>
      </c>
      <c r="AQ45" s="133">
        <v>0</v>
      </c>
      <c r="AR45" s="133">
        <v>0</v>
      </c>
      <c r="AS45" s="133">
        <v>0</v>
      </c>
      <c r="AT45" s="133">
        <v>0</v>
      </c>
      <c r="AU45" s="134">
        <v>0</v>
      </c>
    </row>
    <row r="46" spans="1:47" x14ac:dyDescent="0.35">
      <c r="A46" s="95" t="s">
        <v>36</v>
      </c>
      <c r="B46" s="137">
        <v>11.749999999999998</v>
      </c>
      <c r="C46" s="137">
        <v>208.81</v>
      </c>
      <c r="D46" s="137">
        <v>0</v>
      </c>
      <c r="E46" s="132">
        <v>1.1599999999999999</v>
      </c>
      <c r="F46" s="133">
        <v>22.72</v>
      </c>
      <c r="G46" s="133">
        <v>0</v>
      </c>
      <c r="H46" s="133">
        <v>1.03</v>
      </c>
      <c r="I46" s="133">
        <v>97.29</v>
      </c>
      <c r="J46" s="133">
        <v>0</v>
      </c>
      <c r="K46" s="133">
        <v>0.88</v>
      </c>
      <c r="L46" s="133">
        <v>51.59</v>
      </c>
      <c r="M46" s="133">
        <v>0</v>
      </c>
      <c r="N46" s="133">
        <v>5.71</v>
      </c>
      <c r="O46" s="133">
        <v>27.41</v>
      </c>
      <c r="P46" s="133">
        <v>0</v>
      </c>
      <c r="Q46" s="133">
        <v>0</v>
      </c>
      <c r="R46" s="133">
        <v>0</v>
      </c>
      <c r="S46" s="133">
        <v>0</v>
      </c>
      <c r="T46" s="133">
        <v>2.37</v>
      </c>
      <c r="U46" s="133">
        <v>5.92</v>
      </c>
      <c r="V46" s="133">
        <v>0</v>
      </c>
      <c r="W46" s="133">
        <v>0</v>
      </c>
      <c r="X46" s="133">
        <v>0</v>
      </c>
      <c r="Y46" s="133">
        <v>0</v>
      </c>
      <c r="Z46" s="133">
        <v>0</v>
      </c>
      <c r="AA46" s="133">
        <v>3.88</v>
      </c>
      <c r="AB46" s="133">
        <v>0</v>
      </c>
      <c r="AC46" s="133">
        <v>0.6</v>
      </c>
      <c r="AD46" s="133">
        <v>0</v>
      </c>
      <c r="AE46" s="133">
        <v>0</v>
      </c>
      <c r="AF46" s="133">
        <v>0</v>
      </c>
      <c r="AG46" s="133">
        <v>0</v>
      </c>
      <c r="AH46" s="133">
        <v>0</v>
      </c>
      <c r="AI46" s="133">
        <v>0</v>
      </c>
      <c r="AJ46" s="133">
        <v>0</v>
      </c>
      <c r="AK46" s="133">
        <v>0</v>
      </c>
      <c r="AL46" s="133">
        <v>0</v>
      </c>
      <c r="AM46" s="133">
        <v>0</v>
      </c>
      <c r="AN46" s="133">
        <v>0</v>
      </c>
      <c r="AO46" s="133">
        <v>0</v>
      </c>
      <c r="AP46" s="133">
        <v>0</v>
      </c>
      <c r="AQ46" s="133">
        <v>0</v>
      </c>
      <c r="AR46" s="133">
        <v>0</v>
      </c>
      <c r="AS46" s="133">
        <v>0</v>
      </c>
      <c r="AT46" s="133">
        <v>0</v>
      </c>
      <c r="AU46" s="134">
        <v>0</v>
      </c>
    </row>
    <row r="47" spans="1:47" x14ac:dyDescent="0.35">
      <c r="A47" s="95" t="s">
        <v>37</v>
      </c>
      <c r="B47" s="137">
        <v>7.120000000000001</v>
      </c>
      <c r="C47" s="137">
        <v>38.11</v>
      </c>
      <c r="D47" s="137">
        <v>0</v>
      </c>
      <c r="E47" s="132">
        <v>0.75</v>
      </c>
      <c r="F47" s="133">
        <v>3.16</v>
      </c>
      <c r="G47" s="133">
        <v>0</v>
      </c>
      <c r="H47" s="133">
        <v>0.54</v>
      </c>
      <c r="I47" s="133">
        <v>11.66</v>
      </c>
      <c r="J47" s="133">
        <v>0</v>
      </c>
      <c r="K47" s="133">
        <v>1.61</v>
      </c>
      <c r="L47" s="133">
        <v>11.62</v>
      </c>
      <c r="M47" s="133">
        <v>0</v>
      </c>
      <c r="N47" s="133">
        <v>1.82</v>
      </c>
      <c r="O47" s="133">
        <v>0.91</v>
      </c>
      <c r="P47" s="133">
        <v>0</v>
      </c>
      <c r="Q47" s="133">
        <v>0.63</v>
      </c>
      <c r="R47" s="133">
        <v>0.86</v>
      </c>
      <c r="S47" s="133">
        <v>0</v>
      </c>
      <c r="T47" s="133">
        <v>0</v>
      </c>
      <c r="U47" s="133">
        <v>0</v>
      </c>
      <c r="V47" s="133">
        <v>0</v>
      </c>
      <c r="W47" s="133">
        <v>0</v>
      </c>
      <c r="X47" s="133">
        <v>1.76</v>
      </c>
      <c r="Y47" s="133">
        <v>0</v>
      </c>
      <c r="Z47" s="133">
        <v>0.72</v>
      </c>
      <c r="AA47" s="133">
        <v>3.63</v>
      </c>
      <c r="AB47" s="133">
        <v>0</v>
      </c>
      <c r="AC47" s="133">
        <v>0.65</v>
      </c>
      <c r="AD47" s="133">
        <v>0</v>
      </c>
      <c r="AE47" s="133">
        <v>0</v>
      </c>
      <c r="AF47" s="133" t="s">
        <v>189</v>
      </c>
      <c r="AG47" s="133">
        <v>0.4</v>
      </c>
      <c r="AH47" s="133">
        <v>4.51</v>
      </c>
      <c r="AI47" s="133">
        <v>0</v>
      </c>
      <c r="AJ47" s="133">
        <v>0</v>
      </c>
      <c r="AK47" s="133">
        <v>0</v>
      </c>
      <c r="AL47" s="133">
        <v>0</v>
      </c>
      <c r="AM47" s="133">
        <v>0</v>
      </c>
      <c r="AN47" s="133">
        <v>0</v>
      </c>
      <c r="AO47" s="133">
        <v>0</v>
      </c>
      <c r="AP47" s="133">
        <v>0</v>
      </c>
      <c r="AQ47" s="133">
        <v>0</v>
      </c>
      <c r="AR47" s="133">
        <v>0</v>
      </c>
      <c r="AS47" s="133">
        <v>0</v>
      </c>
      <c r="AT47" s="133">
        <v>0</v>
      </c>
      <c r="AU47" s="134">
        <v>0</v>
      </c>
    </row>
    <row r="48" spans="1:47" x14ac:dyDescent="0.35">
      <c r="A48" s="95" t="s">
        <v>38</v>
      </c>
      <c r="B48" s="137">
        <v>10.7928</v>
      </c>
      <c r="C48" s="137">
        <v>89.21629999999999</v>
      </c>
      <c r="D48" s="137">
        <v>0</v>
      </c>
      <c r="E48" s="132">
        <v>2.7826999999999997</v>
      </c>
      <c r="F48" s="133">
        <v>14.0871</v>
      </c>
      <c r="G48" s="133">
        <v>0</v>
      </c>
      <c r="H48" s="133">
        <v>1.5629999999999997</v>
      </c>
      <c r="I48" s="133">
        <v>37.908199999999994</v>
      </c>
      <c r="J48" s="133">
        <v>0</v>
      </c>
      <c r="K48" s="133">
        <v>1.7267000000000001</v>
      </c>
      <c r="L48" s="133">
        <v>18.760299999999997</v>
      </c>
      <c r="M48" s="133">
        <v>0</v>
      </c>
      <c r="N48" s="133">
        <v>0.68019999999999992</v>
      </c>
      <c r="O48" s="133">
        <v>8.3017999999999965</v>
      </c>
      <c r="P48" s="133">
        <v>0</v>
      </c>
      <c r="Q48" s="133">
        <v>2.6402000000000001</v>
      </c>
      <c r="R48" s="133">
        <v>0</v>
      </c>
      <c r="S48" s="133">
        <v>0</v>
      </c>
      <c r="T48" s="133">
        <v>0</v>
      </c>
      <c r="U48" s="133">
        <v>0</v>
      </c>
      <c r="V48" s="133">
        <v>0</v>
      </c>
      <c r="W48" s="133">
        <v>0</v>
      </c>
      <c r="X48" s="133">
        <v>0.88800000000000012</v>
      </c>
      <c r="Y48" s="133">
        <v>0</v>
      </c>
      <c r="Z48" s="133">
        <v>1.4</v>
      </c>
      <c r="AA48" s="133">
        <v>7.8394000000000004</v>
      </c>
      <c r="AB48" s="133">
        <v>0</v>
      </c>
      <c r="AC48" s="133">
        <v>0</v>
      </c>
      <c r="AD48" s="133">
        <v>1.4315</v>
      </c>
      <c r="AE48" s="133">
        <v>0</v>
      </c>
      <c r="AF48" s="133">
        <v>0</v>
      </c>
      <c r="AG48" s="133">
        <v>0</v>
      </c>
      <c r="AH48" s="133">
        <v>0</v>
      </c>
      <c r="AI48" s="133">
        <v>0</v>
      </c>
      <c r="AJ48" s="133">
        <v>0</v>
      </c>
      <c r="AK48" s="133">
        <v>0</v>
      </c>
      <c r="AL48" s="133">
        <v>0</v>
      </c>
      <c r="AM48" s="133">
        <v>0</v>
      </c>
      <c r="AN48" s="133">
        <v>0</v>
      </c>
      <c r="AO48" s="133">
        <v>0</v>
      </c>
      <c r="AP48" s="133">
        <v>0</v>
      </c>
      <c r="AQ48" s="133">
        <v>0</v>
      </c>
      <c r="AR48" s="133">
        <v>0</v>
      </c>
      <c r="AS48" s="133">
        <v>0</v>
      </c>
      <c r="AT48" s="133">
        <v>0</v>
      </c>
      <c r="AU48" s="134">
        <v>0</v>
      </c>
    </row>
    <row r="49" spans="1:47" x14ac:dyDescent="0.35">
      <c r="A49" s="95" t="s">
        <v>39</v>
      </c>
      <c r="B49" s="137">
        <v>17.492894736842111</v>
      </c>
      <c r="C49" s="137">
        <v>117.43592105263157</v>
      </c>
      <c r="D49" s="137">
        <v>0</v>
      </c>
      <c r="E49" s="132">
        <v>1.3263157894736841</v>
      </c>
      <c r="F49" s="133">
        <v>22.6871052631579</v>
      </c>
      <c r="G49" s="133">
        <v>0</v>
      </c>
      <c r="H49" s="133">
        <v>0</v>
      </c>
      <c r="I49" s="133">
        <v>13.882894736842106</v>
      </c>
      <c r="J49" s="133">
        <v>0</v>
      </c>
      <c r="K49" s="133">
        <v>8.9902631578947378</v>
      </c>
      <c r="L49" s="133">
        <v>51.293552631578955</v>
      </c>
      <c r="M49" s="133">
        <v>0</v>
      </c>
      <c r="N49" s="133">
        <v>2.3789473684210529</v>
      </c>
      <c r="O49" s="133">
        <v>5.3184210526315789</v>
      </c>
      <c r="P49" s="133">
        <v>0</v>
      </c>
      <c r="Q49" s="133">
        <v>0</v>
      </c>
      <c r="R49" s="133">
        <v>0</v>
      </c>
      <c r="S49" s="133">
        <v>0</v>
      </c>
      <c r="T49" s="133">
        <v>3.9078947368421044</v>
      </c>
      <c r="U49" s="133">
        <v>5.6828947368421057</v>
      </c>
      <c r="V49" s="133">
        <v>0</v>
      </c>
      <c r="W49" s="133">
        <v>0.6</v>
      </c>
      <c r="X49" s="133">
        <v>4.3631578947368421</v>
      </c>
      <c r="Y49" s="133">
        <v>0</v>
      </c>
      <c r="Z49" s="133">
        <v>0</v>
      </c>
      <c r="AA49" s="133">
        <v>13.407894736842103</v>
      </c>
      <c r="AB49" s="133">
        <v>0</v>
      </c>
      <c r="AC49" s="133">
        <v>0.28947368421052633</v>
      </c>
      <c r="AD49" s="133">
        <v>0.79999999999999993</v>
      </c>
      <c r="AE49" s="133">
        <v>0</v>
      </c>
      <c r="AF49" s="133">
        <v>0</v>
      </c>
      <c r="AG49" s="133">
        <v>0</v>
      </c>
      <c r="AH49" s="133">
        <v>0</v>
      </c>
      <c r="AI49" s="133">
        <v>0</v>
      </c>
      <c r="AJ49" s="133">
        <v>0</v>
      </c>
      <c r="AK49" s="133">
        <v>0</v>
      </c>
      <c r="AL49" s="133">
        <v>0</v>
      </c>
      <c r="AM49" s="133">
        <v>0</v>
      </c>
      <c r="AN49" s="133">
        <v>0</v>
      </c>
      <c r="AO49" s="133">
        <v>0</v>
      </c>
      <c r="AP49" s="133">
        <v>0</v>
      </c>
      <c r="AQ49" s="133">
        <v>0</v>
      </c>
      <c r="AR49" s="133">
        <v>0</v>
      </c>
      <c r="AS49" s="133">
        <v>0</v>
      </c>
      <c r="AT49" s="133">
        <v>0</v>
      </c>
      <c r="AU49" s="134">
        <v>0</v>
      </c>
    </row>
    <row r="50" spans="1:47" x14ac:dyDescent="0.35">
      <c r="A50" s="95" t="s">
        <v>40</v>
      </c>
      <c r="B50" s="137">
        <v>5.62</v>
      </c>
      <c r="C50" s="137">
        <v>32.410000000000004</v>
      </c>
      <c r="D50" s="137">
        <v>0</v>
      </c>
      <c r="E50" s="132">
        <v>0.8</v>
      </c>
      <c r="F50" s="133">
        <v>10.44</v>
      </c>
      <c r="G50" s="133">
        <v>0</v>
      </c>
      <c r="H50" s="133">
        <v>0.5</v>
      </c>
      <c r="I50" s="133">
        <v>5.36</v>
      </c>
      <c r="J50" s="133">
        <v>0</v>
      </c>
      <c r="K50" s="133">
        <v>0.4</v>
      </c>
      <c r="L50" s="133">
        <v>8.81</v>
      </c>
      <c r="M50" s="133">
        <v>0</v>
      </c>
      <c r="N50" s="133">
        <v>0</v>
      </c>
      <c r="O50" s="133">
        <v>2.66</v>
      </c>
      <c r="P50" s="133">
        <v>0</v>
      </c>
      <c r="Q50" s="133">
        <v>3.12</v>
      </c>
      <c r="R50" s="133">
        <v>0</v>
      </c>
      <c r="S50" s="133">
        <v>0</v>
      </c>
      <c r="T50" s="133">
        <v>0.2</v>
      </c>
      <c r="U50" s="133">
        <v>0.6</v>
      </c>
      <c r="V50" s="133">
        <v>0</v>
      </c>
      <c r="W50" s="133">
        <v>0.6</v>
      </c>
      <c r="X50" s="133">
        <v>0</v>
      </c>
      <c r="Y50" s="133">
        <v>0</v>
      </c>
      <c r="Z50" s="133">
        <v>0</v>
      </c>
      <c r="AA50" s="133">
        <v>4.54</v>
      </c>
      <c r="AB50" s="133">
        <v>0</v>
      </c>
      <c r="AC50" s="133">
        <v>0</v>
      </c>
      <c r="AD50" s="133">
        <v>0</v>
      </c>
      <c r="AE50" s="133">
        <v>0</v>
      </c>
      <c r="AF50" s="133">
        <v>0</v>
      </c>
      <c r="AG50" s="133">
        <v>0</v>
      </c>
      <c r="AH50" s="133">
        <v>0</v>
      </c>
      <c r="AI50" s="133">
        <v>0</v>
      </c>
      <c r="AJ50" s="133">
        <v>0</v>
      </c>
      <c r="AK50" s="133">
        <v>0</v>
      </c>
      <c r="AL50" s="133">
        <v>0</v>
      </c>
      <c r="AM50" s="133">
        <v>0</v>
      </c>
      <c r="AN50" s="133">
        <v>0</v>
      </c>
      <c r="AO50" s="133">
        <v>0</v>
      </c>
      <c r="AP50" s="133">
        <v>0</v>
      </c>
      <c r="AQ50" s="133">
        <v>0</v>
      </c>
      <c r="AR50" s="133">
        <v>0</v>
      </c>
      <c r="AS50" s="133">
        <v>0</v>
      </c>
      <c r="AT50" s="133">
        <v>0</v>
      </c>
      <c r="AU50" s="134">
        <v>0</v>
      </c>
    </row>
    <row r="51" spans="1:47" x14ac:dyDescent="0.35">
      <c r="A51" s="95" t="s">
        <v>41</v>
      </c>
      <c r="B51" s="137">
        <v>18.7</v>
      </c>
      <c r="C51" s="137">
        <v>75.400000000000006</v>
      </c>
      <c r="D51" s="137">
        <v>0</v>
      </c>
      <c r="E51" s="132">
        <v>4.7</v>
      </c>
      <c r="F51" s="133">
        <v>13.1</v>
      </c>
      <c r="G51" s="133">
        <v>0</v>
      </c>
      <c r="H51" s="133">
        <v>1.4</v>
      </c>
      <c r="I51" s="133">
        <v>23.1</v>
      </c>
      <c r="J51" s="133">
        <v>0</v>
      </c>
      <c r="K51" s="133">
        <v>1.2</v>
      </c>
      <c r="L51" s="133">
        <v>5.9</v>
      </c>
      <c r="M51" s="133">
        <v>0</v>
      </c>
      <c r="N51" s="133">
        <v>7</v>
      </c>
      <c r="O51" s="133">
        <v>24.9</v>
      </c>
      <c r="P51" s="133">
        <v>0</v>
      </c>
      <c r="Q51" s="133">
        <v>0</v>
      </c>
      <c r="R51" s="133">
        <v>0</v>
      </c>
      <c r="S51" s="133">
        <v>0</v>
      </c>
      <c r="T51" s="133">
        <v>3.4</v>
      </c>
      <c r="U51" s="133">
        <v>5.4</v>
      </c>
      <c r="V51" s="133">
        <v>0</v>
      </c>
      <c r="W51" s="133">
        <v>0</v>
      </c>
      <c r="X51" s="133">
        <v>0.5</v>
      </c>
      <c r="Y51" s="133">
        <v>0</v>
      </c>
      <c r="Z51" s="133">
        <v>1</v>
      </c>
      <c r="AA51" s="133">
        <v>1.5</v>
      </c>
      <c r="AB51" s="133">
        <v>0</v>
      </c>
      <c r="AC51" s="133">
        <v>0</v>
      </c>
      <c r="AD51" s="133">
        <v>0.6</v>
      </c>
      <c r="AE51" s="133">
        <v>0</v>
      </c>
      <c r="AF51" s="133" t="s">
        <v>201</v>
      </c>
      <c r="AG51" s="133">
        <v>0</v>
      </c>
      <c r="AH51" s="133">
        <v>0.4</v>
      </c>
      <c r="AI51" s="133">
        <v>0</v>
      </c>
      <c r="AJ51" s="133">
        <v>0</v>
      </c>
      <c r="AK51" s="133">
        <v>0</v>
      </c>
      <c r="AL51" s="133">
        <v>0</v>
      </c>
      <c r="AM51" s="133">
        <v>0</v>
      </c>
      <c r="AN51" s="133">
        <v>0</v>
      </c>
      <c r="AO51" s="133">
        <v>0</v>
      </c>
      <c r="AP51" s="133">
        <v>0</v>
      </c>
      <c r="AQ51" s="133">
        <v>0</v>
      </c>
      <c r="AR51" s="133">
        <v>0</v>
      </c>
      <c r="AS51" s="133">
        <v>0</v>
      </c>
      <c r="AT51" s="133">
        <v>0</v>
      </c>
      <c r="AU51" s="134">
        <v>0</v>
      </c>
    </row>
    <row r="52" spans="1:47" x14ac:dyDescent="0.35">
      <c r="A52" s="95" t="s">
        <v>42</v>
      </c>
      <c r="B52" s="137">
        <v>21.17</v>
      </c>
      <c r="C52" s="137">
        <v>111.91</v>
      </c>
      <c r="D52" s="137">
        <v>0</v>
      </c>
      <c r="E52" s="132">
        <v>1.58</v>
      </c>
      <c r="F52" s="133">
        <v>19.399999999999999</v>
      </c>
      <c r="G52" s="133">
        <v>0</v>
      </c>
      <c r="H52" s="133">
        <v>0</v>
      </c>
      <c r="I52" s="133">
        <v>31.4</v>
      </c>
      <c r="J52" s="133">
        <v>0</v>
      </c>
      <c r="K52" s="133">
        <v>1.03</v>
      </c>
      <c r="L52" s="133">
        <v>6.96</v>
      </c>
      <c r="M52" s="133">
        <v>0</v>
      </c>
      <c r="N52" s="133">
        <v>12.98</v>
      </c>
      <c r="O52" s="133">
        <v>29.1</v>
      </c>
      <c r="P52" s="133">
        <v>0</v>
      </c>
      <c r="Q52" s="133">
        <v>0</v>
      </c>
      <c r="R52" s="133">
        <v>2.88</v>
      </c>
      <c r="S52" s="133">
        <v>0</v>
      </c>
      <c r="T52" s="133">
        <v>4.58</v>
      </c>
      <c r="U52" s="133">
        <v>8.42</v>
      </c>
      <c r="V52" s="133">
        <v>0</v>
      </c>
      <c r="W52" s="133">
        <v>0</v>
      </c>
      <c r="X52" s="133">
        <v>1.46</v>
      </c>
      <c r="Y52" s="133">
        <v>0</v>
      </c>
      <c r="Z52" s="133">
        <v>1</v>
      </c>
      <c r="AA52" s="133">
        <v>12.29</v>
      </c>
      <c r="AB52" s="133">
        <v>0</v>
      </c>
      <c r="AC52" s="133">
        <v>0</v>
      </c>
      <c r="AD52" s="133">
        <v>0</v>
      </c>
      <c r="AE52" s="133">
        <v>0</v>
      </c>
      <c r="AF52" s="133">
        <v>0</v>
      </c>
      <c r="AG52" s="133">
        <v>0</v>
      </c>
      <c r="AH52" s="133">
        <v>0</v>
      </c>
      <c r="AI52" s="133">
        <v>0</v>
      </c>
      <c r="AJ52" s="133">
        <v>0</v>
      </c>
      <c r="AK52" s="133">
        <v>0</v>
      </c>
      <c r="AL52" s="133">
        <v>0</v>
      </c>
      <c r="AM52" s="133">
        <v>0</v>
      </c>
      <c r="AN52" s="133">
        <v>0</v>
      </c>
      <c r="AO52" s="133">
        <v>0</v>
      </c>
      <c r="AP52" s="133">
        <v>0</v>
      </c>
      <c r="AQ52" s="133">
        <v>0</v>
      </c>
      <c r="AR52" s="133">
        <v>0</v>
      </c>
      <c r="AS52" s="133">
        <v>0</v>
      </c>
      <c r="AT52" s="133">
        <v>0</v>
      </c>
      <c r="AU52" s="134">
        <v>0</v>
      </c>
    </row>
    <row r="53" spans="1:47" x14ac:dyDescent="0.35">
      <c r="A53" s="95" t="s">
        <v>43</v>
      </c>
      <c r="B53" s="137">
        <v>63</v>
      </c>
      <c r="C53" s="137">
        <v>195</v>
      </c>
      <c r="D53" s="137">
        <v>0</v>
      </c>
      <c r="E53" s="132">
        <v>1</v>
      </c>
      <c r="F53" s="133">
        <v>7</v>
      </c>
      <c r="G53" s="133">
        <v>0</v>
      </c>
      <c r="H53" s="133">
        <v>3</v>
      </c>
      <c r="I53" s="133">
        <v>48</v>
      </c>
      <c r="J53" s="133">
        <v>0</v>
      </c>
      <c r="K53" s="133">
        <v>0</v>
      </c>
      <c r="L53" s="133">
        <v>0</v>
      </c>
      <c r="M53" s="133">
        <v>0</v>
      </c>
      <c r="N53" s="133">
        <v>19</v>
      </c>
      <c r="O53" s="133">
        <v>44</v>
      </c>
      <c r="P53" s="133">
        <v>0</v>
      </c>
      <c r="Q53" s="133">
        <v>0</v>
      </c>
      <c r="R53" s="133">
        <v>1</v>
      </c>
      <c r="S53" s="133">
        <v>0</v>
      </c>
      <c r="T53" s="133">
        <v>7</v>
      </c>
      <c r="U53" s="133">
        <v>13</v>
      </c>
      <c r="V53" s="133">
        <v>0</v>
      </c>
      <c r="W53" s="133">
        <v>0</v>
      </c>
      <c r="X53" s="133">
        <v>0</v>
      </c>
      <c r="Y53" s="133">
        <v>0</v>
      </c>
      <c r="Z53" s="133">
        <v>22</v>
      </c>
      <c r="AA53" s="133">
        <v>40</v>
      </c>
      <c r="AB53" s="133">
        <v>0</v>
      </c>
      <c r="AC53" s="133">
        <v>3</v>
      </c>
      <c r="AD53" s="133">
        <v>2</v>
      </c>
      <c r="AE53" s="133">
        <v>0</v>
      </c>
      <c r="AF53" s="133" t="s">
        <v>189</v>
      </c>
      <c r="AG53" s="133">
        <v>8</v>
      </c>
      <c r="AH53" s="133">
        <v>40</v>
      </c>
      <c r="AI53" s="133">
        <v>0</v>
      </c>
      <c r="AJ53" s="133">
        <v>0</v>
      </c>
      <c r="AK53" s="133">
        <v>0</v>
      </c>
      <c r="AL53" s="133">
        <v>0</v>
      </c>
      <c r="AM53" s="133">
        <v>0</v>
      </c>
      <c r="AN53" s="133" t="s">
        <v>100</v>
      </c>
      <c r="AO53" s="133">
        <v>0</v>
      </c>
      <c r="AP53" s="133">
        <v>0</v>
      </c>
      <c r="AQ53" s="133">
        <v>0</v>
      </c>
      <c r="AR53" s="133" t="s">
        <v>202</v>
      </c>
      <c r="AS53" s="133">
        <v>0</v>
      </c>
      <c r="AT53" s="133">
        <v>0</v>
      </c>
      <c r="AU53" s="134">
        <v>0</v>
      </c>
    </row>
    <row r="54" spans="1:47" x14ac:dyDescent="0.35">
      <c r="A54" s="95" t="s">
        <v>44</v>
      </c>
      <c r="B54" s="137">
        <v>12.35</v>
      </c>
      <c r="C54" s="137">
        <v>124.92000000000002</v>
      </c>
      <c r="D54" s="137">
        <v>0</v>
      </c>
      <c r="E54" s="132">
        <v>1.33</v>
      </c>
      <c r="F54" s="133">
        <v>15.77</v>
      </c>
      <c r="G54" s="133">
        <v>0</v>
      </c>
      <c r="H54" s="133">
        <v>0.82</v>
      </c>
      <c r="I54" s="133">
        <v>47.81</v>
      </c>
      <c r="J54" s="133">
        <v>0</v>
      </c>
      <c r="K54" s="133">
        <v>3.43</v>
      </c>
      <c r="L54" s="133">
        <v>33.28</v>
      </c>
      <c r="M54" s="133">
        <v>0</v>
      </c>
      <c r="N54" s="133">
        <v>2.6</v>
      </c>
      <c r="O54" s="133">
        <v>10.95</v>
      </c>
      <c r="P54" s="133">
        <v>0</v>
      </c>
      <c r="Q54" s="133">
        <v>0</v>
      </c>
      <c r="R54" s="133">
        <v>0</v>
      </c>
      <c r="S54" s="133">
        <v>0</v>
      </c>
      <c r="T54" s="133">
        <v>2.42</v>
      </c>
      <c r="U54" s="133">
        <v>11.93</v>
      </c>
      <c r="V54" s="133">
        <v>0</v>
      </c>
      <c r="W54" s="133">
        <v>0</v>
      </c>
      <c r="X54" s="133">
        <v>0</v>
      </c>
      <c r="Y54" s="133">
        <v>0</v>
      </c>
      <c r="Z54" s="133">
        <v>0.95</v>
      </c>
      <c r="AA54" s="133">
        <v>5.18</v>
      </c>
      <c r="AB54" s="133">
        <v>0</v>
      </c>
      <c r="AC54" s="133">
        <v>0</v>
      </c>
      <c r="AD54" s="133">
        <v>0</v>
      </c>
      <c r="AE54" s="133">
        <v>0</v>
      </c>
      <c r="AF54" s="133">
        <v>0</v>
      </c>
      <c r="AG54" s="133">
        <v>0.8</v>
      </c>
      <c r="AH54" s="133">
        <v>0</v>
      </c>
      <c r="AI54" s="133">
        <v>0</v>
      </c>
      <c r="AJ54" s="133">
        <v>0</v>
      </c>
      <c r="AK54" s="133">
        <v>0</v>
      </c>
      <c r="AL54" s="133">
        <v>0</v>
      </c>
      <c r="AM54" s="133">
        <v>0</v>
      </c>
      <c r="AN54" s="133">
        <v>0</v>
      </c>
      <c r="AO54" s="133">
        <v>0</v>
      </c>
      <c r="AP54" s="133">
        <v>0</v>
      </c>
      <c r="AQ54" s="133">
        <v>0</v>
      </c>
      <c r="AR54" s="133">
        <v>0</v>
      </c>
      <c r="AS54" s="133">
        <v>0</v>
      </c>
      <c r="AT54" s="133">
        <v>0</v>
      </c>
      <c r="AU54" s="134">
        <v>0</v>
      </c>
    </row>
    <row r="55" spans="1:47" ht="13.25" customHeight="1" x14ac:dyDescent="0.35">
      <c r="A55" s="95" t="s">
        <v>45</v>
      </c>
      <c r="B55" s="137">
        <v>7.55</v>
      </c>
      <c r="C55" s="137">
        <v>105.13</v>
      </c>
      <c r="D55" s="137">
        <v>0</v>
      </c>
      <c r="E55" s="132">
        <v>1.37</v>
      </c>
      <c r="F55" s="133">
        <v>12.47</v>
      </c>
      <c r="G55" s="133">
        <v>0</v>
      </c>
      <c r="H55" s="133">
        <v>0</v>
      </c>
      <c r="I55" s="133">
        <v>18.3</v>
      </c>
      <c r="J55" s="133">
        <v>0</v>
      </c>
      <c r="K55" s="133">
        <v>0.7</v>
      </c>
      <c r="L55" s="133">
        <v>37.479999999999997</v>
      </c>
      <c r="M55" s="133">
        <v>0</v>
      </c>
      <c r="N55" s="133">
        <v>2.02</v>
      </c>
      <c r="O55" s="133">
        <v>17.57</v>
      </c>
      <c r="P55" s="133">
        <v>0</v>
      </c>
      <c r="Q55" s="133">
        <v>1.03</v>
      </c>
      <c r="R55" s="133">
        <v>1.26</v>
      </c>
      <c r="S55" s="133">
        <v>0</v>
      </c>
      <c r="T55" s="133">
        <v>1.43</v>
      </c>
      <c r="U55" s="133">
        <v>7.59</v>
      </c>
      <c r="V55" s="133">
        <v>0</v>
      </c>
      <c r="W55" s="133">
        <v>0</v>
      </c>
      <c r="X55" s="133">
        <v>0.63</v>
      </c>
      <c r="Y55" s="133">
        <v>0</v>
      </c>
      <c r="Z55" s="133">
        <v>0</v>
      </c>
      <c r="AA55" s="133">
        <v>6.63</v>
      </c>
      <c r="AB55" s="133">
        <v>0</v>
      </c>
      <c r="AC55" s="133">
        <v>1</v>
      </c>
      <c r="AD55" s="133">
        <v>0.8</v>
      </c>
      <c r="AE55" s="133">
        <v>0</v>
      </c>
      <c r="AF55" s="133" t="s">
        <v>203</v>
      </c>
      <c r="AG55" s="133">
        <v>0</v>
      </c>
      <c r="AH55" s="133">
        <v>2.4</v>
      </c>
      <c r="AI55" s="133">
        <v>0</v>
      </c>
      <c r="AJ55" s="133" t="s">
        <v>175</v>
      </c>
      <c r="AK55" s="133">
        <v>0</v>
      </c>
      <c r="AL55" s="133">
        <v>0</v>
      </c>
      <c r="AM55" s="133">
        <v>0</v>
      </c>
      <c r="AN55" s="133">
        <v>0</v>
      </c>
      <c r="AO55" s="133">
        <v>0</v>
      </c>
      <c r="AP55" s="133">
        <v>0</v>
      </c>
      <c r="AQ55" s="133">
        <v>0</v>
      </c>
      <c r="AR55" s="133">
        <v>0</v>
      </c>
      <c r="AS55" s="133">
        <v>0</v>
      </c>
      <c r="AT55" s="133">
        <v>0</v>
      </c>
      <c r="AU55" s="134">
        <v>0</v>
      </c>
    </row>
    <row r="56" spans="1:47" x14ac:dyDescent="0.35">
      <c r="A56" s="95" t="s">
        <v>46</v>
      </c>
      <c r="B56" s="137">
        <v>19.610000000000003</v>
      </c>
      <c r="C56" s="137">
        <v>52.6</v>
      </c>
      <c r="D56" s="137">
        <v>0</v>
      </c>
      <c r="E56" s="132">
        <v>1.8</v>
      </c>
      <c r="F56" s="133">
        <v>11.5</v>
      </c>
      <c r="G56" s="133">
        <v>0</v>
      </c>
      <c r="H56" s="133">
        <v>0</v>
      </c>
      <c r="I56" s="133">
        <v>30.5</v>
      </c>
      <c r="J56" s="133">
        <v>0</v>
      </c>
      <c r="K56" s="133">
        <v>0</v>
      </c>
      <c r="L56" s="133">
        <v>0</v>
      </c>
      <c r="M56" s="133">
        <v>0</v>
      </c>
      <c r="N56" s="133">
        <v>13.41</v>
      </c>
      <c r="O56" s="133">
        <v>0.3</v>
      </c>
      <c r="P56" s="133">
        <v>0</v>
      </c>
      <c r="Q56" s="133">
        <v>2.2999999999999998</v>
      </c>
      <c r="R56" s="133">
        <v>2.4</v>
      </c>
      <c r="S56" s="133">
        <v>0</v>
      </c>
      <c r="T56" s="133">
        <v>0</v>
      </c>
      <c r="U56" s="133">
        <v>0</v>
      </c>
      <c r="V56" s="133">
        <v>0</v>
      </c>
      <c r="W56" s="133">
        <v>0</v>
      </c>
      <c r="X56" s="133">
        <v>0.7</v>
      </c>
      <c r="Y56" s="133">
        <v>0</v>
      </c>
      <c r="Z56" s="133">
        <v>0.8</v>
      </c>
      <c r="AA56" s="133">
        <v>3.6</v>
      </c>
      <c r="AB56" s="133">
        <v>0</v>
      </c>
      <c r="AC56" s="133">
        <v>0</v>
      </c>
      <c r="AD56" s="133">
        <v>0</v>
      </c>
      <c r="AE56" s="133">
        <v>0</v>
      </c>
      <c r="AF56" s="133">
        <v>0</v>
      </c>
      <c r="AG56" s="133">
        <v>0</v>
      </c>
      <c r="AH56" s="133">
        <v>0.6</v>
      </c>
      <c r="AI56" s="133">
        <v>0</v>
      </c>
      <c r="AJ56" s="133">
        <v>0</v>
      </c>
      <c r="AK56" s="133">
        <v>0.8</v>
      </c>
      <c r="AL56" s="133">
        <v>3</v>
      </c>
      <c r="AM56" s="133">
        <v>0</v>
      </c>
      <c r="AN56" s="133">
        <v>0</v>
      </c>
      <c r="AO56" s="133">
        <v>0.5</v>
      </c>
      <c r="AP56" s="133">
        <v>0</v>
      </c>
      <c r="AQ56" s="133">
        <v>0</v>
      </c>
      <c r="AR56" s="133">
        <v>0</v>
      </c>
      <c r="AS56" s="133">
        <v>0</v>
      </c>
      <c r="AT56" s="133">
        <v>0</v>
      </c>
      <c r="AU56" s="134">
        <v>0</v>
      </c>
    </row>
    <row r="57" spans="1:47" x14ac:dyDescent="0.35">
      <c r="A57" s="95" t="s">
        <v>47</v>
      </c>
      <c r="B57" s="137">
        <v>6.9203036437246954</v>
      </c>
      <c r="C57" s="137">
        <v>28.294635627530361</v>
      </c>
      <c r="D57" s="137">
        <v>0</v>
      </c>
      <c r="E57" s="132">
        <v>0.7961538461538461</v>
      </c>
      <c r="F57" s="133">
        <v>8.7598633603238838</v>
      </c>
      <c r="G57" s="133">
        <v>0</v>
      </c>
      <c r="H57" s="133">
        <v>1.4074645748987851</v>
      </c>
      <c r="I57" s="133">
        <v>7.7986740890688244</v>
      </c>
      <c r="J57" s="133">
        <v>0</v>
      </c>
      <c r="K57" s="133">
        <v>0</v>
      </c>
      <c r="L57" s="133">
        <v>0</v>
      </c>
      <c r="M57" s="133">
        <v>0</v>
      </c>
      <c r="N57" s="133">
        <v>0</v>
      </c>
      <c r="O57" s="133">
        <v>1.8240536437246957</v>
      </c>
      <c r="P57" s="133">
        <v>0</v>
      </c>
      <c r="Q57" s="133">
        <v>2.3615789473684212</v>
      </c>
      <c r="R57" s="133">
        <v>2.2140182186234818</v>
      </c>
      <c r="S57" s="133">
        <v>0</v>
      </c>
      <c r="T57" s="133">
        <v>0.48093117408906882</v>
      </c>
      <c r="U57" s="133">
        <v>1.3428036437246964</v>
      </c>
      <c r="V57" s="133">
        <v>0</v>
      </c>
      <c r="W57" s="133">
        <v>0.89898785425101191</v>
      </c>
      <c r="X57" s="133">
        <v>1.3707489878542511</v>
      </c>
      <c r="Y57" s="133">
        <v>0</v>
      </c>
      <c r="Z57" s="133">
        <v>0.97518724696356285</v>
      </c>
      <c r="AA57" s="133">
        <v>4.5603441295546556</v>
      </c>
      <c r="AB57" s="133">
        <v>0</v>
      </c>
      <c r="AC57" s="133">
        <v>0</v>
      </c>
      <c r="AD57" s="133">
        <v>0.42412955465587038</v>
      </c>
      <c r="AE57" s="133">
        <v>0</v>
      </c>
      <c r="AF57" s="133">
        <v>0</v>
      </c>
      <c r="AG57" s="133">
        <v>0</v>
      </c>
      <c r="AH57" s="133">
        <v>0</v>
      </c>
      <c r="AI57" s="133">
        <v>0</v>
      </c>
      <c r="AJ57" s="133">
        <v>0</v>
      </c>
      <c r="AK57" s="133">
        <v>0</v>
      </c>
      <c r="AL57" s="133">
        <v>0</v>
      </c>
      <c r="AM57" s="133">
        <v>0</v>
      </c>
      <c r="AN57" s="133">
        <v>0</v>
      </c>
      <c r="AO57" s="133">
        <v>0</v>
      </c>
      <c r="AP57" s="133">
        <v>0</v>
      </c>
      <c r="AQ57" s="133">
        <v>0</v>
      </c>
      <c r="AR57" s="133">
        <v>0</v>
      </c>
      <c r="AS57" s="133">
        <v>0</v>
      </c>
      <c r="AT57" s="133">
        <v>0</v>
      </c>
      <c r="AU57" s="134">
        <v>0</v>
      </c>
    </row>
    <row r="58" spans="1:47" x14ac:dyDescent="0.35">
      <c r="A58" s="95" t="s">
        <v>48</v>
      </c>
      <c r="B58" s="137">
        <v>21.729999999999997</v>
      </c>
      <c r="C58" s="137">
        <v>139.17000000000002</v>
      </c>
      <c r="D58" s="137">
        <v>0.5</v>
      </c>
      <c r="E58" s="132">
        <v>0.27</v>
      </c>
      <c r="F58" s="133">
        <v>0</v>
      </c>
      <c r="G58" s="133">
        <v>0</v>
      </c>
      <c r="H58" s="133">
        <v>1.3</v>
      </c>
      <c r="I58" s="133">
        <v>27.67</v>
      </c>
      <c r="J58" s="133">
        <v>0</v>
      </c>
      <c r="K58" s="133">
        <v>11.1</v>
      </c>
      <c r="L58" s="133">
        <v>67.47</v>
      </c>
      <c r="M58" s="133">
        <v>0</v>
      </c>
      <c r="N58" s="133">
        <v>3.12</v>
      </c>
      <c r="O58" s="133">
        <v>20.49</v>
      </c>
      <c r="P58" s="133">
        <v>0.5</v>
      </c>
      <c r="Q58" s="133">
        <v>0.86</v>
      </c>
      <c r="R58" s="133">
        <v>0.84</v>
      </c>
      <c r="S58" s="133">
        <v>0</v>
      </c>
      <c r="T58" s="133">
        <v>0</v>
      </c>
      <c r="U58" s="133">
        <v>0.79</v>
      </c>
      <c r="V58" s="133">
        <v>0</v>
      </c>
      <c r="W58" s="133">
        <v>0.84</v>
      </c>
      <c r="X58" s="133">
        <v>0.75</v>
      </c>
      <c r="Y58" s="133">
        <v>0</v>
      </c>
      <c r="Z58" s="133">
        <v>4.24</v>
      </c>
      <c r="AA58" s="133">
        <v>20.41</v>
      </c>
      <c r="AB58" s="133">
        <v>0</v>
      </c>
      <c r="AC58" s="133">
        <v>0</v>
      </c>
      <c r="AD58" s="133">
        <v>0</v>
      </c>
      <c r="AE58" s="133">
        <v>0</v>
      </c>
      <c r="AF58" s="133" t="s">
        <v>204</v>
      </c>
      <c r="AG58" s="133">
        <v>0</v>
      </c>
      <c r="AH58" s="133">
        <v>0</v>
      </c>
      <c r="AI58" s="133">
        <v>0</v>
      </c>
      <c r="AJ58" s="133" t="s">
        <v>205</v>
      </c>
      <c r="AK58" s="133">
        <v>0</v>
      </c>
      <c r="AL58" s="133">
        <v>0.75</v>
      </c>
      <c r="AM58" s="133">
        <v>0</v>
      </c>
      <c r="AN58" s="133">
        <v>0</v>
      </c>
      <c r="AO58" s="133">
        <v>0</v>
      </c>
      <c r="AP58" s="133">
        <v>0</v>
      </c>
      <c r="AQ58" s="133">
        <v>0</v>
      </c>
      <c r="AR58" s="133">
        <v>0</v>
      </c>
      <c r="AS58" s="133">
        <v>0</v>
      </c>
      <c r="AT58" s="133">
        <v>0</v>
      </c>
      <c r="AU58" s="134">
        <v>0</v>
      </c>
    </row>
    <row r="59" spans="1:47" x14ac:dyDescent="0.35">
      <c r="A59" s="95" t="s">
        <v>49</v>
      </c>
      <c r="B59" s="137">
        <v>27.04</v>
      </c>
      <c r="C59" s="137">
        <v>192.49999999999994</v>
      </c>
      <c r="D59" s="137">
        <v>0.6</v>
      </c>
      <c r="E59" s="132">
        <v>3.3500000000000005</v>
      </c>
      <c r="F59" s="133">
        <v>20.630000000000003</v>
      </c>
      <c r="G59" s="133">
        <v>0</v>
      </c>
      <c r="H59" s="133">
        <v>3.4899999999999998</v>
      </c>
      <c r="I59" s="133">
        <v>89.07999999999997</v>
      </c>
      <c r="J59" s="133">
        <v>0</v>
      </c>
      <c r="K59" s="133">
        <v>5.25</v>
      </c>
      <c r="L59" s="133">
        <v>40.449999999999996</v>
      </c>
      <c r="M59" s="133">
        <v>0</v>
      </c>
      <c r="N59" s="133">
        <v>6.2700000000000005</v>
      </c>
      <c r="O59" s="133">
        <v>24.61000000000001</v>
      </c>
      <c r="P59" s="133">
        <v>0.6</v>
      </c>
      <c r="Q59" s="133">
        <v>1.89</v>
      </c>
      <c r="R59" s="133">
        <v>1.26</v>
      </c>
      <c r="S59" s="133">
        <v>0</v>
      </c>
      <c r="T59" s="133">
        <v>4.3099999999999996</v>
      </c>
      <c r="U59" s="133">
        <v>6.25</v>
      </c>
      <c r="V59" s="133">
        <v>0</v>
      </c>
      <c r="W59" s="133">
        <v>1.4</v>
      </c>
      <c r="X59" s="133">
        <v>3.1</v>
      </c>
      <c r="Y59" s="133">
        <v>0</v>
      </c>
      <c r="Z59" s="133">
        <v>1.08</v>
      </c>
      <c r="AA59" s="133">
        <v>6.6999999999999993</v>
      </c>
      <c r="AB59" s="133">
        <v>0</v>
      </c>
      <c r="AC59" s="133">
        <v>0</v>
      </c>
      <c r="AD59" s="133">
        <v>0.42</v>
      </c>
      <c r="AE59" s="133">
        <v>0</v>
      </c>
      <c r="AF59" s="133">
        <v>0</v>
      </c>
      <c r="AG59" s="133">
        <v>0</v>
      </c>
      <c r="AH59" s="133">
        <v>0</v>
      </c>
      <c r="AI59" s="133">
        <v>0</v>
      </c>
      <c r="AJ59" s="133">
        <v>0</v>
      </c>
      <c r="AK59" s="133">
        <v>0</v>
      </c>
      <c r="AL59" s="133">
        <v>0</v>
      </c>
      <c r="AM59" s="133">
        <v>0</v>
      </c>
      <c r="AN59" s="133">
        <v>0</v>
      </c>
      <c r="AO59" s="133">
        <v>0</v>
      </c>
      <c r="AP59" s="133">
        <v>0</v>
      </c>
      <c r="AQ59" s="133">
        <v>0</v>
      </c>
      <c r="AR59" s="133">
        <v>0</v>
      </c>
      <c r="AS59" s="133">
        <v>0</v>
      </c>
      <c r="AT59" s="133">
        <v>0</v>
      </c>
      <c r="AU59" s="134">
        <v>0</v>
      </c>
    </row>
    <row r="60" spans="1:47" x14ac:dyDescent="0.35">
      <c r="A60" s="95" t="s">
        <v>50</v>
      </c>
      <c r="B60" s="137">
        <v>7.8795999999999999</v>
      </c>
      <c r="C60" s="137">
        <v>71.091000000000008</v>
      </c>
      <c r="D60" s="137">
        <v>0</v>
      </c>
      <c r="E60" s="132">
        <v>0.6</v>
      </c>
      <c r="F60" s="133">
        <v>14.366200000000001</v>
      </c>
      <c r="G60" s="133">
        <v>0</v>
      </c>
      <c r="H60" s="133">
        <v>0.85709999999999997</v>
      </c>
      <c r="I60" s="133">
        <v>12.3963</v>
      </c>
      <c r="J60" s="133">
        <v>0</v>
      </c>
      <c r="K60" s="133">
        <v>1.27</v>
      </c>
      <c r="L60" s="133">
        <v>16.677299999999995</v>
      </c>
      <c r="M60" s="133">
        <v>0</v>
      </c>
      <c r="N60" s="133">
        <v>0</v>
      </c>
      <c r="O60" s="133">
        <v>3.2923999999999998</v>
      </c>
      <c r="P60" s="133">
        <v>0</v>
      </c>
      <c r="Q60" s="133">
        <v>0</v>
      </c>
      <c r="R60" s="133">
        <v>0</v>
      </c>
      <c r="S60" s="133">
        <v>0</v>
      </c>
      <c r="T60" s="133">
        <v>1.05</v>
      </c>
      <c r="U60" s="133">
        <v>3.5599999999999996</v>
      </c>
      <c r="V60" s="133">
        <v>0</v>
      </c>
      <c r="W60" s="133">
        <v>0</v>
      </c>
      <c r="X60" s="133">
        <v>0</v>
      </c>
      <c r="Y60" s="133">
        <v>0</v>
      </c>
      <c r="Z60" s="133">
        <v>1.4710000000000001</v>
      </c>
      <c r="AA60" s="133">
        <v>1.4714999999999998</v>
      </c>
      <c r="AB60" s="133">
        <v>0</v>
      </c>
      <c r="AC60" s="133">
        <v>0.63149999999999995</v>
      </c>
      <c r="AD60" s="133">
        <v>2.3273000000000001</v>
      </c>
      <c r="AE60" s="133">
        <v>0</v>
      </c>
      <c r="AF60" s="133" t="s">
        <v>189</v>
      </c>
      <c r="AG60" s="133">
        <v>2</v>
      </c>
      <c r="AH60" s="133">
        <v>17</v>
      </c>
      <c r="AI60" s="133">
        <v>0</v>
      </c>
      <c r="AJ60" s="133">
        <v>0</v>
      </c>
      <c r="AK60" s="133">
        <v>0</v>
      </c>
      <c r="AL60" s="133">
        <v>0</v>
      </c>
      <c r="AM60" s="133">
        <v>0</v>
      </c>
      <c r="AN60" s="133">
        <v>0</v>
      </c>
      <c r="AO60" s="133">
        <v>0</v>
      </c>
      <c r="AP60" s="133">
        <v>0</v>
      </c>
      <c r="AQ60" s="133">
        <v>0</v>
      </c>
      <c r="AR60" s="133">
        <v>0</v>
      </c>
      <c r="AS60" s="133">
        <v>0</v>
      </c>
      <c r="AT60" s="133">
        <v>0</v>
      </c>
      <c r="AU60" s="134">
        <v>0</v>
      </c>
    </row>
    <row r="61" spans="1:47" x14ac:dyDescent="0.35">
      <c r="A61" s="95" t="s">
        <v>51</v>
      </c>
      <c r="B61" s="137">
        <v>33.479999999999997</v>
      </c>
      <c r="C61" s="137">
        <v>216.02</v>
      </c>
      <c r="D61" s="137">
        <v>0</v>
      </c>
      <c r="E61" s="132">
        <v>3.32</v>
      </c>
      <c r="F61" s="133">
        <v>27.66</v>
      </c>
      <c r="G61" s="133">
        <v>0</v>
      </c>
      <c r="H61" s="133">
        <v>1.62</v>
      </c>
      <c r="I61" s="133">
        <v>45.82</v>
      </c>
      <c r="J61" s="133">
        <v>0</v>
      </c>
      <c r="K61" s="133">
        <v>13.77</v>
      </c>
      <c r="L61" s="133">
        <v>86.899999999999991</v>
      </c>
      <c r="M61" s="133">
        <v>0</v>
      </c>
      <c r="N61" s="133">
        <v>4.3299999999999992</v>
      </c>
      <c r="O61" s="133">
        <v>20.380000000000003</v>
      </c>
      <c r="P61" s="133">
        <v>0</v>
      </c>
      <c r="Q61" s="133">
        <v>0</v>
      </c>
      <c r="R61" s="133">
        <v>3.1900000000000004</v>
      </c>
      <c r="S61" s="133">
        <v>0</v>
      </c>
      <c r="T61" s="133">
        <v>4.6899999999999995</v>
      </c>
      <c r="U61" s="133">
        <v>10.240000000000009</v>
      </c>
      <c r="V61" s="133">
        <v>0</v>
      </c>
      <c r="W61" s="133">
        <v>0</v>
      </c>
      <c r="X61" s="133">
        <v>4.1100000000000003</v>
      </c>
      <c r="Y61" s="133">
        <v>0</v>
      </c>
      <c r="Z61" s="133">
        <v>4.1099999999999994</v>
      </c>
      <c r="AA61" s="133">
        <v>17.720000000000002</v>
      </c>
      <c r="AB61" s="133">
        <v>0</v>
      </c>
      <c r="AC61" s="133">
        <v>1.6400000000000001</v>
      </c>
      <c r="AD61" s="133">
        <v>0</v>
      </c>
      <c r="AE61" s="133">
        <v>0</v>
      </c>
      <c r="AF61" s="133">
        <v>0</v>
      </c>
      <c r="AG61" s="133">
        <v>0</v>
      </c>
      <c r="AH61" s="133">
        <v>0</v>
      </c>
      <c r="AI61" s="133">
        <v>0</v>
      </c>
      <c r="AJ61" s="133">
        <v>0</v>
      </c>
      <c r="AK61" s="133">
        <v>0</v>
      </c>
      <c r="AL61" s="133">
        <v>0</v>
      </c>
      <c r="AM61" s="133">
        <v>0</v>
      </c>
      <c r="AN61" s="133">
        <v>0</v>
      </c>
      <c r="AO61" s="133">
        <v>0</v>
      </c>
      <c r="AP61" s="133">
        <v>0</v>
      </c>
      <c r="AQ61" s="133">
        <v>0</v>
      </c>
      <c r="AR61" s="133">
        <v>0</v>
      </c>
      <c r="AS61" s="133">
        <v>0</v>
      </c>
      <c r="AT61" s="133">
        <v>0</v>
      </c>
      <c r="AU61" s="134">
        <v>0</v>
      </c>
    </row>
    <row r="62" spans="1:47" x14ac:dyDescent="0.35">
      <c r="A62" s="95" t="s">
        <v>52</v>
      </c>
      <c r="B62" s="137">
        <v>24.83</v>
      </c>
      <c r="C62" s="137">
        <v>201.56</v>
      </c>
      <c r="D62" s="137">
        <v>0</v>
      </c>
      <c r="E62" s="132">
        <v>3.5</v>
      </c>
      <c r="F62" s="133">
        <v>30.270000000000021</v>
      </c>
      <c r="G62" s="133">
        <v>0</v>
      </c>
      <c r="H62" s="133">
        <v>0.8</v>
      </c>
      <c r="I62" s="133">
        <v>22.220000000000006</v>
      </c>
      <c r="J62" s="133">
        <v>0</v>
      </c>
      <c r="K62" s="133">
        <v>8.49</v>
      </c>
      <c r="L62" s="133">
        <v>109.30000000000001</v>
      </c>
      <c r="M62" s="133">
        <v>0</v>
      </c>
      <c r="N62" s="133">
        <v>2.4499999999999997</v>
      </c>
      <c r="O62" s="133">
        <v>10.88</v>
      </c>
      <c r="P62" s="133">
        <v>0</v>
      </c>
      <c r="Q62" s="133">
        <v>0.27</v>
      </c>
      <c r="R62" s="133">
        <v>2.23</v>
      </c>
      <c r="S62" s="133">
        <v>0</v>
      </c>
      <c r="T62" s="133">
        <v>6.2200000000000006</v>
      </c>
      <c r="U62" s="133">
        <v>9.6699999999999982</v>
      </c>
      <c r="V62" s="133">
        <v>0</v>
      </c>
      <c r="W62" s="133">
        <v>0</v>
      </c>
      <c r="X62" s="133">
        <v>2.4</v>
      </c>
      <c r="Y62" s="133">
        <v>0</v>
      </c>
      <c r="Z62" s="133">
        <v>3.1</v>
      </c>
      <c r="AA62" s="133">
        <v>14.59</v>
      </c>
      <c r="AB62" s="133">
        <v>0</v>
      </c>
      <c r="AC62" s="133">
        <v>0</v>
      </c>
      <c r="AD62" s="133">
        <v>0</v>
      </c>
      <c r="AE62" s="133">
        <v>0</v>
      </c>
      <c r="AF62" s="133">
        <v>0</v>
      </c>
      <c r="AG62" s="133">
        <v>0</v>
      </c>
      <c r="AH62" s="133">
        <v>0</v>
      </c>
      <c r="AI62" s="133">
        <v>0</v>
      </c>
      <c r="AJ62" s="133">
        <v>0</v>
      </c>
      <c r="AK62" s="133">
        <v>0</v>
      </c>
      <c r="AL62" s="133">
        <v>0</v>
      </c>
      <c r="AM62" s="133">
        <v>0</v>
      </c>
      <c r="AN62" s="133">
        <v>0</v>
      </c>
      <c r="AO62" s="133">
        <v>0</v>
      </c>
      <c r="AP62" s="133">
        <v>0</v>
      </c>
      <c r="AQ62" s="133">
        <v>0</v>
      </c>
      <c r="AR62" s="133">
        <v>0</v>
      </c>
      <c r="AS62" s="133">
        <v>0</v>
      </c>
      <c r="AT62" s="133">
        <v>0</v>
      </c>
      <c r="AU62" s="134">
        <v>0</v>
      </c>
    </row>
    <row r="63" spans="1:47" x14ac:dyDescent="0.35">
      <c r="A63" s="95" t="s">
        <v>53</v>
      </c>
      <c r="B63" s="137">
        <v>10.31</v>
      </c>
      <c r="C63" s="137">
        <v>47.019999999999996</v>
      </c>
      <c r="D63" s="137">
        <v>0</v>
      </c>
      <c r="E63" s="132">
        <v>0.6</v>
      </c>
      <c r="F63" s="133">
        <v>13.58</v>
      </c>
      <c r="G63" s="133">
        <v>0</v>
      </c>
      <c r="H63" s="133">
        <v>0.6</v>
      </c>
      <c r="I63" s="133">
        <v>5.3</v>
      </c>
      <c r="J63" s="133">
        <v>0</v>
      </c>
      <c r="K63" s="133">
        <v>1.5</v>
      </c>
      <c r="L63" s="133">
        <v>13.86</v>
      </c>
      <c r="M63" s="133">
        <v>0</v>
      </c>
      <c r="N63" s="133">
        <v>1.17</v>
      </c>
      <c r="O63" s="133">
        <v>3.6</v>
      </c>
      <c r="P63" s="133">
        <v>0</v>
      </c>
      <c r="Q63" s="133">
        <v>0</v>
      </c>
      <c r="R63" s="133">
        <v>0</v>
      </c>
      <c r="S63" s="133">
        <v>0</v>
      </c>
      <c r="T63" s="133">
        <v>1.04</v>
      </c>
      <c r="U63" s="133">
        <v>0.57999999999999996</v>
      </c>
      <c r="V63" s="133">
        <v>0</v>
      </c>
      <c r="W63" s="133">
        <v>2.5</v>
      </c>
      <c r="X63" s="133">
        <v>3.22</v>
      </c>
      <c r="Y63" s="133">
        <v>0</v>
      </c>
      <c r="Z63" s="133">
        <v>2.9</v>
      </c>
      <c r="AA63" s="133">
        <v>5.39</v>
      </c>
      <c r="AB63" s="133">
        <v>0</v>
      </c>
      <c r="AC63" s="133">
        <v>0</v>
      </c>
      <c r="AD63" s="133">
        <v>1.49</v>
      </c>
      <c r="AE63" s="133">
        <v>0</v>
      </c>
      <c r="AF63" s="133">
        <v>0</v>
      </c>
      <c r="AG63" s="133">
        <v>0</v>
      </c>
      <c r="AH63" s="133">
        <v>0</v>
      </c>
      <c r="AI63" s="133">
        <v>0</v>
      </c>
      <c r="AJ63" s="133">
        <v>0</v>
      </c>
      <c r="AK63" s="133">
        <v>0</v>
      </c>
      <c r="AL63" s="133">
        <v>0</v>
      </c>
      <c r="AM63" s="133">
        <v>0</v>
      </c>
      <c r="AN63" s="133">
        <v>0</v>
      </c>
      <c r="AO63" s="133">
        <v>0</v>
      </c>
      <c r="AP63" s="133">
        <v>0</v>
      </c>
      <c r="AQ63" s="133">
        <v>0</v>
      </c>
      <c r="AR63" s="133">
        <v>0</v>
      </c>
      <c r="AS63" s="133">
        <v>0</v>
      </c>
      <c r="AT63" s="133">
        <v>0</v>
      </c>
      <c r="AU63" s="134">
        <v>0</v>
      </c>
    </row>
    <row r="64" spans="1:47" x14ac:dyDescent="0.35">
      <c r="A64" s="95" t="s">
        <v>54</v>
      </c>
      <c r="B64" s="137">
        <v>6.16</v>
      </c>
      <c r="C64" s="137">
        <v>61.6</v>
      </c>
      <c r="D64" s="137">
        <v>0</v>
      </c>
      <c r="E64" s="132">
        <v>1.4</v>
      </c>
      <c r="F64" s="133">
        <v>5.0999999999999996</v>
      </c>
      <c r="G64" s="133">
        <v>0</v>
      </c>
      <c r="H64" s="133">
        <v>0</v>
      </c>
      <c r="I64" s="133">
        <v>25.2</v>
      </c>
      <c r="J64" s="133">
        <v>0</v>
      </c>
      <c r="K64" s="133">
        <v>0</v>
      </c>
      <c r="L64" s="133">
        <v>15.2</v>
      </c>
      <c r="M64" s="133">
        <v>0</v>
      </c>
      <c r="N64" s="133">
        <v>0</v>
      </c>
      <c r="O64" s="133">
        <v>0.9</v>
      </c>
      <c r="P64" s="133">
        <v>0</v>
      </c>
      <c r="Q64" s="133">
        <v>1.9</v>
      </c>
      <c r="R64" s="133">
        <v>1.6</v>
      </c>
      <c r="S64" s="133">
        <v>0</v>
      </c>
      <c r="T64" s="133">
        <v>0</v>
      </c>
      <c r="U64" s="133">
        <v>0</v>
      </c>
      <c r="V64" s="133">
        <v>0</v>
      </c>
      <c r="W64" s="133">
        <v>0</v>
      </c>
      <c r="X64" s="133">
        <v>0.6</v>
      </c>
      <c r="Y64" s="133">
        <v>0</v>
      </c>
      <c r="Z64" s="133">
        <v>0.06</v>
      </c>
      <c r="AA64" s="133">
        <v>10.6</v>
      </c>
      <c r="AB64" s="133">
        <v>0</v>
      </c>
      <c r="AC64" s="133">
        <v>0</v>
      </c>
      <c r="AD64" s="133">
        <v>0</v>
      </c>
      <c r="AE64" s="133">
        <v>0</v>
      </c>
      <c r="AF64" s="133">
        <v>0</v>
      </c>
      <c r="AG64" s="133">
        <v>2.8</v>
      </c>
      <c r="AH64" s="133">
        <v>2.4</v>
      </c>
      <c r="AI64" s="133">
        <v>0</v>
      </c>
      <c r="AJ64" s="133">
        <v>0</v>
      </c>
      <c r="AK64" s="133">
        <v>0</v>
      </c>
      <c r="AL64" s="133">
        <v>0</v>
      </c>
      <c r="AM64" s="133">
        <v>0</v>
      </c>
      <c r="AN64" s="133">
        <v>0</v>
      </c>
      <c r="AO64" s="133">
        <v>0</v>
      </c>
      <c r="AP64" s="133">
        <v>0</v>
      </c>
      <c r="AQ64" s="133">
        <v>0</v>
      </c>
      <c r="AR64" s="133">
        <v>0</v>
      </c>
      <c r="AS64" s="133">
        <v>0</v>
      </c>
      <c r="AT64" s="133">
        <v>0</v>
      </c>
      <c r="AU64" s="134">
        <v>0</v>
      </c>
    </row>
    <row r="65" spans="1:47" x14ac:dyDescent="0.35">
      <c r="A65" s="95" t="s">
        <v>55</v>
      </c>
      <c r="B65" s="137">
        <v>8.7999999999999989</v>
      </c>
      <c r="C65" s="137">
        <v>30.7</v>
      </c>
      <c r="D65" s="137">
        <v>0</v>
      </c>
      <c r="E65" s="132">
        <v>0.5</v>
      </c>
      <c r="F65" s="133">
        <v>1.4</v>
      </c>
      <c r="G65" s="133">
        <v>0</v>
      </c>
      <c r="H65" s="133">
        <v>0</v>
      </c>
      <c r="I65" s="133">
        <v>6.5</v>
      </c>
      <c r="J65" s="133">
        <v>0</v>
      </c>
      <c r="K65" s="133">
        <v>0</v>
      </c>
      <c r="L65" s="133">
        <v>0</v>
      </c>
      <c r="M65" s="133">
        <v>0</v>
      </c>
      <c r="N65" s="133">
        <v>0</v>
      </c>
      <c r="O65" s="133">
        <v>3.3</v>
      </c>
      <c r="P65" s="133">
        <v>0</v>
      </c>
      <c r="Q65" s="133">
        <v>0</v>
      </c>
      <c r="R65" s="133">
        <v>0.5</v>
      </c>
      <c r="S65" s="133">
        <v>0</v>
      </c>
      <c r="T65" s="133">
        <v>2.2000000000000002</v>
      </c>
      <c r="U65" s="133">
        <v>0.6</v>
      </c>
      <c r="V65" s="133">
        <v>0</v>
      </c>
      <c r="W65" s="133">
        <v>0</v>
      </c>
      <c r="X65" s="133">
        <v>0</v>
      </c>
      <c r="Y65" s="133">
        <v>0</v>
      </c>
      <c r="Z65" s="133">
        <v>0.8</v>
      </c>
      <c r="AA65" s="133">
        <v>1.1000000000000001</v>
      </c>
      <c r="AB65" s="133">
        <v>0</v>
      </c>
      <c r="AC65" s="133">
        <v>1.3</v>
      </c>
      <c r="AD65" s="133">
        <v>4.0999999999999996</v>
      </c>
      <c r="AE65" s="133">
        <v>0</v>
      </c>
      <c r="AF65" s="133" t="s">
        <v>207</v>
      </c>
      <c r="AG65" s="133">
        <v>0</v>
      </c>
      <c r="AH65" s="133">
        <v>0</v>
      </c>
      <c r="AI65" s="133">
        <v>0</v>
      </c>
      <c r="AJ65" s="133" t="s">
        <v>208</v>
      </c>
      <c r="AK65" s="133">
        <v>2.5</v>
      </c>
      <c r="AL65" s="133">
        <v>6.1</v>
      </c>
      <c r="AM65" s="133">
        <v>0</v>
      </c>
      <c r="AN65" s="133" t="s">
        <v>209</v>
      </c>
      <c r="AO65" s="133">
        <v>0.9</v>
      </c>
      <c r="AP65" s="133">
        <v>5.9</v>
      </c>
      <c r="AQ65" s="133">
        <v>0</v>
      </c>
      <c r="AR65" s="133" t="s">
        <v>210</v>
      </c>
      <c r="AS65" s="133">
        <v>0.6</v>
      </c>
      <c r="AT65" s="133">
        <v>1.2</v>
      </c>
      <c r="AU65" s="134">
        <v>0</v>
      </c>
    </row>
    <row r="66" spans="1:47" x14ac:dyDescent="0.35">
      <c r="A66" s="95" t="s">
        <v>56</v>
      </c>
      <c r="B66" s="137">
        <v>13.170000000000002</v>
      </c>
      <c r="C66" s="137">
        <v>70.06</v>
      </c>
      <c r="D66" s="137">
        <v>0</v>
      </c>
      <c r="E66" s="132">
        <v>0.6</v>
      </c>
      <c r="F66" s="133">
        <v>11.44</v>
      </c>
      <c r="G66" s="133">
        <v>0</v>
      </c>
      <c r="H66" s="133">
        <v>0.6</v>
      </c>
      <c r="I66" s="133">
        <v>27.08</v>
      </c>
      <c r="J66" s="133">
        <v>0</v>
      </c>
      <c r="K66" s="133">
        <v>0</v>
      </c>
      <c r="L66" s="133">
        <v>3.49</v>
      </c>
      <c r="M66" s="133">
        <v>0</v>
      </c>
      <c r="N66" s="133">
        <v>2.2000000000000002</v>
      </c>
      <c r="O66" s="133">
        <v>4.5999999999999996</v>
      </c>
      <c r="P66" s="133">
        <v>0</v>
      </c>
      <c r="Q66" s="133">
        <v>0</v>
      </c>
      <c r="R66" s="133">
        <v>1</v>
      </c>
      <c r="S66" s="133">
        <v>0</v>
      </c>
      <c r="T66" s="133">
        <v>4.57</v>
      </c>
      <c r="U66" s="133">
        <v>5.22</v>
      </c>
      <c r="V66" s="133">
        <v>0</v>
      </c>
      <c r="W66" s="133">
        <v>1.29</v>
      </c>
      <c r="X66" s="133">
        <v>6.29</v>
      </c>
      <c r="Y66" s="133">
        <v>0</v>
      </c>
      <c r="Z66" s="133">
        <v>0.8</v>
      </c>
      <c r="AA66" s="133">
        <v>6.4</v>
      </c>
      <c r="AB66" s="133">
        <v>0</v>
      </c>
      <c r="AC66" s="133">
        <v>0</v>
      </c>
      <c r="AD66" s="133">
        <v>0</v>
      </c>
      <c r="AE66" s="133">
        <v>0</v>
      </c>
      <c r="AF66" s="133" t="s">
        <v>211</v>
      </c>
      <c r="AG66" s="133">
        <v>3.11</v>
      </c>
      <c r="AH66" s="133">
        <v>4.54</v>
      </c>
      <c r="AI66" s="133">
        <v>0</v>
      </c>
      <c r="AJ66" s="133">
        <v>0</v>
      </c>
      <c r="AK66" s="133">
        <v>0</v>
      </c>
      <c r="AL66" s="133">
        <v>0</v>
      </c>
      <c r="AM66" s="133">
        <v>0</v>
      </c>
      <c r="AN66" s="133">
        <v>0</v>
      </c>
      <c r="AO66" s="133">
        <v>0</v>
      </c>
      <c r="AP66" s="133">
        <v>0</v>
      </c>
      <c r="AQ66" s="133">
        <v>0</v>
      </c>
      <c r="AR66" s="133">
        <v>0</v>
      </c>
      <c r="AS66" s="133">
        <v>0</v>
      </c>
      <c r="AT66" s="133">
        <v>0</v>
      </c>
      <c r="AU66" s="134">
        <v>0</v>
      </c>
    </row>
    <row r="67" spans="1:47" x14ac:dyDescent="0.35">
      <c r="A67" s="95" t="s">
        <v>57</v>
      </c>
      <c r="B67" s="137">
        <v>1.6294736842105264</v>
      </c>
      <c r="C67" s="137">
        <v>29.165526315789478</v>
      </c>
      <c r="D67" s="137">
        <v>0</v>
      </c>
      <c r="E67" s="132">
        <v>1.0394736842105263</v>
      </c>
      <c r="F67" s="133">
        <v>6.2</v>
      </c>
      <c r="G67" s="133">
        <v>0</v>
      </c>
      <c r="H67" s="133">
        <v>0.59</v>
      </c>
      <c r="I67" s="133">
        <v>11.539473684210526</v>
      </c>
      <c r="J67" s="133">
        <v>0</v>
      </c>
      <c r="K67" s="133">
        <v>0</v>
      </c>
      <c r="L67" s="133">
        <v>8.5060526315789478</v>
      </c>
      <c r="M67" s="133">
        <v>0</v>
      </c>
      <c r="N67" s="133">
        <v>0</v>
      </c>
      <c r="O67" s="133">
        <v>0.79</v>
      </c>
      <c r="P67" s="133">
        <v>0</v>
      </c>
      <c r="Q67" s="133">
        <v>0</v>
      </c>
      <c r="R67" s="133">
        <v>0</v>
      </c>
      <c r="S67" s="133">
        <v>0</v>
      </c>
      <c r="T67" s="133">
        <v>0</v>
      </c>
      <c r="U67" s="133">
        <v>0</v>
      </c>
      <c r="V67" s="133">
        <v>0</v>
      </c>
      <c r="W67" s="133">
        <v>0</v>
      </c>
      <c r="X67" s="133">
        <v>0.42</v>
      </c>
      <c r="Y67" s="133">
        <v>0</v>
      </c>
      <c r="Z67" s="133">
        <v>0</v>
      </c>
      <c r="AA67" s="133">
        <v>1.71</v>
      </c>
      <c r="AB67" s="133">
        <v>0</v>
      </c>
      <c r="AC67" s="133">
        <v>0</v>
      </c>
      <c r="AD67" s="133">
        <v>0</v>
      </c>
      <c r="AE67" s="133">
        <v>0</v>
      </c>
      <c r="AF67" s="133">
        <v>0</v>
      </c>
      <c r="AG67" s="133">
        <v>0</v>
      </c>
      <c r="AH67" s="133">
        <v>0</v>
      </c>
      <c r="AI67" s="133">
        <v>0</v>
      </c>
      <c r="AJ67" s="133">
        <v>0</v>
      </c>
      <c r="AK67" s="133">
        <v>0</v>
      </c>
      <c r="AL67" s="133">
        <v>0</v>
      </c>
      <c r="AM67" s="133">
        <v>0</v>
      </c>
      <c r="AN67" s="133">
        <v>0</v>
      </c>
      <c r="AO67" s="133">
        <v>0</v>
      </c>
      <c r="AP67" s="133">
        <v>0</v>
      </c>
      <c r="AQ67" s="133">
        <v>0</v>
      </c>
      <c r="AR67" s="133">
        <v>0</v>
      </c>
      <c r="AS67" s="133">
        <v>0</v>
      </c>
      <c r="AT67" s="133">
        <v>0</v>
      </c>
      <c r="AU67" s="134">
        <v>0</v>
      </c>
    </row>
    <row r="68" spans="1:47" x14ac:dyDescent="0.35">
      <c r="A68" s="95" t="s">
        <v>58</v>
      </c>
      <c r="B68" s="137">
        <v>36.569999999999993</v>
      </c>
      <c r="C68" s="137">
        <v>127.33000000000001</v>
      </c>
      <c r="D68" s="137">
        <v>0</v>
      </c>
      <c r="E68" s="132">
        <v>8.42</v>
      </c>
      <c r="F68" s="133">
        <v>16.59</v>
      </c>
      <c r="G68" s="133">
        <v>0</v>
      </c>
      <c r="H68" s="133">
        <v>1.85</v>
      </c>
      <c r="I68" s="133">
        <v>43.31</v>
      </c>
      <c r="J68" s="133">
        <v>0</v>
      </c>
      <c r="K68" s="133">
        <v>8.18</v>
      </c>
      <c r="L68" s="133">
        <v>23.62</v>
      </c>
      <c r="M68" s="133">
        <v>0</v>
      </c>
      <c r="N68" s="133">
        <v>11.03</v>
      </c>
      <c r="O68" s="133">
        <v>23.86</v>
      </c>
      <c r="P68" s="133">
        <v>0</v>
      </c>
      <c r="Q68" s="133">
        <v>0</v>
      </c>
      <c r="R68" s="133">
        <v>0</v>
      </c>
      <c r="S68" s="133">
        <v>0</v>
      </c>
      <c r="T68" s="133">
        <v>3.96</v>
      </c>
      <c r="U68" s="133">
        <v>4.4000000000000004</v>
      </c>
      <c r="V68" s="133">
        <v>0</v>
      </c>
      <c r="W68" s="133">
        <v>0.83</v>
      </c>
      <c r="X68" s="133">
        <v>2.16</v>
      </c>
      <c r="Y68" s="133">
        <v>0</v>
      </c>
      <c r="Z68" s="133">
        <v>2.2999999999999998</v>
      </c>
      <c r="AA68" s="133">
        <v>11.39</v>
      </c>
      <c r="AB68" s="133">
        <v>0</v>
      </c>
      <c r="AC68" s="133">
        <v>0</v>
      </c>
      <c r="AD68" s="133">
        <v>2</v>
      </c>
      <c r="AE68" s="133">
        <v>0</v>
      </c>
      <c r="AF68" s="133">
        <v>0</v>
      </c>
      <c r="AG68" s="133">
        <v>0</v>
      </c>
      <c r="AH68" s="133">
        <v>0</v>
      </c>
      <c r="AI68" s="133">
        <v>0</v>
      </c>
      <c r="AJ68" s="133">
        <v>0</v>
      </c>
      <c r="AK68" s="133">
        <v>0</v>
      </c>
      <c r="AL68" s="133">
        <v>0</v>
      </c>
      <c r="AM68" s="133">
        <v>0</v>
      </c>
      <c r="AN68" s="133">
        <v>0</v>
      </c>
      <c r="AO68" s="133">
        <v>0</v>
      </c>
      <c r="AP68" s="133">
        <v>0</v>
      </c>
      <c r="AQ68" s="133">
        <v>0</v>
      </c>
      <c r="AR68" s="133">
        <v>0</v>
      </c>
      <c r="AS68" s="133">
        <v>0</v>
      </c>
      <c r="AT68" s="133">
        <v>0</v>
      </c>
      <c r="AU68" s="134">
        <v>0</v>
      </c>
    </row>
    <row r="69" spans="1:47" x14ac:dyDescent="0.35">
      <c r="A69" s="95" t="s">
        <v>59</v>
      </c>
      <c r="B69" s="137">
        <v>1.0631578947368421</v>
      </c>
      <c r="C69" s="137">
        <v>20.315789473684212</v>
      </c>
      <c r="D69" s="137">
        <v>0</v>
      </c>
      <c r="E69" s="132">
        <v>0</v>
      </c>
      <c r="F69" s="133">
        <v>8.1184210526315788</v>
      </c>
      <c r="G69" s="133">
        <v>0</v>
      </c>
      <c r="H69" s="133">
        <v>0</v>
      </c>
      <c r="I69" s="133">
        <v>1.9473684210526316</v>
      </c>
      <c r="J69" s="133">
        <v>0</v>
      </c>
      <c r="K69" s="133">
        <v>0.26315789473684209</v>
      </c>
      <c r="L69" s="133">
        <v>7</v>
      </c>
      <c r="M69" s="133">
        <v>0</v>
      </c>
      <c r="N69" s="133">
        <v>0</v>
      </c>
      <c r="O69" s="133">
        <v>0</v>
      </c>
      <c r="P69" s="133">
        <v>0</v>
      </c>
      <c r="Q69" s="133">
        <v>0</v>
      </c>
      <c r="R69" s="133">
        <v>0</v>
      </c>
      <c r="S69" s="133">
        <v>0</v>
      </c>
      <c r="T69" s="133">
        <v>0</v>
      </c>
      <c r="U69" s="133">
        <v>0</v>
      </c>
      <c r="V69" s="133">
        <v>0</v>
      </c>
      <c r="W69" s="133">
        <v>0.79999999999999993</v>
      </c>
      <c r="X69" s="133">
        <v>0</v>
      </c>
      <c r="Y69" s="133">
        <v>0</v>
      </c>
      <c r="Z69" s="133">
        <v>0</v>
      </c>
      <c r="AA69" s="133">
        <v>3.25</v>
      </c>
      <c r="AB69" s="133">
        <v>0</v>
      </c>
      <c r="AC69" s="133">
        <v>0</v>
      </c>
      <c r="AD69" s="133">
        <v>0</v>
      </c>
      <c r="AE69" s="133">
        <v>0</v>
      </c>
      <c r="AF69" s="133">
        <v>0</v>
      </c>
      <c r="AG69" s="133">
        <v>0</v>
      </c>
      <c r="AH69" s="133">
        <v>0</v>
      </c>
      <c r="AI69" s="133">
        <v>0</v>
      </c>
      <c r="AJ69" s="133">
        <v>0</v>
      </c>
      <c r="AK69" s="133">
        <v>0</v>
      </c>
      <c r="AL69" s="133">
        <v>0</v>
      </c>
      <c r="AM69" s="133">
        <v>0</v>
      </c>
      <c r="AN69" s="133">
        <v>0</v>
      </c>
      <c r="AO69" s="133">
        <v>0</v>
      </c>
      <c r="AP69" s="133">
        <v>0</v>
      </c>
      <c r="AQ69" s="133">
        <v>0</v>
      </c>
      <c r="AR69" s="133">
        <v>0</v>
      </c>
      <c r="AS69" s="133">
        <v>0</v>
      </c>
      <c r="AT69" s="133">
        <v>0</v>
      </c>
      <c r="AU69" s="134">
        <v>0</v>
      </c>
    </row>
    <row r="70" spans="1:47" x14ac:dyDescent="0.35">
      <c r="A70" s="95" t="s">
        <v>60</v>
      </c>
      <c r="B70" s="137">
        <v>1.4194736842105264</v>
      </c>
      <c r="C70" s="137">
        <v>14.756842105263157</v>
      </c>
      <c r="D70" s="137">
        <v>0</v>
      </c>
      <c r="E70" s="132">
        <v>0.63</v>
      </c>
      <c r="F70" s="133">
        <v>3.872631578947368</v>
      </c>
      <c r="G70" s="133">
        <v>0</v>
      </c>
      <c r="H70" s="133">
        <v>0</v>
      </c>
      <c r="I70" s="133">
        <v>0</v>
      </c>
      <c r="J70" s="133">
        <v>0</v>
      </c>
      <c r="K70" s="133">
        <v>0</v>
      </c>
      <c r="L70" s="133">
        <v>7.0110526315789476</v>
      </c>
      <c r="M70" s="133">
        <v>0</v>
      </c>
      <c r="N70" s="133">
        <v>0</v>
      </c>
      <c r="O70" s="133">
        <v>0.52631578947368418</v>
      </c>
      <c r="P70" s="133">
        <v>0</v>
      </c>
      <c r="Q70" s="133">
        <v>0</v>
      </c>
      <c r="R70" s="133">
        <v>0</v>
      </c>
      <c r="S70" s="133">
        <v>0</v>
      </c>
      <c r="T70" s="133">
        <v>0</v>
      </c>
      <c r="U70" s="133">
        <v>0.2</v>
      </c>
      <c r="V70" s="133">
        <v>0</v>
      </c>
      <c r="W70" s="133">
        <v>0</v>
      </c>
      <c r="X70" s="133">
        <v>0.76315789473684215</v>
      </c>
      <c r="Y70" s="133">
        <v>0</v>
      </c>
      <c r="Z70" s="133">
        <v>0.78947368421052633</v>
      </c>
      <c r="AA70" s="133">
        <v>2.3836842105263161</v>
      </c>
      <c r="AB70" s="133">
        <v>0</v>
      </c>
      <c r="AC70" s="133">
        <v>0</v>
      </c>
      <c r="AD70" s="133">
        <v>0</v>
      </c>
      <c r="AE70" s="133">
        <v>0</v>
      </c>
      <c r="AF70" s="133">
        <v>0</v>
      </c>
      <c r="AG70" s="133">
        <v>0</v>
      </c>
      <c r="AH70" s="133">
        <v>0</v>
      </c>
      <c r="AI70" s="133">
        <v>0</v>
      </c>
      <c r="AJ70" s="133">
        <v>0</v>
      </c>
      <c r="AK70" s="133">
        <v>0</v>
      </c>
      <c r="AL70" s="133">
        <v>0</v>
      </c>
      <c r="AM70" s="133">
        <v>0</v>
      </c>
      <c r="AN70" s="133">
        <v>0</v>
      </c>
      <c r="AO70" s="133">
        <v>0</v>
      </c>
      <c r="AP70" s="133">
        <v>0</v>
      </c>
      <c r="AQ70" s="133">
        <v>0</v>
      </c>
      <c r="AR70" s="133">
        <v>0</v>
      </c>
      <c r="AS70" s="133">
        <v>0</v>
      </c>
      <c r="AT70" s="133">
        <v>0</v>
      </c>
      <c r="AU70" s="134">
        <v>0</v>
      </c>
    </row>
    <row r="71" spans="1:47" x14ac:dyDescent="0.35">
      <c r="A71" s="95" t="s">
        <v>61</v>
      </c>
      <c r="B71" s="137">
        <v>9.34</v>
      </c>
      <c r="C71" s="137">
        <v>20.819999999999997</v>
      </c>
      <c r="D71" s="137">
        <v>0</v>
      </c>
      <c r="E71" s="132">
        <v>0</v>
      </c>
      <c r="F71" s="133">
        <v>0</v>
      </c>
      <c r="G71" s="133">
        <v>0</v>
      </c>
      <c r="H71" s="133">
        <v>0.5</v>
      </c>
      <c r="I71" s="133">
        <v>4.68</v>
      </c>
      <c r="J71" s="133">
        <v>0</v>
      </c>
      <c r="K71" s="133">
        <v>0</v>
      </c>
      <c r="L71" s="133">
        <v>3.71</v>
      </c>
      <c r="M71" s="133">
        <v>0</v>
      </c>
      <c r="N71" s="133">
        <v>1.27</v>
      </c>
      <c r="O71" s="133">
        <v>1.19</v>
      </c>
      <c r="P71" s="133">
        <v>0</v>
      </c>
      <c r="Q71" s="133">
        <v>0</v>
      </c>
      <c r="R71" s="133">
        <v>0</v>
      </c>
      <c r="S71" s="133">
        <v>0</v>
      </c>
      <c r="T71" s="133">
        <v>1.29</v>
      </c>
      <c r="U71" s="133">
        <v>0.96</v>
      </c>
      <c r="V71" s="133">
        <v>0</v>
      </c>
      <c r="W71" s="133">
        <v>2.19</v>
      </c>
      <c r="X71" s="133">
        <v>0</v>
      </c>
      <c r="Y71" s="133">
        <v>0</v>
      </c>
      <c r="Z71" s="133">
        <v>3.45</v>
      </c>
      <c r="AA71" s="133">
        <v>8.01</v>
      </c>
      <c r="AB71" s="133">
        <v>0</v>
      </c>
      <c r="AC71" s="133">
        <v>0.64</v>
      </c>
      <c r="AD71" s="133">
        <v>1.47</v>
      </c>
      <c r="AE71" s="133">
        <v>0</v>
      </c>
      <c r="AF71" s="133" t="s">
        <v>212</v>
      </c>
      <c r="AG71" s="133">
        <v>0</v>
      </c>
      <c r="AH71" s="133">
        <v>0.8</v>
      </c>
      <c r="AI71" s="133">
        <v>0</v>
      </c>
      <c r="AJ71" s="133">
        <v>0</v>
      </c>
      <c r="AK71" s="133">
        <v>0</v>
      </c>
      <c r="AL71" s="133">
        <v>0</v>
      </c>
      <c r="AM71" s="133">
        <v>0</v>
      </c>
      <c r="AN71" s="133">
        <v>0</v>
      </c>
      <c r="AO71" s="133">
        <v>0</v>
      </c>
      <c r="AP71" s="133">
        <v>0</v>
      </c>
      <c r="AQ71" s="133">
        <v>0</v>
      </c>
      <c r="AR71" s="133">
        <v>0</v>
      </c>
      <c r="AS71" s="133">
        <v>0</v>
      </c>
      <c r="AT71" s="133">
        <v>0</v>
      </c>
      <c r="AU71" s="134">
        <v>0</v>
      </c>
    </row>
    <row r="72" spans="1:47" x14ac:dyDescent="0.35">
      <c r="A72" s="95" t="s">
        <v>62</v>
      </c>
      <c r="B72" s="137">
        <v>12.009999999999998</v>
      </c>
      <c r="C72" s="137">
        <v>42.4</v>
      </c>
      <c r="D72" s="137">
        <v>0</v>
      </c>
      <c r="E72" s="132">
        <v>0.84</v>
      </c>
      <c r="F72" s="133">
        <v>3.3</v>
      </c>
      <c r="G72" s="133">
        <v>0</v>
      </c>
      <c r="H72" s="133">
        <v>0.6</v>
      </c>
      <c r="I72" s="133">
        <v>5.9</v>
      </c>
      <c r="J72" s="133">
        <v>0</v>
      </c>
      <c r="K72" s="133">
        <v>0.5</v>
      </c>
      <c r="L72" s="133">
        <v>12.3</v>
      </c>
      <c r="M72" s="133">
        <v>0</v>
      </c>
      <c r="N72" s="133">
        <v>3.34</v>
      </c>
      <c r="O72" s="133">
        <v>14</v>
      </c>
      <c r="P72" s="133">
        <v>0</v>
      </c>
      <c r="Q72" s="133">
        <v>3.93</v>
      </c>
      <c r="R72" s="133">
        <v>0</v>
      </c>
      <c r="S72" s="133">
        <v>0</v>
      </c>
      <c r="T72" s="133">
        <v>0.53</v>
      </c>
      <c r="U72" s="133">
        <v>3.3</v>
      </c>
      <c r="V72" s="133">
        <v>0</v>
      </c>
      <c r="W72" s="133">
        <v>0</v>
      </c>
      <c r="X72" s="133">
        <v>0.6</v>
      </c>
      <c r="Y72" s="133">
        <v>0</v>
      </c>
      <c r="Z72" s="133">
        <v>0</v>
      </c>
      <c r="AA72" s="133">
        <v>3</v>
      </c>
      <c r="AB72" s="133">
        <v>0</v>
      </c>
      <c r="AC72" s="133">
        <v>2.27</v>
      </c>
      <c r="AD72" s="133">
        <v>0</v>
      </c>
      <c r="AE72" s="133">
        <v>0</v>
      </c>
      <c r="AF72" s="133">
        <v>0</v>
      </c>
      <c r="AG72" s="133">
        <v>0</v>
      </c>
      <c r="AH72" s="133">
        <v>0</v>
      </c>
      <c r="AI72" s="133">
        <v>0</v>
      </c>
      <c r="AJ72" s="133">
        <v>0</v>
      </c>
      <c r="AK72" s="133">
        <v>0</v>
      </c>
      <c r="AL72" s="133">
        <v>0</v>
      </c>
      <c r="AM72" s="133">
        <v>0</v>
      </c>
      <c r="AN72" s="133">
        <v>0</v>
      </c>
      <c r="AO72" s="133">
        <v>0</v>
      </c>
      <c r="AP72" s="133">
        <v>0</v>
      </c>
      <c r="AQ72" s="133">
        <v>0</v>
      </c>
      <c r="AR72" s="133">
        <v>0</v>
      </c>
      <c r="AS72" s="133">
        <v>0</v>
      </c>
      <c r="AT72" s="133">
        <v>0</v>
      </c>
      <c r="AU72" s="134">
        <v>0</v>
      </c>
    </row>
    <row r="73" spans="1:47" x14ac:dyDescent="0.35">
      <c r="A73" s="95" t="s">
        <v>63</v>
      </c>
      <c r="B73" s="137">
        <v>45.83</v>
      </c>
      <c r="C73" s="137">
        <v>85.13</v>
      </c>
      <c r="D73" s="137">
        <v>0</v>
      </c>
      <c r="E73" s="132">
        <v>0.12</v>
      </c>
      <c r="F73" s="133">
        <v>6.52</v>
      </c>
      <c r="G73" s="133">
        <v>0</v>
      </c>
      <c r="H73" s="133">
        <v>0.31</v>
      </c>
      <c r="I73" s="133">
        <v>14.54</v>
      </c>
      <c r="J73" s="133">
        <v>0</v>
      </c>
      <c r="K73" s="133">
        <v>10.85</v>
      </c>
      <c r="L73" s="133">
        <v>23.62</v>
      </c>
      <c r="M73" s="133">
        <v>0</v>
      </c>
      <c r="N73" s="133">
        <v>28.48</v>
      </c>
      <c r="O73" s="133">
        <v>30.87</v>
      </c>
      <c r="P73" s="133">
        <v>0</v>
      </c>
      <c r="Q73" s="133">
        <v>4.1100000000000003</v>
      </c>
      <c r="R73" s="133">
        <v>0</v>
      </c>
      <c r="S73" s="133">
        <v>0</v>
      </c>
      <c r="T73" s="133">
        <v>1.82</v>
      </c>
      <c r="U73" s="133">
        <v>3.11</v>
      </c>
      <c r="V73" s="133">
        <v>0</v>
      </c>
      <c r="W73" s="133">
        <v>0</v>
      </c>
      <c r="X73" s="133">
        <v>0</v>
      </c>
      <c r="Y73" s="133">
        <v>0</v>
      </c>
      <c r="Z73" s="133">
        <v>0.14000000000000001</v>
      </c>
      <c r="AA73" s="133">
        <v>6.47</v>
      </c>
      <c r="AB73" s="133">
        <v>0</v>
      </c>
      <c r="AC73" s="133">
        <v>0</v>
      </c>
      <c r="AD73" s="133">
        <v>0</v>
      </c>
      <c r="AE73" s="133">
        <v>0</v>
      </c>
      <c r="AF73" s="133">
        <v>0</v>
      </c>
      <c r="AG73" s="133">
        <v>0</v>
      </c>
      <c r="AH73" s="133">
        <v>0</v>
      </c>
      <c r="AI73" s="133">
        <v>0</v>
      </c>
      <c r="AJ73" s="133">
        <v>0</v>
      </c>
      <c r="AK73" s="133">
        <v>0</v>
      </c>
      <c r="AL73" s="133">
        <v>0</v>
      </c>
      <c r="AM73" s="133">
        <v>0</v>
      </c>
      <c r="AN73" s="133">
        <v>0</v>
      </c>
      <c r="AO73" s="133">
        <v>0</v>
      </c>
      <c r="AP73" s="133">
        <v>0</v>
      </c>
      <c r="AQ73" s="133">
        <v>0</v>
      </c>
      <c r="AR73" s="133">
        <v>0</v>
      </c>
      <c r="AS73" s="133">
        <v>0</v>
      </c>
      <c r="AT73" s="133">
        <v>0</v>
      </c>
      <c r="AU73" s="134">
        <v>0</v>
      </c>
    </row>
    <row r="74" spans="1:47" x14ac:dyDescent="0.35">
      <c r="A74" s="95" t="s">
        <v>64</v>
      </c>
      <c r="B74" s="137">
        <v>3.0700000000000003</v>
      </c>
      <c r="C74" s="137">
        <v>16.25</v>
      </c>
      <c r="D74" s="137">
        <v>0</v>
      </c>
      <c r="E74" s="132">
        <v>0</v>
      </c>
      <c r="F74" s="133">
        <v>0</v>
      </c>
      <c r="G74" s="133">
        <v>0</v>
      </c>
      <c r="H74" s="133">
        <v>0.63</v>
      </c>
      <c r="I74" s="133">
        <v>1.89</v>
      </c>
      <c r="J74" s="133">
        <v>0</v>
      </c>
      <c r="K74" s="133">
        <v>0</v>
      </c>
      <c r="L74" s="133">
        <v>0</v>
      </c>
      <c r="M74" s="133">
        <v>0</v>
      </c>
      <c r="N74" s="133">
        <v>0</v>
      </c>
      <c r="O74" s="133">
        <v>1.83</v>
      </c>
      <c r="P74" s="133">
        <v>0</v>
      </c>
      <c r="Q74" s="133">
        <v>1.91</v>
      </c>
      <c r="R74" s="133">
        <v>0.35</v>
      </c>
      <c r="S74" s="133">
        <v>0</v>
      </c>
      <c r="T74" s="133">
        <v>0</v>
      </c>
      <c r="U74" s="133">
        <v>0</v>
      </c>
      <c r="V74" s="133">
        <v>0</v>
      </c>
      <c r="W74" s="133">
        <v>0</v>
      </c>
      <c r="X74" s="133">
        <v>0</v>
      </c>
      <c r="Y74" s="133">
        <v>0</v>
      </c>
      <c r="Z74" s="133">
        <v>0.53</v>
      </c>
      <c r="AA74" s="133">
        <v>12.18</v>
      </c>
      <c r="AB74" s="133">
        <v>0</v>
      </c>
      <c r="AC74" s="133">
        <v>0</v>
      </c>
      <c r="AD74" s="133">
        <v>0</v>
      </c>
      <c r="AE74" s="133">
        <v>0</v>
      </c>
      <c r="AF74" s="133">
        <v>0</v>
      </c>
      <c r="AG74" s="133">
        <v>0</v>
      </c>
      <c r="AH74" s="133">
        <v>0</v>
      </c>
      <c r="AI74" s="133">
        <v>0</v>
      </c>
      <c r="AJ74" s="133">
        <v>0</v>
      </c>
      <c r="AK74" s="133">
        <v>0</v>
      </c>
      <c r="AL74" s="133">
        <v>0</v>
      </c>
      <c r="AM74" s="133">
        <v>0</v>
      </c>
      <c r="AN74" s="133">
        <v>0</v>
      </c>
      <c r="AO74" s="133">
        <v>0</v>
      </c>
      <c r="AP74" s="133">
        <v>0</v>
      </c>
      <c r="AQ74" s="133">
        <v>0</v>
      </c>
      <c r="AR74" s="133">
        <v>0</v>
      </c>
      <c r="AS74" s="133">
        <v>0</v>
      </c>
      <c r="AT74" s="133">
        <v>0</v>
      </c>
      <c r="AU74" s="134">
        <v>0</v>
      </c>
    </row>
    <row r="75" spans="1:47" x14ac:dyDescent="0.35">
      <c r="A75" s="95" t="s">
        <v>65</v>
      </c>
      <c r="B75" s="137">
        <v>17.489999999999998</v>
      </c>
      <c r="C75" s="137">
        <v>103.95</v>
      </c>
      <c r="D75" s="137">
        <v>0</v>
      </c>
      <c r="E75" s="132">
        <v>5.98</v>
      </c>
      <c r="F75" s="133">
        <v>41.89</v>
      </c>
      <c r="G75" s="133">
        <v>0</v>
      </c>
      <c r="H75" s="133">
        <v>1.49</v>
      </c>
      <c r="I75" s="133">
        <v>27.3</v>
      </c>
      <c r="J75" s="133">
        <v>0</v>
      </c>
      <c r="K75" s="133">
        <v>2.91</v>
      </c>
      <c r="L75" s="133">
        <v>11.84</v>
      </c>
      <c r="M75" s="133">
        <v>0</v>
      </c>
      <c r="N75" s="133">
        <v>1.55</v>
      </c>
      <c r="O75" s="133">
        <v>3.91</v>
      </c>
      <c r="P75" s="133">
        <v>0</v>
      </c>
      <c r="Q75" s="133">
        <v>1.21</v>
      </c>
      <c r="R75" s="133">
        <v>0.63</v>
      </c>
      <c r="S75" s="133">
        <v>0</v>
      </c>
      <c r="T75" s="133">
        <v>2.0099999999999998</v>
      </c>
      <c r="U75" s="133">
        <v>4.54</v>
      </c>
      <c r="V75" s="133">
        <v>0</v>
      </c>
      <c r="W75" s="133">
        <v>1.71</v>
      </c>
      <c r="X75" s="133">
        <v>1.83</v>
      </c>
      <c r="Y75" s="133">
        <v>0</v>
      </c>
      <c r="Z75" s="133">
        <v>0</v>
      </c>
      <c r="AA75" s="133">
        <v>8.33</v>
      </c>
      <c r="AB75" s="133">
        <v>0</v>
      </c>
      <c r="AC75" s="133">
        <v>0.63</v>
      </c>
      <c r="AD75" s="133">
        <v>2.04</v>
      </c>
      <c r="AE75" s="133">
        <v>0</v>
      </c>
      <c r="AF75" s="133" t="s">
        <v>213</v>
      </c>
      <c r="AG75" s="133">
        <v>0</v>
      </c>
      <c r="AH75" s="133">
        <v>1.64</v>
      </c>
      <c r="AI75" s="133">
        <v>0</v>
      </c>
      <c r="AJ75" s="133">
        <v>0</v>
      </c>
      <c r="AK75" s="133">
        <v>0</v>
      </c>
      <c r="AL75" s="133">
        <v>0</v>
      </c>
      <c r="AM75" s="133">
        <v>0</v>
      </c>
      <c r="AN75" s="133">
        <v>0</v>
      </c>
      <c r="AO75" s="133">
        <v>0</v>
      </c>
      <c r="AP75" s="133">
        <v>0</v>
      </c>
      <c r="AQ75" s="133">
        <v>0</v>
      </c>
      <c r="AR75" s="133">
        <v>0</v>
      </c>
      <c r="AS75" s="133">
        <v>0</v>
      </c>
      <c r="AT75" s="133">
        <v>0</v>
      </c>
      <c r="AU75" s="134">
        <v>0</v>
      </c>
    </row>
    <row r="76" spans="1:47" x14ac:dyDescent="0.35">
      <c r="A76" s="95" t="s">
        <v>66</v>
      </c>
      <c r="B76" s="137">
        <v>6.08</v>
      </c>
      <c r="C76" s="137">
        <v>47.9</v>
      </c>
      <c r="D76" s="137">
        <v>0</v>
      </c>
      <c r="E76" s="132">
        <v>0</v>
      </c>
      <c r="F76" s="133">
        <v>10.1</v>
      </c>
      <c r="G76" s="133">
        <v>0</v>
      </c>
      <c r="H76" s="133">
        <v>0.6</v>
      </c>
      <c r="I76" s="133">
        <v>8.5</v>
      </c>
      <c r="J76" s="133">
        <v>0</v>
      </c>
      <c r="K76" s="133">
        <v>0</v>
      </c>
      <c r="L76" s="133">
        <v>14.1</v>
      </c>
      <c r="M76" s="133">
        <v>0</v>
      </c>
      <c r="N76" s="133">
        <v>5.48</v>
      </c>
      <c r="O76" s="133">
        <v>8.26</v>
      </c>
      <c r="P76" s="133">
        <v>0</v>
      </c>
      <c r="Q76" s="133">
        <v>0</v>
      </c>
      <c r="R76" s="133">
        <v>0</v>
      </c>
      <c r="S76" s="133">
        <v>0</v>
      </c>
      <c r="T76" s="133">
        <v>0</v>
      </c>
      <c r="U76" s="133">
        <v>1.55</v>
      </c>
      <c r="V76" s="133">
        <v>0</v>
      </c>
      <c r="W76" s="133">
        <v>0</v>
      </c>
      <c r="X76" s="133">
        <v>0</v>
      </c>
      <c r="Y76" s="133">
        <v>0</v>
      </c>
      <c r="Z76" s="133">
        <v>0</v>
      </c>
      <c r="AA76" s="133">
        <v>5.39</v>
      </c>
      <c r="AB76" s="133">
        <v>0</v>
      </c>
      <c r="AC76" s="133">
        <v>0</v>
      </c>
      <c r="AD76" s="133">
        <v>0</v>
      </c>
      <c r="AE76" s="133">
        <v>0</v>
      </c>
      <c r="AF76" s="133">
        <v>0</v>
      </c>
      <c r="AG76" s="133">
        <v>0</v>
      </c>
      <c r="AH76" s="133">
        <v>0</v>
      </c>
      <c r="AI76" s="133">
        <v>0</v>
      </c>
      <c r="AJ76" s="133">
        <v>0</v>
      </c>
      <c r="AK76" s="133">
        <v>0</v>
      </c>
      <c r="AL76" s="133">
        <v>0</v>
      </c>
      <c r="AM76" s="133">
        <v>0</v>
      </c>
      <c r="AN76" s="133">
        <v>0</v>
      </c>
      <c r="AO76" s="133">
        <v>0</v>
      </c>
      <c r="AP76" s="133">
        <v>0</v>
      </c>
      <c r="AQ76" s="133">
        <v>0</v>
      </c>
      <c r="AR76" s="133">
        <v>0</v>
      </c>
      <c r="AS76" s="133">
        <v>0</v>
      </c>
      <c r="AT76" s="133">
        <v>0</v>
      </c>
      <c r="AU76" s="134">
        <v>0</v>
      </c>
    </row>
    <row r="77" spans="1:47" x14ac:dyDescent="0.35">
      <c r="A77" s="95" t="s">
        <v>67</v>
      </c>
      <c r="B77" s="137">
        <v>2.38</v>
      </c>
      <c r="C77" s="137">
        <v>19.079999999999998</v>
      </c>
      <c r="D77" s="137">
        <v>0</v>
      </c>
      <c r="E77" s="132">
        <v>0</v>
      </c>
      <c r="F77" s="133">
        <v>6.95</v>
      </c>
      <c r="G77" s="133">
        <v>0</v>
      </c>
      <c r="H77" s="133">
        <v>0.59</v>
      </c>
      <c r="I77" s="133">
        <v>7.11</v>
      </c>
      <c r="J77" s="133">
        <v>0</v>
      </c>
      <c r="K77" s="133">
        <v>0</v>
      </c>
      <c r="L77" s="133">
        <v>0</v>
      </c>
      <c r="M77" s="133">
        <v>0</v>
      </c>
      <c r="N77" s="133">
        <v>0</v>
      </c>
      <c r="O77" s="133">
        <v>0.53</v>
      </c>
      <c r="P77" s="133">
        <v>0</v>
      </c>
      <c r="Q77" s="133">
        <v>0</v>
      </c>
      <c r="R77" s="133">
        <v>0</v>
      </c>
      <c r="S77" s="133">
        <v>0</v>
      </c>
      <c r="T77" s="133">
        <v>0</v>
      </c>
      <c r="U77" s="133">
        <v>0</v>
      </c>
      <c r="V77" s="133">
        <v>0</v>
      </c>
      <c r="W77" s="133">
        <v>0.84</v>
      </c>
      <c r="X77" s="133">
        <v>1.47</v>
      </c>
      <c r="Y77" s="133">
        <v>0</v>
      </c>
      <c r="Z77" s="133">
        <v>0</v>
      </c>
      <c r="AA77" s="133">
        <v>1.63</v>
      </c>
      <c r="AB77" s="133">
        <v>0</v>
      </c>
      <c r="AC77" s="133">
        <v>0.95</v>
      </c>
      <c r="AD77" s="133">
        <v>1.39</v>
      </c>
      <c r="AE77" s="133">
        <v>0</v>
      </c>
      <c r="AF77" s="133">
        <v>0</v>
      </c>
      <c r="AG77" s="133">
        <v>0</v>
      </c>
      <c r="AH77" s="133">
        <v>0</v>
      </c>
      <c r="AI77" s="133">
        <v>0</v>
      </c>
      <c r="AJ77" s="133">
        <v>0</v>
      </c>
      <c r="AK77" s="133">
        <v>0</v>
      </c>
      <c r="AL77" s="133">
        <v>0</v>
      </c>
      <c r="AM77" s="133">
        <v>0</v>
      </c>
      <c r="AN77" s="133">
        <v>0</v>
      </c>
      <c r="AO77" s="133">
        <v>0</v>
      </c>
      <c r="AP77" s="133">
        <v>0</v>
      </c>
      <c r="AQ77" s="133">
        <v>0</v>
      </c>
      <c r="AR77" s="133">
        <v>0</v>
      </c>
      <c r="AS77" s="133">
        <v>0</v>
      </c>
      <c r="AT77" s="133">
        <v>0</v>
      </c>
      <c r="AU77" s="134">
        <v>0</v>
      </c>
    </row>
    <row r="78" spans="1:47" x14ac:dyDescent="0.35">
      <c r="A78" s="95" t="s">
        <v>68</v>
      </c>
      <c r="B78" s="137">
        <v>9.9799999999999986</v>
      </c>
      <c r="C78" s="137">
        <v>64.42</v>
      </c>
      <c r="D78" s="137">
        <v>0</v>
      </c>
      <c r="E78" s="132">
        <v>5.1100000000000003</v>
      </c>
      <c r="F78" s="133">
        <v>11.6</v>
      </c>
      <c r="G78" s="133">
        <v>0</v>
      </c>
      <c r="H78" s="133">
        <v>0.63</v>
      </c>
      <c r="I78" s="133">
        <v>12.02</v>
      </c>
      <c r="J78" s="133">
        <v>0</v>
      </c>
      <c r="K78" s="133">
        <v>0.8</v>
      </c>
      <c r="L78" s="133">
        <v>24.64</v>
      </c>
      <c r="M78" s="133">
        <v>0</v>
      </c>
      <c r="N78" s="133">
        <v>1.21</v>
      </c>
      <c r="O78" s="133">
        <v>9.0399999999999991</v>
      </c>
      <c r="P78" s="133">
        <v>0</v>
      </c>
      <c r="Q78" s="133">
        <v>1.45</v>
      </c>
      <c r="R78" s="133">
        <v>0</v>
      </c>
      <c r="S78" s="133">
        <v>0</v>
      </c>
      <c r="T78" s="133">
        <v>0.78</v>
      </c>
      <c r="U78" s="133">
        <v>1.25</v>
      </c>
      <c r="V78" s="133">
        <v>0</v>
      </c>
      <c r="W78" s="133">
        <v>0</v>
      </c>
      <c r="X78" s="133">
        <v>1.58</v>
      </c>
      <c r="Y78" s="133">
        <v>0</v>
      </c>
      <c r="Z78" s="133">
        <v>0</v>
      </c>
      <c r="AA78" s="133">
        <v>2.96</v>
      </c>
      <c r="AB78" s="133">
        <v>0</v>
      </c>
      <c r="AC78" s="133">
        <v>0</v>
      </c>
      <c r="AD78" s="133">
        <v>0</v>
      </c>
      <c r="AE78" s="133">
        <v>0</v>
      </c>
      <c r="AF78" s="133" t="s">
        <v>214</v>
      </c>
      <c r="AG78" s="133">
        <v>0</v>
      </c>
      <c r="AH78" s="133">
        <v>1.33</v>
      </c>
      <c r="AI78" s="133">
        <v>0</v>
      </c>
      <c r="AJ78" s="133">
        <v>0</v>
      </c>
      <c r="AK78" s="133">
        <v>0</v>
      </c>
      <c r="AL78" s="133">
        <v>0</v>
      </c>
      <c r="AM78" s="133">
        <v>0</v>
      </c>
      <c r="AN78" s="133">
        <v>0</v>
      </c>
      <c r="AO78" s="133">
        <v>0</v>
      </c>
      <c r="AP78" s="133">
        <v>0</v>
      </c>
      <c r="AQ78" s="133">
        <v>0</v>
      </c>
      <c r="AR78" s="133">
        <v>0</v>
      </c>
      <c r="AS78" s="133">
        <v>0</v>
      </c>
      <c r="AT78" s="133">
        <v>0</v>
      </c>
      <c r="AU78" s="134">
        <v>0</v>
      </c>
    </row>
    <row r="79" spans="1:47" x14ac:dyDescent="0.35">
      <c r="A79" s="95" t="s">
        <v>69</v>
      </c>
      <c r="B79" s="137">
        <v>20.2</v>
      </c>
      <c r="C79" s="137">
        <v>117.50000000000001</v>
      </c>
      <c r="D79" s="137">
        <v>0</v>
      </c>
      <c r="E79" s="132">
        <v>0</v>
      </c>
      <c r="F79" s="133">
        <v>0</v>
      </c>
      <c r="G79" s="133">
        <v>0</v>
      </c>
      <c r="H79" s="133">
        <v>0</v>
      </c>
      <c r="I79" s="133">
        <v>0</v>
      </c>
      <c r="J79" s="133">
        <v>0</v>
      </c>
      <c r="K79" s="133">
        <v>0</v>
      </c>
      <c r="L79" s="133">
        <v>0</v>
      </c>
      <c r="M79" s="133">
        <v>0</v>
      </c>
      <c r="N79" s="133">
        <v>0</v>
      </c>
      <c r="O79" s="133">
        <v>0</v>
      </c>
      <c r="P79" s="133">
        <v>0</v>
      </c>
      <c r="Q79" s="133">
        <v>0</v>
      </c>
      <c r="R79" s="133">
        <v>0</v>
      </c>
      <c r="S79" s="133">
        <v>0</v>
      </c>
      <c r="T79" s="133">
        <v>0</v>
      </c>
      <c r="U79" s="133">
        <v>0</v>
      </c>
      <c r="V79" s="133">
        <v>0</v>
      </c>
      <c r="W79" s="133">
        <v>0</v>
      </c>
      <c r="X79" s="133">
        <v>0</v>
      </c>
      <c r="Y79" s="133">
        <v>0</v>
      </c>
      <c r="Z79" s="133">
        <v>0</v>
      </c>
      <c r="AA79" s="133">
        <v>0</v>
      </c>
      <c r="AB79" s="133">
        <v>0</v>
      </c>
      <c r="AC79" s="133">
        <v>0</v>
      </c>
      <c r="AD79" s="133">
        <v>0</v>
      </c>
      <c r="AE79" s="133">
        <v>0</v>
      </c>
      <c r="AF79" s="133" t="s">
        <v>215</v>
      </c>
      <c r="AG79" s="133">
        <v>2</v>
      </c>
      <c r="AH79" s="133">
        <v>16.7</v>
      </c>
      <c r="AI79" s="133">
        <v>0</v>
      </c>
      <c r="AJ79" s="133" t="s">
        <v>216</v>
      </c>
      <c r="AK79" s="133">
        <v>6.4</v>
      </c>
      <c r="AL79" s="133">
        <v>85</v>
      </c>
      <c r="AM79" s="133">
        <v>0</v>
      </c>
      <c r="AN79" s="133" t="s">
        <v>217</v>
      </c>
      <c r="AO79" s="133">
        <v>8.5</v>
      </c>
      <c r="AP79" s="133">
        <v>7.9</v>
      </c>
      <c r="AQ79" s="133">
        <v>0</v>
      </c>
      <c r="AR79" s="133" t="s">
        <v>218</v>
      </c>
      <c r="AS79" s="133">
        <v>3.3</v>
      </c>
      <c r="AT79" s="133">
        <v>7.9</v>
      </c>
      <c r="AU79" s="134">
        <v>0</v>
      </c>
    </row>
    <row r="80" spans="1:47" x14ac:dyDescent="0.35">
      <c r="A80" s="95" t="s">
        <v>70</v>
      </c>
      <c r="B80" s="137">
        <v>5.9</v>
      </c>
      <c r="C80" s="137">
        <v>27.1</v>
      </c>
      <c r="D80" s="137">
        <v>0</v>
      </c>
      <c r="E80" s="132">
        <v>0</v>
      </c>
      <c r="F80" s="133">
        <v>7.7</v>
      </c>
      <c r="G80" s="133">
        <v>0</v>
      </c>
      <c r="H80" s="133">
        <v>1.2</v>
      </c>
      <c r="I80" s="133">
        <v>2.9</v>
      </c>
      <c r="J80" s="133">
        <v>0</v>
      </c>
      <c r="K80" s="133">
        <v>0</v>
      </c>
      <c r="L80" s="133">
        <v>0</v>
      </c>
      <c r="M80" s="133">
        <v>0</v>
      </c>
      <c r="N80" s="133">
        <v>1</v>
      </c>
      <c r="O80" s="133">
        <v>8.3000000000000007</v>
      </c>
      <c r="P80" s="133">
        <v>0</v>
      </c>
      <c r="Q80" s="133">
        <v>0</v>
      </c>
      <c r="R80" s="133">
        <v>0</v>
      </c>
      <c r="S80" s="133">
        <v>0</v>
      </c>
      <c r="T80" s="133">
        <v>0.4</v>
      </c>
      <c r="U80" s="133">
        <v>3.1</v>
      </c>
      <c r="V80" s="133">
        <v>0</v>
      </c>
      <c r="W80" s="133">
        <v>0.5</v>
      </c>
      <c r="X80" s="133">
        <v>1</v>
      </c>
      <c r="Y80" s="133">
        <v>0</v>
      </c>
      <c r="Z80" s="133">
        <v>2.8</v>
      </c>
      <c r="AA80" s="133">
        <v>4.0999999999999996</v>
      </c>
      <c r="AB80" s="133">
        <v>0</v>
      </c>
      <c r="AC80" s="133">
        <v>0</v>
      </c>
      <c r="AD80" s="133">
        <v>0</v>
      </c>
      <c r="AE80" s="133">
        <v>0</v>
      </c>
      <c r="AF80" s="133">
        <v>0</v>
      </c>
      <c r="AG80" s="133">
        <v>0</v>
      </c>
      <c r="AH80" s="133">
        <v>0</v>
      </c>
      <c r="AI80" s="133">
        <v>0</v>
      </c>
      <c r="AJ80" s="133">
        <v>0</v>
      </c>
      <c r="AK80" s="133">
        <v>0</v>
      </c>
      <c r="AL80" s="133">
        <v>0</v>
      </c>
      <c r="AM80" s="133">
        <v>0</v>
      </c>
      <c r="AN80" s="133">
        <v>0</v>
      </c>
      <c r="AO80" s="133">
        <v>0</v>
      </c>
      <c r="AP80" s="133">
        <v>0</v>
      </c>
      <c r="AQ80" s="133">
        <v>0</v>
      </c>
      <c r="AR80" s="133">
        <v>0</v>
      </c>
      <c r="AS80" s="133">
        <v>0</v>
      </c>
      <c r="AT80" s="133">
        <v>0</v>
      </c>
      <c r="AU80" s="134">
        <v>0</v>
      </c>
    </row>
    <row r="81" spans="1:47" x14ac:dyDescent="0.35">
      <c r="A81" s="95" t="s">
        <v>71</v>
      </c>
      <c r="B81" s="137">
        <v>3.67</v>
      </c>
      <c r="C81" s="137">
        <v>25.410000000000004</v>
      </c>
      <c r="D81" s="137">
        <v>0</v>
      </c>
      <c r="E81" s="132">
        <v>2.11</v>
      </c>
      <c r="F81" s="133">
        <v>10.79</v>
      </c>
      <c r="G81" s="133">
        <v>0</v>
      </c>
      <c r="H81" s="133">
        <v>0</v>
      </c>
      <c r="I81" s="133">
        <v>6.19</v>
      </c>
      <c r="J81" s="133">
        <v>0</v>
      </c>
      <c r="K81" s="133">
        <v>0</v>
      </c>
      <c r="L81" s="133">
        <v>5.32</v>
      </c>
      <c r="M81" s="133">
        <v>0</v>
      </c>
      <c r="N81" s="133">
        <v>0</v>
      </c>
      <c r="O81" s="133">
        <v>0</v>
      </c>
      <c r="P81" s="133">
        <v>0</v>
      </c>
      <c r="Q81" s="133">
        <v>1.56</v>
      </c>
      <c r="R81" s="133">
        <v>0.21</v>
      </c>
      <c r="S81" s="133">
        <v>0</v>
      </c>
      <c r="T81" s="133">
        <v>0</v>
      </c>
      <c r="U81" s="133">
        <v>0.2</v>
      </c>
      <c r="V81" s="133">
        <v>0</v>
      </c>
      <c r="W81" s="133">
        <v>0</v>
      </c>
      <c r="X81" s="133">
        <v>0</v>
      </c>
      <c r="Y81" s="133">
        <v>0</v>
      </c>
      <c r="Z81" s="133">
        <v>0</v>
      </c>
      <c r="AA81" s="133">
        <v>1.6</v>
      </c>
      <c r="AB81" s="133">
        <v>0</v>
      </c>
      <c r="AC81" s="133">
        <v>0</v>
      </c>
      <c r="AD81" s="133">
        <v>1.1000000000000001</v>
      </c>
      <c r="AE81" s="133">
        <v>0</v>
      </c>
      <c r="AF81" s="133">
        <v>0</v>
      </c>
      <c r="AG81" s="133">
        <v>0</v>
      </c>
      <c r="AH81" s="133">
        <v>0</v>
      </c>
      <c r="AI81" s="133">
        <v>0</v>
      </c>
      <c r="AJ81" s="133">
        <v>0</v>
      </c>
      <c r="AK81" s="133">
        <v>0</v>
      </c>
      <c r="AL81" s="133">
        <v>0</v>
      </c>
      <c r="AM81" s="133">
        <v>0</v>
      </c>
      <c r="AN81" s="133">
        <v>0</v>
      </c>
      <c r="AO81" s="133">
        <v>0</v>
      </c>
      <c r="AP81" s="133">
        <v>0</v>
      </c>
      <c r="AQ81" s="133">
        <v>0</v>
      </c>
      <c r="AR81" s="133">
        <v>0</v>
      </c>
      <c r="AS81" s="133">
        <v>0</v>
      </c>
      <c r="AT81" s="133">
        <v>0</v>
      </c>
      <c r="AU81" s="134">
        <v>0</v>
      </c>
    </row>
    <row r="82" spans="1:47" x14ac:dyDescent="0.35">
      <c r="A82" s="95" t="s">
        <v>72</v>
      </c>
      <c r="B82" s="137">
        <v>37.213223684210533</v>
      </c>
      <c r="C82" s="137">
        <v>202.24664473684214</v>
      </c>
      <c r="D82" s="137">
        <v>0</v>
      </c>
      <c r="E82" s="132">
        <v>4.3986842105263158</v>
      </c>
      <c r="F82" s="133">
        <v>26.590855263157895</v>
      </c>
      <c r="G82" s="133">
        <v>0</v>
      </c>
      <c r="H82" s="133">
        <v>0.85526315789473684</v>
      </c>
      <c r="I82" s="133">
        <v>39.227828947368451</v>
      </c>
      <c r="J82" s="133">
        <v>0</v>
      </c>
      <c r="K82" s="133">
        <v>16.276315789473685</v>
      </c>
      <c r="L82" s="133">
        <v>82.50309210526315</v>
      </c>
      <c r="M82" s="133">
        <v>0</v>
      </c>
      <c r="N82" s="133">
        <v>12.767171052631578</v>
      </c>
      <c r="O82" s="133">
        <v>33.173421052631575</v>
      </c>
      <c r="P82" s="133">
        <v>0</v>
      </c>
      <c r="Q82" s="133">
        <v>0.81578947368421051</v>
      </c>
      <c r="R82" s="133">
        <v>0.79999999999999993</v>
      </c>
      <c r="S82" s="133">
        <v>0</v>
      </c>
      <c r="T82" s="133">
        <v>0</v>
      </c>
      <c r="U82" s="133">
        <v>0.95526315789473681</v>
      </c>
      <c r="V82" s="133">
        <v>0</v>
      </c>
      <c r="W82" s="133">
        <v>1.5</v>
      </c>
      <c r="X82" s="133">
        <v>3.2499999999999996</v>
      </c>
      <c r="Y82" s="133">
        <v>0</v>
      </c>
      <c r="Z82" s="133">
        <v>0.6</v>
      </c>
      <c r="AA82" s="133">
        <v>9.3486842105263168</v>
      </c>
      <c r="AB82" s="133">
        <v>0</v>
      </c>
      <c r="AC82" s="133">
        <v>0</v>
      </c>
      <c r="AD82" s="133">
        <v>5.2475000000000005</v>
      </c>
      <c r="AE82" s="133">
        <v>0</v>
      </c>
      <c r="AF82" s="133" t="s">
        <v>201</v>
      </c>
      <c r="AG82" s="133">
        <v>0</v>
      </c>
      <c r="AH82" s="133">
        <v>1.1499999999999999</v>
      </c>
      <c r="AI82" s="133">
        <v>0</v>
      </c>
      <c r="AJ82" s="133">
        <v>0</v>
      </c>
      <c r="AK82" s="133">
        <v>0</v>
      </c>
      <c r="AL82" s="133">
        <v>0</v>
      </c>
      <c r="AM82" s="133">
        <v>0</v>
      </c>
      <c r="AN82" s="133">
        <v>0</v>
      </c>
      <c r="AO82" s="133">
        <v>0</v>
      </c>
      <c r="AP82" s="133">
        <v>0</v>
      </c>
      <c r="AQ82" s="133">
        <v>0</v>
      </c>
      <c r="AR82" s="133">
        <v>0</v>
      </c>
      <c r="AS82" s="133">
        <v>0</v>
      </c>
      <c r="AT82" s="133">
        <v>0</v>
      </c>
      <c r="AU82" s="134">
        <v>0</v>
      </c>
    </row>
    <row r="83" spans="1:47" x14ac:dyDescent="0.35">
      <c r="A83" s="95" t="s">
        <v>73</v>
      </c>
      <c r="B83" s="137">
        <v>37.290000000000006</v>
      </c>
      <c r="C83" s="137">
        <v>223.67</v>
      </c>
      <c r="D83" s="137">
        <v>0</v>
      </c>
      <c r="E83" s="132">
        <v>5.77</v>
      </c>
      <c r="F83" s="133">
        <v>39.950000000000003</v>
      </c>
      <c r="G83" s="133">
        <v>0</v>
      </c>
      <c r="H83" s="133">
        <v>5.5</v>
      </c>
      <c r="I83" s="133">
        <v>67.37</v>
      </c>
      <c r="J83" s="133">
        <v>0</v>
      </c>
      <c r="K83" s="133">
        <v>2.66</v>
      </c>
      <c r="L83" s="133">
        <v>60.24</v>
      </c>
      <c r="M83" s="133">
        <v>0</v>
      </c>
      <c r="N83" s="133">
        <v>3.02</v>
      </c>
      <c r="O83" s="133">
        <v>17.149999999999999</v>
      </c>
      <c r="P83" s="133">
        <v>0</v>
      </c>
      <c r="Q83" s="133">
        <v>0.76</v>
      </c>
      <c r="R83" s="133">
        <v>0</v>
      </c>
      <c r="S83" s="133">
        <v>0</v>
      </c>
      <c r="T83" s="133">
        <v>18.03</v>
      </c>
      <c r="U83" s="133">
        <v>21.38</v>
      </c>
      <c r="V83" s="133">
        <v>0</v>
      </c>
      <c r="W83" s="133">
        <v>0</v>
      </c>
      <c r="X83" s="133">
        <v>0.79</v>
      </c>
      <c r="Y83" s="133">
        <v>0</v>
      </c>
      <c r="Z83" s="133">
        <v>1.35</v>
      </c>
      <c r="AA83" s="133">
        <v>16.79</v>
      </c>
      <c r="AB83" s="133">
        <v>0</v>
      </c>
      <c r="AC83" s="133">
        <v>0.2</v>
      </c>
      <c r="AD83" s="133">
        <v>0</v>
      </c>
      <c r="AE83" s="133">
        <v>0</v>
      </c>
      <c r="AF83" s="133">
        <v>0</v>
      </c>
      <c r="AG83" s="133">
        <v>0</v>
      </c>
      <c r="AH83" s="133">
        <v>0</v>
      </c>
      <c r="AI83" s="133">
        <v>0</v>
      </c>
      <c r="AJ83" s="133">
        <v>0</v>
      </c>
      <c r="AK83" s="133">
        <v>0</v>
      </c>
      <c r="AL83" s="133">
        <v>0</v>
      </c>
      <c r="AM83" s="133">
        <v>0</v>
      </c>
      <c r="AN83" s="133">
        <v>0</v>
      </c>
      <c r="AO83" s="133">
        <v>0</v>
      </c>
      <c r="AP83" s="133">
        <v>0</v>
      </c>
      <c r="AQ83" s="133">
        <v>0</v>
      </c>
      <c r="AR83" s="133">
        <v>0</v>
      </c>
      <c r="AS83" s="133">
        <v>0</v>
      </c>
      <c r="AT83" s="133">
        <v>0</v>
      </c>
      <c r="AU83" s="134">
        <v>0</v>
      </c>
    </row>
    <row r="84" spans="1:47" x14ac:dyDescent="0.35">
      <c r="A84" s="95" t="s">
        <v>74</v>
      </c>
      <c r="B84" s="137">
        <v>16.43</v>
      </c>
      <c r="C84" s="137">
        <v>59.81</v>
      </c>
      <c r="D84" s="137">
        <v>0</v>
      </c>
      <c r="E84" s="132">
        <v>2.0699999999999998</v>
      </c>
      <c r="F84" s="133">
        <v>12.69</v>
      </c>
      <c r="G84" s="133">
        <v>0</v>
      </c>
      <c r="H84" s="133">
        <v>0.74</v>
      </c>
      <c r="I84" s="133">
        <v>24.84</v>
      </c>
      <c r="J84" s="133">
        <v>0</v>
      </c>
      <c r="K84" s="133">
        <v>0</v>
      </c>
      <c r="L84" s="133">
        <v>0</v>
      </c>
      <c r="M84" s="133">
        <v>0</v>
      </c>
      <c r="N84" s="133">
        <v>2.04</v>
      </c>
      <c r="O84" s="133">
        <v>11</v>
      </c>
      <c r="P84" s="133">
        <v>0</v>
      </c>
      <c r="Q84" s="133">
        <v>3.87</v>
      </c>
      <c r="R84" s="133">
        <v>0.42</v>
      </c>
      <c r="S84" s="133">
        <v>0</v>
      </c>
      <c r="T84" s="133">
        <v>2.2400000000000002</v>
      </c>
      <c r="U84" s="133">
        <v>4.24</v>
      </c>
      <c r="V84" s="133">
        <v>0</v>
      </c>
      <c r="W84" s="133">
        <v>0.89</v>
      </c>
      <c r="X84" s="133">
        <v>0</v>
      </c>
      <c r="Y84" s="133">
        <v>0</v>
      </c>
      <c r="Z84" s="133">
        <v>4.58</v>
      </c>
      <c r="AA84" s="133">
        <v>6.62</v>
      </c>
      <c r="AB84" s="133">
        <v>0</v>
      </c>
      <c r="AC84" s="133">
        <v>0</v>
      </c>
      <c r="AD84" s="133">
        <v>0</v>
      </c>
      <c r="AE84" s="133">
        <v>0</v>
      </c>
      <c r="AF84" s="133" t="s">
        <v>219</v>
      </c>
      <c r="AG84" s="133">
        <v>0</v>
      </c>
      <c r="AH84" s="133">
        <v>0</v>
      </c>
      <c r="AI84" s="133">
        <v>0</v>
      </c>
      <c r="AJ84" s="133">
        <v>0</v>
      </c>
      <c r="AK84" s="133">
        <v>0</v>
      </c>
      <c r="AL84" s="133">
        <v>0</v>
      </c>
      <c r="AM84" s="133">
        <v>0</v>
      </c>
      <c r="AN84" s="133">
        <v>0</v>
      </c>
      <c r="AO84" s="133">
        <v>0</v>
      </c>
      <c r="AP84" s="133">
        <v>0</v>
      </c>
      <c r="AQ84" s="133">
        <v>0</v>
      </c>
      <c r="AR84" s="133">
        <v>0</v>
      </c>
      <c r="AS84" s="133">
        <v>0</v>
      </c>
      <c r="AT84" s="133">
        <v>0</v>
      </c>
      <c r="AU84" s="134">
        <v>0</v>
      </c>
    </row>
    <row r="85" spans="1:47" x14ac:dyDescent="0.35">
      <c r="A85" s="95" t="s">
        <v>75</v>
      </c>
      <c r="B85" s="137">
        <v>33.499999999999993</v>
      </c>
      <c r="C85" s="137">
        <v>340.05000000000007</v>
      </c>
      <c r="D85" s="137">
        <v>0</v>
      </c>
      <c r="E85" s="132">
        <v>2.56</v>
      </c>
      <c r="F85" s="133">
        <v>20.389999999999997</v>
      </c>
      <c r="G85" s="133">
        <v>0</v>
      </c>
      <c r="H85" s="133">
        <v>3.9000000000000004</v>
      </c>
      <c r="I85" s="133">
        <v>215.07000000000008</v>
      </c>
      <c r="J85" s="133">
        <v>0</v>
      </c>
      <c r="K85" s="133">
        <v>6.5599999999999987</v>
      </c>
      <c r="L85" s="133">
        <v>45.940000000000005</v>
      </c>
      <c r="M85" s="133">
        <v>0</v>
      </c>
      <c r="N85" s="133">
        <v>3.2</v>
      </c>
      <c r="O85" s="133">
        <v>5.8199999999999994</v>
      </c>
      <c r="P85" s="133">
        <v>0</v>
      </c>
      <c r="Q85" s="133">
        <v>0.92</v>
      </c>
      <c r="R85" s="133">
        <v>2.78</v>
      </c>
      <c r="S85" s="133">
        <v>0</v>
      </c>
      <c r="T85" s="133">
        <v>10.219999999999994</v>
      </c>
      <c r="U85" s="133">
        <v>28.890000000000057</v>
      </c>
      <c r="V85" s="133">
        <v>0</v>
      </c>
      <c r="W85" s="133">
        <v>0.8</v>
      </c>
      <c r="X85" s="133">
        <v>3.09</v>
      </c>
      <c r="Y85" s="133">
        <v>0</v>
      </c>
      <c r="Z85" s="133">
        <v>2.78</v>
      </c>
      <c r="AA85" s="133">
        <v>16.770000000000003</v>
      </c>
      <c r="AB85" s="133">
        <v>0</v>
      </c>
      <c r="AC85" s="133">
        <v>2.56</v>
      </c>
      <c r="AD85" s="133">
        <v>1.3</v>
      </c>
      <c r="AE85" s="133">
        <v>0</v>
      </c>
      <c r="AF85" s="133">
        <v>0</v>
      </c>
      <c r="AG85" s="133">
        <v>0</v>
      </c>
      <c r="AH85" s="133">
        <v>0</v>
      </c>
      <c r="AI85" s="133">
        <v>0</v>
      </c>
      <c r="AJ85" s="133">
        <v>0</v>
      </c>
      <c r="AK85" s="133">
        <v>0</v>
      </c>
      <c r="AL85" s="133">
        <v>0</v>
      </c>
      <c r="AM85" s="133">
        <v>0</v>
      </c>
      <c r="AN85" s="133">
        <v>0</v>
      </c>
      <c r="AO85" s="133">
        <v>0</v>
      </c>
      <c r="AP85" s="133">
        <v>0</v>
      </c>
      <c r="AQ85" s="133">
        <v>0</v>
      </c>
      <c r="AR85" s="133">
        <v>0</v>
      </c>
      <c r="AS85" s="133">
        <v>0</v>
      </c>
      <c r="AT85" s="133">
        <v>0</v>
      </c>
      <c r="AU85" s="134">
        <v>0</v>
      </c>
    </row>
    <row r="86" spans="1:47" x14ac:dyDescent="0.35">
      <c r="A86" s="95" t="s">
        <v>76</v>
      </c>
      <c r="B86" s="137">
        <v>42.220000000000013</v>
      </c>
      <c r="C86" s="137">
        <v>143.84000000000003</v>
      </c>
      <c r="D86" s="137">
        <v>0</v>
      </c>
      <c r="E86" s="132">
        <v>6.2</v>
      </c>
      <c r="F86" s="133">
        <v>18.899999999999999</v>
      </c>
      <c r="G86" s="133">
        <v>0</v>
      </c>
      <c r="H86" s="133">
        <v>6.2</v>
      </c>
      <c r="I86" s="133">
        <v>60.9</v>
      </c>
      <c r="J86" s="133">
        <v>0</v>
      </c>
      <c r="K86" s="133">
        <v>6.3</v>
      </c>
      <c r="L86" s="133">
        <v>14.5</v>
      </c>
      <c r="M86" s="133">
        <v>0</v>
      </c>
      <c r="N86" s="133">
        <v>15</v>
      </c>
      <c r="O86" s="133">
        <v>30.7</v>
      </c>
      <c r="P86" s="133">
        <v>0</v>
      </c>
      <c r="Q86" s="133">
        <v>0.6</v>
      </c>
      <c r="R86" s="133">
        <v>1.4</v>
      </c>
      <c r="S86" s="133">
        <v>0</v>
      </c>
      <c r="T86" s="133">
        <v>5.52</v>
      </c>
      <c r="U86" s="133">
        <v>5.4</v>
      </c>
      <c r="V86" s="133">
        <v>0</v>
      </c>
      <c r="W86" s="133">
        <v>1.2</v>
      </c>
      <c r="X86" s="133">
        <v>2.9</v>
      </c>
      <c r="Y86" s="133">
        <v>0</v>
      </c>
      <c r="Z86" s="133">
        <v>1.2</v>
      </c>
      <c r="AA86" s="133">
        <v>5.4</v>
      </c>
      <c r="AB86" s="133">
        <v>0</v>
      </c>
      <c r="AC86" s="133">
        <v>0</v>
      </c>
      <c r="AD86" s="133">
        <v>0</v>
      </c>
      <c r="AE86" s="133">
        <v>0</v>
      </c>
      <c r="AF86" s="133">
        <v>0</v>
      </c>
      <c r="AG86" s="133">
        <v>0</v>
      </c>
      <c r="AH86" s="133">
        <v>3.74</v>
      </c>
      <c r="AI86" s="133">
        <v>0</v>
      </c>
      <c r="AJ86" s="133">
        <v>0</v>
      </c>
      <c r="AK86" s="133">
        <v>0</v>
      </c>
      <c r="AL86" s="133">
        <v>0</v>
      </c>
      <c r="AM86" s="133">
        <v>0</v>
      </c>
      <c r="AN86" s="133">
        <v>0</v>
      </c>
      <c r="AO86" s="133">
        <v>0</v>
      </c>
      <c r="AP86" s="133">
        <v>0</v>
      </c>
      <c r="AQ86" s="133">
        <v>0</v>
      </c>
      <c r="AR86" s="133">
        <v>0</v>
      </c>
      <c r="AS86" s="133">
        <v>0</v>
      </c>
      <c r="AT86" s="133">
        <v>0</v>
      </c>
      <c r="AU86" s="134">
        <v>0</v>
      </c>
    </row>
    <row r="87" spans="1:47" x14ac:dyDescent="0.35">
      <c r="A87" s="95" t="s">
        <v>77</v>
      </c>
      <c r="B87" s="137">
        <v>25.910000000000011</v>
      </c>
      <c r="C87" s="137">
        <v>163.30000000000007</v>
      </c>
      <c r="D87" s="137">
        <v>0.48</v>
      </c>
      <c r="E87" s="132">
        <v>1.8200000000000074</v>
      </c>
      <c r="F87" s="133">
        <v>38.779999999999987</v>
      </c>
      <c r="G87" s="133">
        <v>0</v>
      </c>
      <c r="H87" s="133">
        <v>0.79999999999999982</v>
      </c>
      <c r="I87" s="133">
        <v>46.839999999999989</v>
      </c>
      <c r="J87" s="133">
        <v>0</v>
      </c>
      <c r="K87" s="133">
        <v>3.45</v>
      </c>
      <c r="L87" s="133">
        <v>32.840000000000018</v>
      </c>
      <c r="M87" s="133">
        <v>0</v>
      </c>
      <c r="N87" s="133">
        <v>9.1100000000000136</v>
      </c>
      <c r="O87" s="133">
        <v>20.77000000000001</v>
      </c>
      <c r="P87" s="133">
        <v>0.48</v>
      </c>
      <c r="Q87" s="133">
        <v>0.79999999999999982</v>
      </c>
      <c r="R87" s="133">
        <v>0.78</v>
      </c>
      <c r="S87" s="133">
        <v>0</v>
      </c>
      <c r="T87" s="133">
        <v>7.1199999999999903</v>
      </c>
      <c r="U87" s="133">
        <v>11.329999999999998</v>
      </c>
      <c r="V87" s="133">
        <v>0</v>
      </c>
      <c r="W87" s="133">
        <v>1.2999999999999972</v>
      </c>
      <c r="X87" s="133">
        <v>3.2100000000000026</v>
      </c>
      <c r="Y87" s="133">
        <v>0</v>
      </c>
      <c r="Z87" s="133">
        <v>1.5100000000000016</v>
      </c>
      <c r="AA87" s="133">
        <v>6.2300000000000111</v>
      </c>
      <c r="AB87" s="133">
        <v>0</v>
      </c>
      <c r="AC87" s="133">
        <v>0</v>
      </c>
      <c r="AD87" s="133">
        <v>2.5199999999999996</v>
      </c>
      <c r="AE87" s="133">
        <v>0</v>
      </c>
      <c r="AF87" s="133">
        <v>0</v>
      </c>
      <c r="AG87" s="133">
        <v>0</v>
      </c>
      <c r="AH87" s="133">
        <v>0</v>
      </c>
      <c r="AI87" s="133">
        <v>0</v>
      </c>
      <c r="AJ87" s="133">
        <v>0</v>
      </c>
      <c r="AK87" s="133">
        <v>0</v>
      </c>
      <c r="AL87" s="133">
        <v>0</v>
      </c>
      <c r="AM87" s="133">
        <v>0</v>
      </c>
      <c r="AN87" s="133">
        <v>0</v>
      </c>
      <c r="AO87" s="133">
        <v>0</v>
      </c>
      <c r="AP87" s="133">
        <v>0</v>
      </c>
      <c r="AQ87" s="133">
        <v>0</v>
      </c>
      <c r="AR87" s="133">
        <v>0</v>
      </c>
      <c r="AS87" s="133">
        <v>0</v>
      </c>
      <c r="AT87" s="133">
        <v>0</v>
      </c>
      <c r="AU87" s="134">
        <v>0</v>
      </c>
    </row>
    <row r="88" spans="1:47" x14ac:dyDescent="0.35">
      <c r="A88" s="95" t="s">
        <v>78</v>
      </c>
      <c r="B88" s="137">
        <v>2.8</v>
      </c>
      <c r="C88" s="137">
        <v>26.3</v>
      </c>
      <c r="D88" s="137">
        <v>0</v>
      </c>
      <c r="E88" s="132">
        <v>0</v>
      </c>
      <c r="F88" s="133">
        <v>0</v>
      </c>
      <c r="G88" s="133">
        <v>0</v>
      </c>
      <c r="H88" s="133">
        <v>0</v>
      </c>
      <c r="I88" s="133">
        <v>15.6</v>
      </c>
      <c r="J88" s="133">
        <v>0</v>
      </c>
      <c r="K88" s="133">
        <v>0</v>
      </c>
      <c r="L88" s="133">
        <v>7.7</v>
      </c>
      <c r="M88" s="133">
        <v>0</v>
      </c>
      <c r="N88" s="133">
        <v>0.3</v>
      </c>
      <c r="O88" s="133">
        <v>0.8</v>
      </c>
      <c r="P88" s="133">
        <v>0</v>
      </c>
      <c r="Q88" s="133">
        <v>0</v>
      </c>
      <c r="R88" s="133">
        <v>0</v>
      </c>
      <c r="S88" s="133">
        <v>0</v>
      </c>
      <c r="T88" s="133">
        <v>0.4</v>
      </c>
      <c r="U88" s="133">
        <v>0</v>
      </c>
      <c r="V88" s="133">
        <v>0</v>
      </c>
      <c r="W88" s="133">
        <v>0.5</v>
      </c>
      <c r="X88" s="133">
        <v>0</v>
      </c>
      <c r="Y88" s="133">
        <v>0</v>
      </c>
      <c r="Z88" s="133">
        <v>0</v>
      </c>
      <c r="AA88" s="133">
        <v>0.8</v>
      </c>
      <c r="AB88" s="133">
        <v>0</v>
      </c>
      <c r="AC88" s="133">
        <v>0</v>
      </c>
      <c r="AD88" s="133">
        <v>0</v>
      </c>
      <c r="AE88" s="133">
        <v>0</v>
      </c>
      <c r="AF88" s="133" t="s">
        <v>220</v>
      </c>
      <c r="AG88" s="133">
        <v>0.8</v>
      </c>
      <c r="AH88" s="133">
        <v>1.4</v>
      </c>
      <c r="AI88" s="133">
        <v>0</v>
      </c>
      <c r="AJ88" s="133" t="s">
        <v>221</v>
      </c>
      <c r="AK88" s="133">
        <v>0.8</v>
      </c>
      <c r="AL88" s="133">
        <v>0</v>
      </c>
      <c r="AM88" s="133">
        <v>0</v>
      </c>
      <c r="AN88" s="133" t="s">
        <v>222</v>
      </c>
      <c r="AO88" s="133">
        <v>0</v>
      </c>
      <c r="AP88" s="133">
        <v>0</v>
      </c>
      <c r="AQ88" s="133">
        <v>0</v>
      </c>
      <c r="AR88" s="133" t="s">
        <v>223</v>
      </c>
      <c r="AS88" s="133">
        <v>0</v>
      </c>
      <c r="AT88" s="133">
        <v>0</v>
      </c>
      <c r="AU88" s="134">
        <v>0</v>
      </c>
    </row>
    <row r="89" spans="1:47" x14ac:dyDescent="0.35">
      <c r="A89" s="125"/>
      <c r="B89" s="102"/>
      <c r="C89" s="102"/>
      <c r="D89" s="102"/>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79</v>
      </c>
      <c r="B90" s="107">
        <f t="shared" ref="B90:D90" si="0">SUM(B9:B89)</f>
        <v>1367.9490169751298</v>
      </c>
      <c r="C90" s="107">
        <f t="shared" si="0"/>
        <v>8427.3284047426259</v>
      </c>
      <c r="D90" s="107">
        <f t="shared" si="0"/>
        <v>1.66</v>
      </c>
      <c r="E90" s="107">
        <f>SUM(E9:E89)</f>
        <v>133.94209271255056</v>
      </c>
      <c r="F90" s="107">
        <f t="shared" ref="F90:AU90" si="1">SUM(F9:F89)</f>
        <v>1070.0278708502026</v>
      </c>
      <c r="G90" s="107">
        <f t="shared" si="1"/>
        <v>0</v>
      </c>
      <c r="H90" s="107">
        <f t="shared" si="1"/>
        <v>89.334406680161919</v>
      </c>
      <c r="I90" s="107">
        <f t="shared" si="1"/>
        <v>2551.7272884615386</v>
      </c>
      <c r="J90" s="107">
        <f t="shared" si="1"/>
        <v>0.08</v>
      </c>
      <c r="K90" s="107">
        <f t="shared" si="1"/>
        <v>256.68473765182193</v>
      </c>
      <c r="L90" s="107">
        <f t="shared" si="1"/>
        <v>2109.0160655870441</v>
      </c>
      <c r="M90" s="107">
        <f t="shared" si="1"/>
        <v>0</v>
      </c>
      <c r="N90" s="107">
        <f t="shared" si="1"/>
        <v>286.96038580104107</v>
      </c>
      <c r="O90" s="107">
        <f t="shared" si="1"/>
        <v>937.85609279930623</v>
      </c>
      <c r="P90" s="107">
        <f t="shared" si="1"/>
        <v>1.58</v>
      </c>
      <c r="Q90" s="107">
        <f t="shared" si="1"/>
        <v>72.453094736842104</v>
      </c>
      <c r="R90" s="107">
        <f t="shared" si="1"/>
        <v>56.380686639676107</v>
      </c>
      <c r="S90" s="107">
        <f t="shared" si="1"/>
        <v>0</v>
      </c>
      <c r="T90" s="107">
        <f t="shared" si="1"/>
        <v>207.43766801619435</v>
      </c>
      <c r="U90" s="107">
        <f t="shared" si="1"/>
        <v>342.25399392712563</v>
      </c>
      <c r="V90" s="107">
        <f t="shared" si="1"/>
        <v>0</v>
      </c>
      <c r="W90" s="107">
        <f t="shared" si="1"/>
        <v>46.07176518218624</v>
      </c>
      <c r="X90" s="107">
        <f t="shared" si="1"/>
        <v>105.62292712550608</v>
      </c>
      <c r="Y90" s="107">
        <f t="shared" si="1"/>
        <v>0</v>
      </c>
      <c r="Z90" s="107">
        <f t="shared" si="1"/>
        <v>102.9949240890688</v>
      </c>
      <c r="AA90" s="107">
        <f t="shared" si="1"/>
        <v>532.85941295546547</v>
      </c>
      <c r="AB90" s="107">
        <f t="shared" si="1"/>
        <v>0</v>
      </c>
      <c r="AC90" s="107">
        <f t="shared" si="1"/>
        <v>31.657842105263157</v>
      </c>
      <c r="AD90" s="107">
        <f t="shared" si="1"/>
        <v>60.734903238866409</v>
      </c>
      <c r="AE90" s="107">
        <f t="shared" si="1"/>
        <v>0</v>
      </c>
      <c r="AF90" s="107">
        <f t="shared" si="1"/>
        <v>23355</v>
      </c>
      <c r="AG90" s="107">
        <f t="shared" si="1"/>
        <v>85.33</v>
      </c>
      <c r="AH90" s="107">
        <f t="shared" si="1"/>
        <v>371.43326315789466</v>
      </c>
      <c r="AI90" s="107">
        <f t="shared" si="1"/>
        <v>0</v>
      </c>
      <c r="AJ90" s="107">
        <f t="shared" si="1"/>
        <v>0</v>
      </c>
      <c r="AK90" s="107">
        <f t="shared" si="1"/>
        <v>26.252100000000002</v>
      </c>
      <c r="AL90" s="107">
        <f t="shared" si="1"/>
        <v>210.01</v>
      </c>
      <c r="AM90" s="107">
        <f t="shared" si="1"/>
        <v>0</v>
      </c>
      <c r="AN90" s="107">
        <f t="shared" si="1"/>
        <v>0</v>
      </c>
      <c r="AO90" s="107">
        <f t="shared" si="1"/>
        <v>21.97</v>
      </c>
      <c r="AP90" s="107">
        <f t="shared" si="1"/>
        <v>33.735900000000001</v>
      </c>
      <c r="AQ90" s="107">
        <f t="shared" si="1"/>
        <v>0</v>
      </c>
      <c r="AR90" s="107">
        <f t="shared" si="1"/>
        <v>0</v>
      </c>
      <c r="AS90" s="107">
        <f t="shared" si="1"/>
        <v>6.8599999999999994</v>
      </c>
      <c r="AT90" s="107">
        <f t="shared" si="1"/>
        <v>45.67</v>
      </c>
      <c r="AU90" s="108">
        <f t="shared" si="1"/>
        <v>0</v>
      </c>
    </row>
    <row r="91" spans="1:47" x14ac:dyDescent="0.35">
      <c r="A91" s="109" t="str">
        <f>"Source: Victorian Local Government Grants Commission - Questionnaire "&amp;$A$3&amp;" response from Council"</f>
        <v>Source: Victorian Local Government Grants Commission - Questionnaire 2019-20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1:AW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47" width="8.6328125" style="79" customWidth="1"/>
    <col min="48" max="49" width="12.6328125" style="74"/>
    <col min="50" max="16384" width="12.6328125" style="75"/>
  </cols>
  <sheetData>
    <row r="1" spans="1:49" x14ac:dyDescent="0.35">
      <c r="A1" s="72" t="s">
        <v>173</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49" ht="15.5" x14ac:dyDescent="0.35">
      <c r="A2" s="76" t="s">
        <v>80</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49" x14ac:dyDescent="0.35">
      <c r="A3" s="78" t="str">
        <f>'Employment Totals'!$A$3</f>
        <v>2019-20</v>
      </c>
    </row>
    <row r="4" spans="1:49" ht="15.5" x14ac:dyDescent="0.35">
      <c r="A4" s="111"/>
      <c r="B4" s="82" t="s">
        <v>167</v>
      </c>
      <c r="C4" s="82"/>
      <c r="D4" s="82"/>
      <c r="E4" s="81" t="s">
        <v>161</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150</v>
      </c>
    </row>
    <row r="5" spans="1:49" s="85" customFormat="1" ht="14" x14ac:dyDescent="0.35">
      <c r="A5" s="84"/>
      <c r="B5" s="42"/>
      <c r="C5" s="43"/>
      <c r="D5" s="43"/>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49" ht="14" x14ac:dyDescent="0.35">
      <c r="A6" s="115"/>
      <c r="B6" s="51"/>
      <c r="C6" s="35"/>
      <c r="D6" s="52"/>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row>
    <row r="7" spans="1:49" s="88" customFormat="1" ht="20" x14ac:dyDescent="0.35">
      <c r="A7" s="116"/>
      <c r="B7" s="49" t="s">
        <v>147</v>
      </c>
      <c r="C7" s="38" t="s">
        <v>147</v>
      </c>
      <c r="D7" s="38" t="s">
        <v>147</v>
      </c>
      <c r="E7" s="55" t="s">
        <v>81</v>
      </c>
      <c r="F7" s="56"/>
      <c r="G7" s="57"/>
      <c r="H7" s="55" t="s">
        <v>84</v>
      </c>
      <c r="I7" s="56"/>
      <c r="J7" s="57"/>
      <c r="K7" s="55" t="s">
        <v>85</v>
      </c>
      <c r="L7" s="56"/>
      <c r="M7" s="57"/>
      <c r="N7" s="55" t="s">
        <v>86</v>
      </c>
      <c r="O7" s="56"/>
      <c r="P7" s="57"/>
      <c r="Q7" s="55" t="s">
        <v>87</v>
      </c>
      <c r="R7" s="56"/>
      <c r="S7" s="57"/>
      <c r="T7" s="55" t="s">
        <v>88</v>
      </c>
      <c r="U7" s="56"/>
      <c r="V7" s="57"/>
      <c r="W7" s="55" t="s">
        <v>89</v>
      </c>
      <c r="X7" s="56"/>
      <c r="Y7" s="57"/>
      <c r="Z7" s="55" t="s">
        <v>90</v>
      </c>
      <c r="AA7" s="56"/>
      <c r="AB7" s="57"/>
      <c r="AC7" s="55" t="s">
        <v>91</v>
      </c>
      <c r="AD7" s="56"/>
      <c r="AE7" s="57"/>
      <c r="AF7" s="55" t="s">
        <v>92</v>
      </c>
      <c r="AG7" s="60"/>
      <c r="AH7" s="56"/>
      <c r="AI7" s="57"/>
      <c r="AJ7" s="55" t="s">
        <v>93</v>
      </c>
      <c r="AK7" s="60"/>
      <c r="AL7" s="56"/>
      <c r="AM7" s="57"/>
      <c r="AN7" s="55" t="s">
        <v>94</v>
      </c>
      <c r="AO7" s="60"/>
      <c r="AP7" s="56"/>
      <c r="AQ7" s="57"/>
      <c r="AR7" s="55" t="s">
        <v>95</v>
      </c>
      <c r="AS7" s="60"/>
      <c r="AT7" s="56"/>
      <c r="AU7" s="58"/>
    </row>
    <row r="8" spans="1:49" x14ac:dyDescent="0.35">
      <c r="A8" s="117"/>
      <c r="B8" s="50" t="s">
        <v>102</v>
      </c>
      <c r="C8" s="40" t="s">
        <v>103</v>
      </c>
      <c r="D8" s="48" t="s">
        <v>143</v>
      </c>
      <c r="E8" s="50" t="s">
        <v>102</v>
      </c>
      <c r="F8" s="40" t="s">
        <v>103</v>
      </c>
      <c r="G8" s="48" t="s">
        <v>143</v>
      </c>
      <c r="H8" s="50" t="s">
        <v>102</v>
      </c>
      <c r="I8" s="40" t="s">
        <v>103</v>
      </c>
      <c r="J8" s="48" t="s">
        <v>143</v>
      </c>
      <c r="K8" s="50" t="s">
        <v>102</v>
      </c>
      <c r="L8" s="40" t="s">
        <v>103</v>
      </c>
      <c r="M8" s="48" t="s">
        <v>143</v>
      </c>
      <c r="N8" s="50" t="s">
        <v>102</v>
      </c>
      <c r="O8" s="40" t="s">
        <v>103</v>
      </c>
      <c r="P8" s="48" t="s">
        <v>143</v>
      </c>
      <c r="Q8" s="50" t="s">
        <v>102</v>
      </c>
      <c r="R8" s="40" t="s">
        <v>103</v>
      </c>
      <c r="S8" s="48" t="s">
        <v>143</v>
      </c>
      <c r="T8" s="50" t="s">
        <v>102</v>
      </c>
      <c r="U8" s="40" t="s">
        <v>103</v>
      </c>
      <c r="V8" s="48" t="s">
        <v>143</v>
      </c>
      <c r="W8" s="50" t="s">
        <v>102</v>
      </c>
      <c r="X8" s="40" t="s">
        <v>103</v>
      </c>
      <c r="Y8" s="48" t="s">
        <v>143</v>
      </c>
      <c r="Z8" s="50" t="s">
        <v>102</v>
      </c>
      <c r="AA8" s="40" t="s">
        <v>103</v>
      </c>
      <c r="AB8" s="48" t="s">
        <v>143</v>
      </c>
      <c r="AC8" s="50" t="s">
        <v>102</v>
      </c>
      <c r="AD8" s="40" t="s">
        <v>103</v>
      </c>
      <c r="AE8" s="48" t="s">
        <v>143</v>
      </c>
      <c r="AF8" s="50"/>
      <c r="AG8" s="40" t="s">
        <v>102</v>
      </c>
      <c r="AH8" s="40" t="s">
        <v>103</v>
      </c>
      <c r="AI8" s="48" t="s">
        <v>143</v>
      </c>
      <c r="AJ8" s="50"/>
      <c r="AK8" s="40" t="s">
        <v>102</v>
      </c>
      <c r="AL8" s="40" t="s">
        <v>103</v>
      </c>
      <c r="AM8" s="48" t="s">
        <v>143</v>
      </c>
      <c r="AN8" s="50"/>
      <c r="AO8" s="40" t="s">
        <v>102</v>
      </c>
      <c r="AP8" s="40" t="s">
        <v>103</v>
      </c>
      <c r="AQ8" s="48" t="s">
        <v>143</v>
      </c>
      <c r="AR8" s="50"/>
      <c r="AS8" s="40" t="s">
        <v>102</v>
      </c>
      <c r="AT8" s="40" t="s">
        <v>103</v>
      </c>
      <c r="AU8" s="39" t="s">
        <v>143</v>
      </c>
    </row>
    <row r="9" spans="1:49" x14ac:dyDescent="0.35">
      <c r="A9" s="90"/>
      <c r="B9" s="94"/>
      <c r="C9" s="94"/>
      <c r="D9" s="94"/>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49" s="136" customFormat="1" x14ac:dyDescent="0.35">
      <c r="A10" s="130" t="s">
        <v>0</v>
      </c>
      <c r="B10" s="131">
        <v>49.094433198380564</v>
      </c>
      <c r="C10" s="131">
        <v>43.767176113360321</v>
      </c>
      <c r="D10" s="131">
        <v>0</v>
      </c>
      <c r="E10" s="132">
        <v>4.3036437246963564</v>
      </c>
      <c r="F10" s="133">
        <v>12.911255060728745</v>
      </c>
      <c r="G10" s="133">
        <v>0</v>
      </c>
      <c r="H10" s="133">
        <v>1</v>
      </c>
      <c r="I10" s="133">
        <v>8.8032894736842096</v>
      </c>
      <c r="J10" s="133">
        <v>0</v>
      </c>
      <c r="K10" s="133">
        <v>0</v>
      </c>
      <c r="L10" s="133">
        <v>0</v>
      </c>
      <c r="M10" s="133">
        <v>0</v>
      </c>
      <c r="N10" s="133">
        <v>14</v>
      </c>
      <c r="O10" s="133">
        <v>3.3</v>
      </c>
      <c r="P10" s="133">
        <v>0</v>
      </c>
      <c r="Q10" s="133">
        <v>1.611842105263158</v>
      </c>
      <c r="R10" s="133">
        <v>2.1</v>
      </c>
      <c r="S10" s="133">
        <v>0</v>
      </c>
      <c r="T10" s="133">
        <v>5</v>
      </c>
      <c r="U10" s="133">
        <v>1.1842105263157894</v>
      </c>
      <c r="V10" s="133">
        <v>0</v>
      </c>
      <c r="W10" s="133">
        <v>0</v>
      </c>
      <c r="X10" s="133">
        <v>0</v>
      </c>
      <c r="Y10" s="133">
        <v>0</v>
      </c>
      <c r="Z10" s="133">
        <v>7.2315789473684209</v>
      </c>
      <c r="AA10" s="133">
        <v>11.46842105263158</v>
      </c>
      <c r="AB10" s="133">
        <v>0</v>
      </c>
      <c r="AC10" s="133">
        <v>15.947368421052632</v>
      </c>
      <c r="AD10" s="133">
        <v>4</v>
      </c>
      <c r="AE10" s="133">
        <v>0</v>
      </c>
      <c r="AF10" s="133">
        <v>0</v>
      </c>
      <c r="AG10" s="133">
        <v>0</v>
      </c>
      <c r="AH10" s="133">
        <v>0</v>
      </c>
      <c r="AI10" s="133">
        <v>0</v>
      </c>
      <c r="AJ10" s="133">
        <v>0</v>
      </c>
      <c r="AK10" s="133">
        <v>0</v>
      </c>
      <c r="AL10" s="133">
        <v>0</v>
      </c>
      <c r="AM10" s="133">
        <v>0</v>
      </c>
      <c r="AN10" s="133">
        <v>0</v>
      </c>
      <c r="AO10" s="133">
        <v>0</v>
      </c>
      <c r="AP10" s="133">
        <v>0</v>
      </c>
      <c r="AQ10" s="133">
        <v>0</v>
      </c>
      <c r="AR10" s="133">
        <v>0</v>
      </c>
      <c r="AS10" s="133">
        <v>0</v>
      </c>
      <c r="AT10" s="133">
        <v>0</v>
      </c>
      <c r="AU10" s="134">
        <v>0</v>
      </c>
      <c r="AV10" s="135"/>
      <c r="AW10" s="135"/>
    </row>
    <row r="11" spans="1:49" x14ac:dyDescent="0.35">
      <c r="A11" s="95" t="s">
        <v>1</v>
      </c>
      <c r="B11" s="131">
        <v>79.02000000000001</v>
      </c>
      <c r="C11" s="131">
        <v>43.489999999999995</v>
      </c>
      <c r="D11" s="131">
        <v>0</v>
      </c>
      <c r="E11" s="132">
        <v>12</v>
      </c>
      <c r="F11" s="133">
        <v>21.5</v>
      </c>
      <c r="G11" s="133">
        <v>0</v>
      </c>
      <c r="H11" s="133">
        <v>0</v>
      </c>
      <c r="I11" s="133">
        <v>1.6800000000000002</v>
      </c>
      <c r="J11" s="133">
        <v>0</v>
      </c>
      <c r="K11" s="133">
        <v>1.69</v>
      </c>
      <c r="L11" s="133">
        <v>3.31</v>
      </c>
      <c r="M11" s="133">
        <v>0</v>
      </c>
      <c r="N11" s="133">
        <v>22.46</v>
      </c>
      <c r="O11" s="133">
        <v>6.14</v>
      </c>
      <c r="P11" s="133">
        <v>0</v>
      </c>
      <c r="Q11" s="133">
        <v>2.5700000000000003</v>
      </c>
      <c r="R11" s="133">
        <v>0</v>
      </c>
      <c r="S11" s="133">
        <v>0</v>
      </c>
      <c r="T11" s="133">
        <v>0.2</v>
      </c>
      <c r="U11" s="133">
        <v>0</v>
      </c>
      <c r="V11" s="133">
        <v>0</v>
      </c>
      <c r="W11" s="133">
        <v>1</v>
      </c>
      <c r="X11" s="133">
        <v>1</v>
      </c>
      <c r="Y11" s="133">
        <v>0</v>
      </c>
      <c r="Z11" s="133">
        <v>1</v>
      </c>
      <c r="AA11" s="133">
        <v>5.86</v>
      </c>
      <c r="AB11" s="133">
        <v>0</v>
      </c>
      <c r="AC11" s="133">
        <v>38.1</v>
      </c>
      <c r="AD11" s="133">
        <v>4</v>
      </c>
      <c r="AE11" s="133">
        <v>0</v>
      </c>
      <c r="AF11" s="133">
        <v>0</v>
      </c>
      <c r="AG11" s="133">
        <v>0</v>
      </c>
      <c r="AH11" s="133">
        <v>0</v>
      </c>
      <c r="AI11" s="133">
        <v>0</v>
      </c>
      <c r="AJ11" s="133">
        <v>0</v>
      </c>
      <c r="AK11" s="133">
        <v>0</v>
      </c>
      <c r="AL11" s="133">
        <v>0</v>
      </c>
      <c r="AM11" s="133">
        <v>0</v>
      </c>
      <c r="AN11" s="133">
        <v>0</v>
      </c>
      <c r="AO11" s="133">
        <v>0</v>
      </c>
      <c r="AP11" s="133">
        <v>0</v>
      </c>
      <c r="AQ11" s="133">
        <v>0</v>
      </c>
      <c r="AR11" s="133">
        <v>0</v>
      </c>
      <c r="AS11" s="133">
        <v>0</v>
      </c>
      <c r="AT11" s="133">
        <v>0</v>
      </c>
      <c r="AU11" s="134">
        <v>0</v>
      </c>
    </row>
    <row r="12" spans="1:49" x14ac:dyDescent="0.35">
      <c r="A12" s="95" t="s">
        <v>2</v>
      </c>
      <c r="B12" s="131">
        <v>316.2</v>
      </c>
      <c r="C12" s="131">
        <v>351.19999999999993</v>
      </c>
      <c r="D12" s="131">
        <v>0</v>
      </c>
      <c r="E12" s="132">
        <v>63.8</v>
      </c>
      <c r="F12" s="133">
        <v>71.2</v>
      </c>
      <c r="G12" s="133">
        <v>0</v>
      </c>
      <c r="H12" s="133">
        <v>5.4</v>
      </c>
      <c r="I12" s="133">
        <v>72.099999999999994</v>
      </c>
      <c r="J12" s="133">
        <v>0</v>
      </c>
      <c r="K12" s="133">
        <v>5.0999999999999996</v>
      </c>
      <c r="L12" s="133">
        <v>38.4</v>
      </c>
      <c r="M12" s="133">
        <v>0</v>
      </c>
      <c r="N12" s="133">
        <v>92.8</v>
      </c>
      <c r="O12" s="133">
        <v>83.6</v>
      </c>
      <c r="P12" s="133">
        <v>0</v>
      </c>
      <c r="Q12" s="133">
        <v>18</v>
      </c>
      <c r="R12" s="133">
        <v>0</v>
      </c>
      <c r="S12" s="133">
        <v>0</v>
      </c>
      <c r="T12" s="133">
        <v>22.4</v>
      </c>
      <c r="U12" s="133">
        <v>11.9</v>
      </c>
      <c r="V12" s="133">
        <v>0</v>
      </c>
      <c r="W12" s="133">
        <v>6</v>
      </c>
      <c r="X12" s="133">
        <v>7.9</v>
      </c>
      <c r="Y12" s="133">
        <v>0</v>
      </c>
      <c r="Z12" s="133">
        <v>22</v>
      </c>
      <c r="AA12" s="133">
        <v>52.9</v>
      </c>
      <c r="AB12" s="133">
        <v>0</v>
      </c>
      <c r="AC12" s="133">
        <v>80.7</v>
      </c>
      <c r="AD12" s="133">
        <v>13.2</v>
      </c>
      <c r="AE12" s="133">
        <v>0</v>
      </c>
      <c r="AF12" s="133">
        <v>0</v>
      </c>
      <c r="AG12" s="133">
        <v>0</v>
      </c>
      <c r="AH12" s="133">
        <v>0</v>
      </c>
      <c r="AI12" s="133">
        <v>0</v>
      </c>
      <c r="AJ12" s="133">
        <v>0</v>
      </c>
      <c r="AK12" s="133">
        <v>0</v>
      </c>
      <c r="AL12" s="133">
        <v>0</v>
      </c>
      <c r="AM12" s="133">
        <v>0</v>
      </c>
      <c r="AN12" s="133">
        <v>0</v>
      </c>
      <c r="AO12" s="133">
        <v>0</v>
      </c>
      <c r="AP12" s="133">
        <v>0</v>
      </c>
      <c r="AQ12" s="133">
        <v>0</v>
      </c>
      <c r="AR12" s="133">
        <v>0</v>
      </c>
      <c r="AS12" s="133">
        <v>0</v>
      </c>
      <c r="AT12" s="133">
        <v>0</v>
      </c>
      <c r="AU12" s="134">
        <v>0</v>
      </c>
    </row>
    <row r="13" spans="1:49" x14ac:dyDescent="0.35">
      <c r="A13" s="95" t="s">
        <v>3</v>
      </c>
      <c r="B13" s="131">
        <v>291.01999999999992</v>
      </c>
      <c r="C13" s="131">
        <v>350.75000000000006</v>
      </c>
      <c r="D13" s="131">
        <v>0</v>
      </c>
      <c r="E13" s="132">
        <v>59.14</v>
      </c>
      <c r="F13" s="133">
        <v>88.8</v>
      </c>
      <c r="G13" s="133">
        <v>0</v>
      </c>
      <c r="H13" s="133">
        <v>6.16</v>
      </c>
      <c r="I13" s="133">
        <v>100.95</v>
      </c>
      <c r="J13" s="133">
        <v>0</v>
      </c>
      <c r="K13" s="133">
        <v>14.61</v>
      </c>
      <c r="L13" s="133">
        <v>70.56</v>
      </c>
      <c r="M13" s="133">
        <v>0</v>
      </c>
      <c r="N13" s="133">
        <v>79.489999999999995</v>
      </c>
      <c r="O13" s="133">
        <v>32.549999999999997</v>
      </c>
      <c r="P13" s="133">
        <v>0</v>
      </c>
      <c r="Q13" s="133">
        <v>30</v>
      </c>
      <c r="R13" s="133">
        <v>6.61</v>
      </c>
      <c r="S13" s="133">
        <v>0</v>
      </c>
      <c r="T13" s="133">
        <v>30.08</v>
      </c>
      <c r="U13" s="133">
        <v>16.72</v>
      </c>
      <c r="V13" s="133">
        <v>0</v>
      </c>
      <c r="W13" s="133">
        <v>20.329999999999998</v>
      </c>
      <c r="X13" s="133">
        <v>4.2</v>
      </c>
      <c r="Y13" s="133">
        <v>0</v>
      </c>
      <c r="Z13" s="133">
        <v>32.21</v>
      </c>
      <c r="AA13" s="133">
        <v>29.36</v>
      </c>
      <c r="AB13" s="133">
        <v>0</v>
      </c>
      <c r="AC13" s="133">
        <v>19</v>
      </c>
      <c r="AD13" s="133">
        <v>1</v>
      </c>
      <c r="AE13" s="133">
        <v>0</v>
      </c>
      <c r="AF13" s="133">
        <v>0</v>
      </c>
      <c r="AG13" s="133">
        <v>0</v>
      </c>
      <c r="AH13" s="133">
        <v>0</v>
      </c>
      <c r="AI13" s="133">
        <v>0</v>
      </c>
      <c r="AJ13" s="133">
        <v>0</v>
      </c>
      <c r="AK13" s="133">
        <v>0</v>
      </c>
      <c r="AL13" s="133">
        <v>0</v>
      </c>
      <c r="AM13" s="133">
        <v>0</v>
      </c>
      <c r="AN13" s="133">
        <v>0</v>
      </c>
      <c r="AO13" s="133">
        <v>0</v>
      </c>
      <c r="AP13" s="133">
        <v>0</v>
      </c>
      <c r="AQ13" s="133">
        <v>0</v>
      </c>
      <c r="AR13" s="133">
        <v>0</v>
      </c>
      <c r="AS13" s="133">
        <v>0</v>
      </c>
      <c r="AT13" s="133">
        <v>0</v>
      </c>
      <c r="AU13" s="134">
        <v>0</v>
      </c>
    </row>
    <row r="14" spans="1:49" x14ac:dyDescent="0.35">
      <c r="A14" s="95" t="s">
        <v>4</v>
      </c>
      <c r="B14" s="131">
        <v>141.63</v>
      </c>
      <c r="C14" s="131">
        <v>122.51999999999998</v>
      </c>
      <c r="D14" s="131">
        <v>0</v>
      </c>
      <c r="E14" s="132">
        <v>31.96</v>
      </c>
      <c r="F14" s="133">
        <v>67.53</v>
      </c>
      <c r="G14" s="133">
        <v>0</v>
      </c>
      <c r="H14" s="133">
        <v>0</v>
      </c>
      <c r="I14" s="133">
        <v>0.56999999999999995</v>
      </c>
      <c r="J14" s="133">
        <v>0</v>
      </c>
      <c r="K14" s="133">
        <v>0</v>
      </c>
      <c r="L14" s="133">
        <v>0</v>
      </c>
      <c r="M14" s="133">
        <v>0</v>
      </c>
      <c r="N14" s="133">
        <v>40.799999999999997</v>
      </c>
      <c r="O14" s="133">
        <v>16.61</v>
      </c>
      <c r="P14" s="133">
        <v>0</v>
      </c>
      <c r="Q14" s="133">
        <v>1.6</v>
      </c>
      <c r="R14" s="133">
        <v>3.13</v>
      </c>
      <c r="S14" s="133">
        <v>0</v>
      </c>
      <c r="T14" s="133">
        <v>8.8000000000000007</v>
      </c>
      <c r="U14" s="133">
        <v>1.6</v>
      </c>
      <c r="V14" s="133">
        <v>0</v>
      </c>
      <c r="W14" s="133">
        <v>3</v>
      </c>
      <c r="X14" s="133">
        <v>3</v>
      </c>
      <c r="Y14" s="133">
        <v>0</v>
      </c>
      <c r="Z14" s="133">
        <v>18.8</v>
      </c>
      <c r="AA14" s="133">
        <v>23.69</v>
      </c>
      <c r="AB14" s="133">
        <v>0</v>
      </c>
      <c r="AC14" s="133">
        <v>36.67</v>
      </c>
      <c r="AD14" s="133">
        <v>6.39</v>
      </c>
      <c r="AE14" s="133">
        <v>0</v>
      </c>
      <c r="AF14" s="133">
        <v>0</v>
      </c>
      <c r="AG14" s="133">
        <v>0</v>
      </c>
      <c r="AH14" s="133">
        <v>0</v>
      </c>
      <c r="AI14" s="133">
        <v>0</v>
      </c>
      <c r="AJ14" s="133">
        <v>0</v>
      </c>
      <c r="AK14" s="133">
        <v>0</v>
      </c>
      <c r="AL14" s="133">
        <v>0</v>
      </c>
      <c r="AM14" s="133">
        <v>0</v>
      </c>
      <c r="AN14" s="133">
        <v>0</v>
      </c>
      <c r="AO14" s="133">
        <v>0</v>
      </c>
      <c r="AP14" s="133">
        <v>0</v>
      </c>
      <c r="AQ14" s="133">
        <v>0</v>
      </c>
      <c r="AR14" s="133">
        <v>0</v>
      </c>
      <c r="AS14" s="133">
        <v>0</v>
      </c>
      <c r="AT14" s="133">
        <v>0</v>
      </c>
      <c r="AU14" s="134">
        <v>0</v>
      </c>
    </row>
    <row r="15" spans="1:49" x14ac:dyDescent="0.35">
      <c r="A15" s="95" t="s">
        <v>5</v>
      </c>
      <c r="B15" s="131">
        <v>123.32000000000001</v>
      </c>
      <c r="C15" s="131">
        <v>152.78</v>
      </c>
      <c r="D15" s="131">
        <v>0</v>
      </c>
      <c r="E15" s="132">
        <v>20.8</v>
      </c>
      <c r="F15" s="133">
        <v>46</v>
      </c>
      <c r="G15" s="133">
        <v>0</v>
      </c>
      <c r="H15" s="133">
        <v>1</v>
      </c>
      <c r="I15" s="133">
        <v>16.399999999999999</v>
      </c>
      <c r="J15" s="133">
        <v>0</v>
      </c>
      <c r="K15" s="133">
        <v>4.4800000000000004</v>
      </c>
      <c r="L15" s="133">
        <v>38.480000000000004</v>
      </c>
      <c r="M15" s="133">
        <v>0</v>
      </c>
      <c r="N15" s="133">
        <v>54.59</v>
      </c>
      <c r="O15" s="133">
        <v>9.93</v>
      </c>
      <c r="P15" s="133">
        <v>0</v>
      </c>
      <c r="Q15" s="133">
        <v>0</v>
      </c>
      <c r="R15" s="133">
        <v>1</v>
      </c>
      <c r="S15" s="133">
        <v>0</v>
      </c>
      <c r="T15" s="133">
        <v>2.75</v>
      </c>
      <c r="U15" s="133">
        <v>3.34</v>
      </c>
      <c r="V15" s="133">
        <v>0</v>
      </c>
      <c r="W15" s="133">
        <v>8</v>
      </c>
      <c r="X15" s="133">
        <v>6.27</v>
      </c>
      <c r="Y15" s="133">
        <v>0</v>
      </c>
      <c r="Z15" s="133">
        <v>11.7</v>
      </c>
      <c r="AA15" s="133">
        <v>26.36</v>
      </c>
      <c r="AB15" s="133">
        <v>0</v>
      </c>
      <c r="AC15" s="133">
        <v>20</v>
      </c>
      <c r="AD15" s="133">
        <v>5</v>
      </c>
      <c r="AE15" s="133">
        <v>0</v>
      </c>
      <c r="AF15" s="133">
        <v>0</v>
      </c>
      <c r="AG15" s="133">
        <v>0</v>
      </c>
      <c r="AH15" s="133">
        <v>0</v>
      </c>
      <c r="AI15" s="133">
        <v>0</v>
      </c>
      <c r="AJ15" s="133">
        <v>0</v>
      </c>
      <c r="AK15" s="133">
        <v>0</v>
      </c>
      <c r="AL15" s="133">
        <v>0</v>
      </c>
      <c r="AM15" s="133">
        <v>0</v>
      </c>
      <c r="AN15" s="133">
        <v>0</v>
      </c>
      <c r="AO15" s="133">
        <v>0</v>
      </c>
      <c r="AP15" s="133">
        <v>0</v>
      </c>
      <c r="AQ15" s="133">
        <v>0</v>
      </c>
      <c r="AR15" s="133">
        <v>0</v>
      </c>
      <c r="AS15" s="133">
        <v>0</v>
      </c>
      <c r="AT15" s="133">
        <v>0</v>
      </c>
      <c r="AU15" s="134">
        <v>0</v>
      </c>
    </row>
    <row r="16" spans="1:49" x14ac:dyDescent="0.35">
      <c r="A16" s="95" t="s">
        <v>6</v>
      </c>
      <c r="B16" s="131">
        <v>145.73000000000002</v>
      </c>
      <c r="C16" s="131">
        <v>280.63</v>
      </c>
      <c r="D16" s="131">
        <v>0</v>
      </c>
      <c r="E16" s="132">
        <v>50.2</v>
      </c>
      <c r="F16" s="133">
        <v>70.53</v>
      </c>
      <c r="G16" s="133">
        <v>0</v>
      </c>
      <c r="H16" s="133">
        <v>2</v>
      </c>
      <c r="I16" s="133">
        <v>24.47</v>
      </c>
      <c r="J16" s="133">
        <v>0</v>
      </c>
      <c r="K16" s="133">
        <v>12.01</v>
      </c>
      <c r="L16" s="133">
        <v>83.84</v>
      </c>
      <c r="M16" s="133">
        <v>0</v>
      </c>
      <c r="N16" s="133">
        <v>9.25</v>
      </c>
      <c r="O16" s="133">
        <v>37.78</v>
      </c>
      <c r="P16" s="133">
        <v>0</v>
      </c>
      <c r="Q16" s="133">
        <v>1</v>
      </c>
      <c r="R16" s="133">
        <v>3</v>
      </c>
      <c r="S16" s="133">
        <v>0</v>
      </c>
      <c r="T16" s="133">
        <v>19.27</v>
      </c>
      <c r="U16" s="133">
        <v>12.84</v>
      </c>
      <c r="V16" s="133">
        <v>0</v>
      </c>
      <c r="W16" s="133">
        <v>9</v>
      </c>
      <c r="X16" s="133">
        <v>7.15</v>
      </c>
      <c r="Y16" s="133">
        <v>0</v>
      </c>
      <c r="Z16" s="133">
        <v>31</v>
      </c>
      <c r="AA16" s="133">
        <v>31.35</v>
      </c>
      <c r="AB16" s="133">
        <v>0</v>
      </c>
      <c r="AC16" s="133">
        <v>0</v>
      </c>
      <c r="AD16" s="133">
        <v>0</v>
      </c>
      <c r="AE16" s="133">
        <v>0</v>
      </c>
      <c r="AF16" s="133" t="s">
        <v>174</v>
      </c>
      <c r="AG16" s="133">
        <v>9</v>
      </c>
      <c r="AH16" s="133">
        <v>5</v>
      </c>
      <c r="AI16" s="133">
        <v>0</v>
      </c>
      <c r="AJ16" s="133" t="s">
        <v>175</v>
      </c>
      <c r="AK16" s="133">
        <v>3</v>
      </c>
      <c r="AL16" s="133">
        <v>3.33</v>
      </c>
      <c r="AM16" s="133">
        <v>0</v>
      </c>
      <c r="AN16" s="133" t="s">
        <v>176</v>
      </c>
      <c r="AO16" s="133">
        <v>0</v>
      </c>
      <c r="AP16" s="133">
        <v>1.34</v>
      </c>
      <c r="AQ16" s="133">
        <v>0</v>
      </c>
      <c r="AR16" s="133">
        <v>0</v>
      </c>
      <c r="AS16" s="133">
        <v>0</v>
      </c>
      <c r="AT16" s="133">
        <v>0</v>
      </c>
      <c r="AU16" s="134">
        <v>0</v>
      </c>
    </row>
    <row r="17" spans="1:49" ht="14" x14ac:dyDescent="0.35">
      <c r="A17" s="95" t="s">
        <v>7</v>
      </c>
      <c r="B17" s="131">
        <v>50.760000000000005</v>
      </c>
      <c r="C17" s="131">
        <v>71.069999999999993</v>
      </c>
      <c r="D17" s="131">
        <v>0</v>
      </c>
      <c r="E17" s="132">
        <v>10</v>
      </c>
      <c r="F17" s="133">
        <v>24.26</v>
      </c>
      <c r="G17" s="133">
        <v>0</v>
      </c>
      <c r="H17" s="133">
        <v>2.17</v>
      </c>
      <c r="I17" s="133">
        <v>11.26</v>
      </c>
      <c r="J17" s="133">
        <v>0</v>
      </c>
      <c r="K17" s="133">
        <v>0.65</v>
      </c>
      <c r="L17" s="133">
        <v>16.21</v>
      </c>
      <c r="M17" s="133">
        <v>0</v>
      </c>
      <c r="N17" s="133">
        <v>1.6600000000000001</v>
      </c>
      <c r="O17" s="133">
        <v>9.84</v>
      </c>
      <c r="P17" s="133">
        <v>0</v>
      </c>
      <c r="Q17" s="133">
        <v>5.76</v>
      </c>
      <c r="R17" s="133">
        <v>0</v>
      </c>
      <c r="S17" s="133">
        <v>0</v>
      </c>
      <c r="T17" s="133">
        <v>27.52</v>
      </c>
      <c r="U17" s="133">
        <v>3.0699999999999994</v>
      </c>
      <c r="V17" s="133">
        <v>0</v>
      </c>
      <c r="W17" s="133">
        <v>0</v>
      </c>
      <c r="X17" s="133">
        <v>0.8</v>
      </c>
      <c r="Y17" s="133">
        <v>0</v>
      </c>
      <c r="Z17" s="133">
        <v>1</v>
      </c>
      <c r="AA17" s="133">
        <v>5.63</v>
      </c>
      <c r="AB17" s="133">
        <v>0</v>
      </c>
      <c r="AC17" s="133">
        <v>2</v>
      </c>
      <c r="AD17" s="133">
        <v>0</v>
      </c>
      <c r="AE17" s="133">
        <v>0</v>
      </c>
      <c r="AF17" s="133">
        <v>0</v>
      </c>
      <c r="AG17" s="133">
        <v>0</v>
      </c>
      <c r="AH17" s="133">
        <v>0</v>
      </c>
      <c r="AI17" s="133">
        <v>0</v>
      </c>
      <c r="AJ17" s="133">
        <v>0</v>
      </c>
      <c r="AK17" s="133">
        <v>0</v>
      </c>
      <c r="AL17" s="133">
        <v>0</v>
      </c>
      <c r="AM17" s="133">
        <v>0</v>
      </c>
      <c r="AN17" s="133">
        <v>0</v>
      </c>
      <c r="AO17" s="133">
        <v>0</v>
      </c>
      <c r="AP17" s="133">
        <v>0</v>
      </c>
      <c r="AQ17" s="133">
        <v>0</v>
      </c>
      <c r="AR17" s="133">
        <v>0</v>
      </c>
      <c r="AS17" s="133">
        <v>0</v>
      </c>
      <c r="AT17" s="133">
        <v>0</v>
      </c>
      <c r="AU17" s="134">
        <v>0</v>
      </c>
      <c r="AV17" s="75"/>
      <c r="AW17" s="75"/>
    </row>
    <row r="18" spans="1:49" ht="14" x14ac:dyDescent="0.35">
      <c r="A18" s="95" t="s">
        <v>8</v>
      </c>
      <c r="B18" s="131">
        <v>354.09</v>
      </c>
      <c r="C18" s="131">
        <v>449.30999999999995</v>
      </c>
      <c r="D18" s="131">
        <v>0</v>
      </c>
      <c r="E18" s="132">
        <v>82.79</v>
      </c>
      <c r="F18" s="133">
        <v>123.83</v>
      </c>
      <c r="G18" s="133">
        <v>0</v>
      </c>
      <c r="H18" s="133">
        <v>8.69</v>
      </c>
      <c r="I18" s="133">
        <v>56.519999999999996</v>
      </c>
      <c r="J18" s="133">
        <v>0</v>
      </c>
      <c r="K18" s="133">
        <v>20.66</v>
      </c>
      <c r="L18" s="133">
        <v>70.599999999999994</v>
      </c>
      <c r="M18" s="133">
        <v>0</v>
      </c>
      <c r="N18" s="133">
        <v>8.129999999999999</v>
      </c>
      <c r="O18" s="133">
        <v>73.02</v>
      </c>
      <c r="P18" s="133">
        <v>0</v>
      </c>
      <c r="Q18" s="133">
        <v>128.13</v>
      </c>
      <c r="R18" s="133">
        <v>21.89</v>
      </c>
      <c r="S18" s="133">
        <v>0</v>
      </c>
      <c r="T18" s="133">
        <v>21.34</v>
      </c>
      <c r="U18" s="133">
        <v>12.76</v>
      </c>
      <c r="V18" s="133">
        <v>0</v>
      </c>
      <c r="W18" s="133">
        <v>6.63</v>
      </c>
      <c r="X18" s="133">
        <v>10.55</v>
      </c>
      <c r="Y18" s="133">
        <v>0</v>
      </c>
      <c r="Z18" s="133">
        <v>0</v>
      </c>
      <c r="AA18" s="133">
        <v>4.42</v>
      </c>
      <c r="AB18" s="133">
        <v>0</v>
      </c>
      <c r="AC18" s="133">
        <v>16</v>
      </c>
      <c r="AD18" s="133">
        <v>8.4</v>
      </c>
      <c r="AE18" s="133">
        <v>0</v>
      </c>
      <c r="AF18" s="133" t="s">
        <v>177</v>
      </c>
      <c r="AG18" s="133">
        <v>30.53</v>
      </c>
      <c r="AH18" s="133">
        <v>38.39</v>
      </c>
      <c r="AI18" s="133">
        <v>0</v>
      </c>
      <c r="AJ18" s="133" t="s">
        <v>178</v>
      </c>
      <c r="AK18" s="133">
        <v>31.189999999999998</v>
      </c>
      <c r="AL18" s="133">
        <v>28.93</v>
      </c>
      <c r="AM18" s="133">
        <v>0</v>
      </c>
      <c r="AN18" s="133">
        <v>0</v>
      </c>
      <c r="AO18" s="133">
        <v>0</v>
      </c>
      <c r="AP18" s="133">
        <v>0</v>
      </c>
      <c r="AQ18" s="133">
        <v>0</v>
      </c>
      <c r="AR18" s="133">
        <v>0</v>
      </c>
      <c r="AS18" s="133">
        <v>0</v>
      </c>
      <c r="AT18" s="133">
        <v>0</v>
      </c>
      <c r="AU18" s="134">
        <v>0</v>
      </c>
      <c r="AV18" s="75"/>
      <c r="AW18" s="75"/>
    </row>
    <row r="19" spans="1:49" ht="14" x14ac:dyDescent="0.35">
      <c r="A19" s="95" t="s">
        <v>9</v>
      </c>
      <c r="B19" s="131">
        <v>392.67</v>
      </c>
      <c r="C19" s="131">
        <v>412.64</v>
      </c>
      <c r="D19" s="131">
        <v>0</v>
      </c>
      <c r="E19" s="132">
        <v>59.71</v>
      </c>
      <c r="F19" s="133">
        <v>73.87</v>
      </c>
      <c r="G19" s="133">
        <v>0</v>
      </c>
      <c r="H19" s="133">
        <v>10.4</v>
      </c>
      <c r="I19" s="133">
        <v>64.64</v>
      </c>
      <c r="J19" s="133">
        <v>0</v>
      </c>
      <c r="K19" s="133">
        <v>10.96</v>
      </c>
      <c r="L19" s="133">
        <v>77.62</v>
      </c>
      <c r="M19" s="133">
        <v>0</v>
      </c>
      <c r="N19" s="133">
        <v>111.5</v>
      </c>
      <c r="O19" s="133">
        <v>104.59</v>
      </c>
      <c r="P19" s="133">
        <v>0</v>
      </c>
      <c r="Q19" s="133">
        <v>30</v>
      </c>
      <c r="R19" s="133">
        <v>0</v>
      </c>
      <c r="S19" s="133">
        <v>0</v>
      </c>
      <c r="T19" s="133">
        <v>80.599999999999994</v>
      </c>
      <c r="U19" s="133">
        <v>24.53</v>
      </c>
      <c r="V19" s="133">
        <v>0</v>
      </c>
      <c r="W19" s="133">
        <v>6.87</v>
      </c>
      <c r="X19" s="133">
        <v>6.05</v>
      </c>
      <c r="Y19" s="133">
        <v>0</v>
      </c>
      <c r="Z19" s="133">
        <v>20.309999999999999</v>
      </c>
      <c r="AA19" s="133">
        <v>35.5</v>
      </c>
      <c r="AB19" s="133">
        <v>0</v>
      </c>
      <c r="AC19" s="133">
        <v>47.66</v>
      </c>
      <c r="AD19" s="133">
        <v>12.7</v>
      </c>
      <c r="AE19" s="133">
        <v>0</v>
      </c>
      <c r="AF19" s="133" t="s">
        <v>179</v>
      </c>
      <c r="AG19" s="133">
        <v>14.66</v>
      </c>
      <c r="AH19" s="133">
        <v>13.14</v>
      </c>
      <c r="AI19" s="133">
        <v>0</v>
      </c>
      <c r="AJ19" s="133">
        <v>0</v>
      </c>
      <c r="AK19" s="133">
        <v>0</v>
      </c>
      <c r="AL19" s="133">
        <v>0</v>
      </c>
      <c r="AM19" s="133">
        <v>0</v>
      </c>
      <c r="AN19" s="133">
        <v>0</v>
      </c>
      <c r="AO19" s="133">
        <v>0</v>
      </c>
      <c r="AP19" s="133">
        <v>0</v>
      </c>
      <c r="AQ19" s="133">
        <v>0</v>
      </c>
      <c r="AR19" s="133">
        <v>0</v>
      </c>
      <c r="AS19" s="133">
        <v>0</v>
      </c>
      <c r="AT19" s="133">
        <v>0</v>
      </c>
      <c r="AU19" s="134">
        <v>0</v>
      </c>
      <c r="AV19" s="75"/>
      <c r="AW19" s="75"/>
    </row>
    <row r="20" spans="1:49" ht="14" x14ac:dyDescent="0.35">
      <c r="A20" s="95" t="s">
        <v>10</v>
      </c>
      <c r="B20" s="131">
        <v>75.2</v>
      </c>
      <c r="C20" s="131">
        <v>46.399999999999991</v>
      </c>
      <c r="D20" s="131">
        <v>0</v>
      </c>
      <c r="E20" s="132">
        <v>11.7</v>
      </c>
      <c r="F20" s="133">
        <v>18.3</v>
      </c>
      <c r="G20" s="133">
        <v>0</v>
      </c>
      <c r="H20" s="133">
        <v>2</v>
      </c>
      <c r="I20" s="133">
        <v>2.4</v>
      </c>
      <c r="J20" s="133">
        <v>0</v>
      </c>
      <c r="K20" s="133">
        <v>1.1000000000000001</v>
      </c>
      <c r="L20" s="133">
        <v>9.1</v>
      </c>
      <c r="M20" s="133">
        <v>0</v>
      </c>
      <c r="N20" s="133">
        <v>10.7</v>
      </c>
      <c r="O20" s="133">
        <v>5.5</v>
      </c>
      <c r="P20" s="133">
        <v>0</v>
      </c>
      <c r="Q20" s="133">
        <v>5.2</v>
      </c>
      <c r="R20" s="133">
        <v>1.5</v>
      </c>
      <c r="S20" s="133">
        <v>0</v>
      </c>
      <c r="T20" s="133">
        <v>0</v>
      </c>
      <c r="U20" s="133">
        <v>0</v>
      </c>
      <c r="V20" s="133">
        <v>0</v>
      </c>
      <c r="W20" s="133">
        <v>0</v>
      </c>
      <c r="X20" s="133">
        <v>1.8</v>
      </c>
      <c r="Y20" s="133">
        <v>0</v>
      </c>
      <c r="Z20" s="133">
        <v>0.8</v>
      </c>
      <c r="AA20" s="133">
        <v>0.8</v>
      </c>
      <c r="AB20" s="133">
        <v>0</v>
      </c>
      <c r="AC20" s="133">
        <v>37.700000000000003</v>
      </c>
      <c r="AD20" s="133">
        <v>1</v>
      </c>
      <c r="AE20" s="133">
        <v>0</v>
      </c>
      <c r="AF20" s="133" t="s">
        <v>180</v>
      </c>
      <c r="AG20" s="133">
        <v>6</v>
      </c>
      <c r="AH20" s="133">
        <v>6</v>
      </c>
      <c r="AI20" s="133">
        <v>0</v>
      </c>
      <c r="AJ20" s="133">
        <v>0</v>
      </c>
      <c r="AK20" s="133">
        <v>0</v>
      </c>
      <c r="AL20" s="133">
        <v>0</v>
      </c>
      <c r="AM20" s="133">
        <v>0</v>
      </c>
      <c r="AN20" s="133">
        <v>0</v>
      </c>
      <c r="AO20" s="133">
        <v>0</v>
      </c>
      <c r="AP20" s="133">
        <v>0</v>
      </c>
      <c r="AQ20" s="133">
        <v>0</v>
      </c>
      <c r="AR20" s="133">
        <v>0</v>
      </c>
      <c r="AS20" s="133">
        <v>0</v>
      </c>
      <c r="AT20" s="133">
        <v>0</v>
      </c>
      <c r="AU20" s="134">
        <v>0</v>
      </c>
      <c r="AV20" s="75"/>
      <c r="AW20" s="75"/>
    </row>
    <row r="21" spans="1:49" ht="14" x14ac:dyDescent="0.35">
      <c r="A21" s="95" t="s">
        <v>11</v>
      </c>
      <c r="B21" s="131">
        <v>133.1053</v>
      </c>
      <c r="C21" s="131">
        <v>160.42349999999999</v>
      </c>
      <c r="D21" s="131">
        <v>0</v>
      </c>
      <c r="E21" s="132">
        <v>26</v>
      </c>
      <c r="F21" s="133">
        <v>60</v>
      </c>
      <c r="G21" s="133">
        <v>0</v>
      </c>
      <c r="H21" s="133">
        <v>0</v>
      </c>
      <c r="I21" s="133">
        <v>30.1158</v>
      </c>
      <c r="J21" s="133">
        <v>0</v>
      </c>
      <c r="K21" s="133">
        <v>1.3158000000000001</v>
      </c>
      <c r="L21" s="133">
        <v>26.754999999999999</v>
      </c>
      <c r="M21" s="133">
        <v>0</v>
      </c>
      <c r="N21" s="133">
        <v>28</v>
      </c>
      <c r="O21" s="133">
        <v>20.243600000000001</v>
      </c>
      <c r="P21" s="133">
        <v>0</v>
      </c>
      <c r="Q21" s="133">
        <v>2</v>
      </c>
      <c r="R21" s="133">
        <v>0</v>
      </c>
      <c r="S21" s="133">
        <v>0</v>
      </c>
      <c r="T21" s="133">
        <v>0</v>
      </c>
      <c r="U21" s="133">
        <v>0</v>
      </c>
      <c r="V21" s="133">
        <v>0</v>
      </c>
      <c r="W21" s="133">
        <v>0</v>
      </c>
      <c r="X21" s="133">
        <v>4.4210000000000003</v>
      </c>
      <c r="Y21" s="133">
        <v>0</v>
      </c>
      <c r="Z21" s="133">
        <v>24</v>
      </c>
      <c r="AA21" s="133">
        <v>15.8881</v>
      </c>
      <c r="AB21" s="133">
        <v>0</v>
      </c>
      <c r="AC21" s="133">
        <v>46.789499999999997</v>
      </c>
      <c r="AD21" s="133">
        <v>1</v>
      </c>
      <c r="AE21" s="133">
        <v>0</v>
      </c>
      <c r="AF21" s="133" t="s">
        <v>181</v>
      </c>
      <c r="AG21" s="133">
        <v>5</v>
      </c>
      <c r="AH21" s="133">
        <v>2</v>
      </c>
      <c r="AI21" s="133">
        <v>0</v>
      </c>
      <c r="AJ21" s="133">
        <v>0</v>
      </c>
      <c r="AK21" s="133">
        <v>0</v>
      </c>
      <c r="AL21" s="133">
        <v>0</v>
      </c>
      <c r="AM21" s="133">
        <v>0</v>
      </c>
      <c r="AN21" s="133">
        <v>0</v>
      </c>
      <c r="AO21" s="133">
        <v>0</v>
      </c>
      <c r="AP21" s="133">
        <v>0</v>
      </c>
      <c r="AQ21" s="133">
        <v>0</v>
      </c>
      <c r="AR21" s="133">
        <v>0</v>
      </c>
      <c r="AS21" s="133">
        <v>0</v>
      </c>
      <c r="AT21" s="133">
        <v>0</v>
      </c>
      <c r="AU21" s="134">
        <v>0</v>
      </c>
      <c r="AV21" s="75"/>
      <c r="AW21" s="75"/>
    </row>
    <row r="22" spans="1:49" ht="14" x14ac:dyDescent="0.35">
      <c r="A22" s="95" t="s">
        <v>12</v>
      </c>
      <c r="B22" s="131">
        <v>168.35</v>
      </c>
      <c r="C22" s="131">
        <v>204.98999999999998</v>
      </c>
      <c r="D22" s="131">
        <v>0.08</v>
      </c>
      <c r="E22" s="132">
        <v>46.85</v>
      </c>
      <c r="F22" s="133">
        <v>74.97</v>
      </c>
      <c r="G22" s="133">
        <v>0</v>
      </c>
      <c r="H22" s="133">
        <v>7</v>
      </c>
      <c r="I22" s="133">
        <v>56.2</v>
      </c>
      <c r="J22" s="133">
        <v>0.08</v>
      </c>
      <c r="K22" s="133">
        <v>0</v>
      </c>
      <c r="L22" s="133">
        <v>1.6</v>
      </c>
      <c r="M22" s="133">
        <v>0</v>
      </c>
      <c r="N22" s="133">
        <v>16.7</v>
      </c>
      <c r="O22" s="133">
        <v>13.3</v>
      </c>
      <c r="P22" s="133">
        <v>0</v>
      </c>
      <c r="Q22" s="133">
        <v>1</v>
      </c>
      <c r="R22" s="133">
        <v>3.4699999999999998</v>
      </c>
      <c r="S22" s="133">
        <v>0</v>
      </c>
      <c r="T22" s="133">
        <v>7.25</v>
      </c>
      <c r="U22" s="133">
        <v>7.64</v>
      </c>
      <c r="V22" s="133">
        <v>0</v>
      </c>
      <c r="W22" s="133">
        <v>2</v>
      </c>
      <c r="X22" s="133">
        <v>3.31</v>
      </c>
      <c r="Y22" s="133">
        <v>0</v>
      </c>
      <c r="Z22" s="133">
        <v>12.2</v>
      </c>
      <c r="AA22" s="133">
        <v>27.45</v>
      </c>
      <c r="AB22" s="133">
        <v>0</v>
      </c>
      <c r="AC22" s="133">
        <v>74.349999999999994</v>
      </c>
      <c r="AD22" s="133">
        <v>13.26</v>
      </c>
      <c r="AE22" s="133">
        <v>0</v>
      </c>
      <c r="AF22" s="133" t="s">
        <v>175</v>
      </c>
      <c r="AG22" s="133">
        <v>1</v>
      </c>
      <c r="AH22" s="133">
        <v>3.79</v>
      </c>
      <c r="AI22" s="133">
        <v>0</v>
      </c>
      <c r="AJ22" s="133">
        <v>0</v>
      </c>
      <c r="AK22" s="133">
        <v>0</v>
      </c>
      <c r="AL22" s="133">
        <v>0</v>
      </c>
      <c r="AM22" s="133">
        <v>0</v>
      </c>
      <c r="AN22" s="133">
        <v>0</v>
      </c>
      <c r="AO22" s="133">
        <v>0</v>
      </c>
      <c r="AP22" s="133">
        <v>0</v>
      </c>
      <c r="AQ22" s="133">
        <v>0</v>
      </c>
      <c r="AR22" s="133">
        <v>0</v>
      </c>
      <c r="AS22" s="133">
        <v>0</v>
      </c>
      <c r="AT22" s="133">
        <v>0</v>
      </c>
      <c r="AU22" s="134">
        <v>0</v>
      </c>
      <c r="AV22" s="75"/>
      <c r="AW22" s="75"/>
    </row>
    <row r="23" spans="1:49" ht="14" x14ac:dyDescent="0.35">
      <c r="A23" s="95" t="s">
        <v>13</v>
      </c>
      <c r="B23" s="131">
        <v>357.96</v>
      </c>
      <c r="C23" s="131">
        <v>870.87999999999988</v>
      </c>
      <c r="D23" s="131">
        <v>0</v>
      </c>
      <c r="E23" s="132">
        <v>91.9</v>
      </c>
      <c r="F23" s="133">
        <v>195.5</v>
      </c>
      <c r="G23" s="133">
        <v>0</v>
      </c>
      <c r="H23" s="133">
        <v>17.600000000000001</v>
      </c>
      <c r="I23" s="133">
        <v>338.9</v>
      </c>
      <c r="J23" s="133">
        <v>0</v>
      </c>
      <c r="K23" s="133">
        <v>19.829999999999998</v>
      </c>
      <c r="L23" s="133">
        <v>147</v>
      </c>
      <c r="M23" s="133">
        <v>0</v>
      </c>
      <c r="N23" s="133">
        <v>60.6</v>
      </c>
      <c r="O23" s="133">
        <v>67.099999999999994</v>
      </c>
      <c r="P23" s="133">
        <v>0</v>
      </c>
      <c r="Q23" s="133">
        <v>2</v>
      </c>
      <c r="R23" s="133">
        <v>9.02</v>
      </c>
      <c r="S23" s="133">
        <v>0</v>
      </c>
      <c r="T23" s="133">
        <v>49.5</v>
      </c>
      <c r="U23" s="133">
        <v>28.5</v>
      </c>
      <c r="V23" s="133">
        <v>0</v>
      </c>
      <c r="W23" s="133">
        <v>50.7</v>
      </c>
      <c r="X23" s="133">
        <v>8</v>
      </c>
      <c r="Y23" s="133">
        <v>0</v>
      </c>
      <c r="Z23" s="133">
        <v>52.93</v>
      </c>
      <c r="AA23" s="133">
        <v>72.56</v>
      </c>
      <c r="AB23" s="133">
        <v>0</v>
      </c>
      <c r="AC23" s="133">
        <v>12.9</v>
      </c>
      <c r="AD23" s="133">
        <v>4.3</v>
      </c>
      <c r="AE23" s="133">
        <v>0</v>
      </c>
      <c r="AF23" s="133">
        <v>0</v>
      </c>
      <c r="AG23" s="133">
        <v>0</v>
      </c>
      <c r="AH23" s="133">
        <v>0</v>
      </c>
      <c r="AI23" s="133">
        <v>0</v>
      </c>
      <c r="AJ23" s="133">
        <v>0</v>
      </c>
      <c r="AK23" s="133">
        <v>0</v>
      </c>
      <c r="AL23" s="133">
        <v>0</v>
      </c>
      <c r="AM23" s="133">
        <v>0</v>
      </c>
      <c r="AN23" s="133">
        <v>0</v>
      </c>
      <c r="AO23" s="133">
        <v>0</v>
      </c>
      <c r="AP23" s="133">
        <v>0</v>
      </c>
      <c r="AQ23" s="133">
        <v>0</v>
      </c>
      <c r="AR23" s="133">
        <v>0</v>
      </c>
      <c r="AS23" s="133">
        <v>0</v>
      </c>
      <c r="AT23" s="133">
        <v>0</v>
      </c>
      <c r="AU23" s="134">
        <v>0</v>
      </c>
      <c r="AV23" s="75"/>
      <c r="AW23" s="75"/>
    </row>
    <row r="24" spans="1:49" ht="14" x14ac:dyDescent="0.35">
      <c r="A24" s="95" t="s">
        <v>14</v>
      </c>
      <c r="B24" s="131">
        <v>55.7</v>
      </c>
      <c r="C24" s="131">
        <v>74.699999999999989</v>
      </c>
      <c r="D24" s="131">
        <v>0</v>
      </c>
      <c r="E24" s="132">
        <v>10.6</v>
      </c>
      <c r="F24" s="133">
        <v>19.399999999999999</v>
      </c>
      <c r="G24" s="133">
        <v>0</v>
      </c>
      <c r="H24" s="133">
        <v>0</v>
      </c>
      <c r="I24" s="133">
        <v>23.8</v>
      </c>
      <c r="J24" s="133">
        <v>0</v>
      </c>
      <c r="K24" s="133">
        <v>4</v>
      </c>
      <c r="L24" s="133">
        <v>10.199999999999999</v>
      </c>
      <c r="M24" s="133">
        <v>0</v>
      </c>
      <c r="N24" s="133">
        <v>0.6</v>
      </c>
      <c r="O24" s="133">
        <v>14.3</v>
      </c>
      <c r="P24" s="133">
        <v>0</v>
      </c>
      <c r="Q24" s="133">
        <v>0</v>
      </c>
      <c r="R24" s="133">
        <v>1</v>
      </c>
      <c r="S24" s="133">
        <v>0</v>
      </c>
      <c r="T24" s="133">
        <v>2.2999999999999998</v>
      </c>
      <c r="U24" s="133">
        <v>0</v>
      </c>
      <c r="V24" s="133">
        <v>0</v>
      </c>
      <c r="W24" s="133">
        <v>0</v>
      </c>
      <c r="X24" s="133">
        <v>0.6</v>
      </c>
      <c r="Y24" s="133">
        <v>0</v>
      </c>
      <c r="Z24" s="133">
        <v>4.8</v>
      </c>
      <c r="AA24" s="133">
        <v>2.8</v>
      </c>
      <c r="AB24" s="133">
        <v>0</v>
      </c>
      <c r="AC24" s="133">
        <v>33.4</v>
      </c>
      <c r="AD24" s="133">
        <v>2.6</v>
      </c>
      <c r="AE24" s="133">
        <v>0</v>
      </c>
      <c r="AF24" s="133">
        <v>0</v>
      </c>
      <c r="AG24" s="133">
        <v>0</v>
      </c>
      <c r="AH24" s="133">
        <v>0</v>
      </c>
      <c r="AI24" s="133">
        <v>0</v>
      </c>
      <c r="AJ24" s="133">
        <v>0</v>
      </c>
      <c r="AK24" s="133">
        <v>0</v>
      </c>
      <c r="AL24" s="133">
        <v>0</v>
      </c>
      <c r="AM24" s="133">
        <v>0</v>
      </c>
      <c r="AN24" s="133">
        <v>0</v>
      </c>
      <c r="AO24" s="133">
        <v>0</v>
      </c>
      <c r="AP24" s="133">
        <v>0</v>
      </c>
      <c r="AQ24" s="133">
        <v>0</v>
      </c>
      <c r="AR24" s="133">
        <v>0</v>
      </c>
      <c r="AS24" s="133">
        <v>0</v>
      </c>
      <c r="AT24" s="133">
        <v>0</v>
      </c>
      <c r="AU24" s="134">
        <v>0</v>
      </c>
      <c r="AV24" s="75"/>
      <c r="AW24" s="75"/>
    </row>
    <row r="25" spans="1:49" ht="14" x14ac:dyDescent="0.35">
      <c r="A25" s="95" t="s">
        <v>15</v>
      </c>
      <c r="B25" s="131">
        <v>117.90346153846151</v>
      </c>
      <c r="C25" s="131">
        <v>109.43769230769227</v>
      </c>
      <c r="D25" s="131">
        <v>0</v>
      </c>
      <c r="E25" s="132">
        <v>29.392246963562744</v>
      </c>
      <c r="F25" s="133">
        <v>39.967241902833997</v>
      </c>
      <c r="G25" s="133">
        <v>0</v>
      </c>
      <c r="H25" s="133">
        <v>0</v>
      </c>
      <c r="I25" s="133">
        <v>5.4547064777327927</v>
      </c>
      <c r="J25" s="133">
        <v>0</v>
      </c>
      <c r="K25" s="133">
        <v>4.4603238866396753</v>
      </c>
      <c r="L25" s="133">
        <v>27.035966599190278</v>
      </c>
      <c r="M25" s="133">
        <v>0</v>
      </c>
      <c r="N25" s="133">
        <v>20.029261133603235</v>
      </c>
      <c r="O25" s="133">
        <v>13.489665991902834</v>
      </c>
      <c r="P25" s="133">
        <v>0</v>
      </c>
      <c r="Q25" s="133">
        <v>0</v>
      </c>
      <c r="R25" s="133">
        <v>0</v>
      </c>
      <c r="S25" s="133">
        <v>0</v>
      </c>
      <c r="T25" s="133">
        <v>20.02457995951417</v>
      </c>
      <c r="U25" s="133">
        <v>7.3702682186234805</v>
      </c>
      <c r="V25" s="133">
        <v>0</v>
      </c>
      <c r="W25" s="133">
        <v>7.5490384615384611</v>
      </c>
      <c r="X25" s="133">
        <v>5.4293522267206455</v>
      </c>
      <c r="Y25" s="133">
        <v>0</v>
      </c>
      <c r="Z25" s="133">
        <v>4.5384615384615348</v>
      </c>
      <c r="AA25" s="133">
        <v>9.6839119433198348</v>
      </c>
      <c r="AB25" s="133">
        <v>0</v>
      </c>
      <c r="AC25" s="133">
        <v>31.909549595141701</v>
      </c>
      <c r="AD25" s="133">
        <v>1.006578947368421</v>
      </c>
      <c r="AE25" s="133">
        <v>0</v>
      </c>
      <c r="AF25" s="133">
        <v>0</v>
      </c>
      <c r="AG25" s="133">
        <v>0</v>
      </c>
      <c r="AH25" s="133">
        <v>0</v>
      </c>
      <c r="AI25" s="133">
        <v>0</v>
      </c>
      <c r="AJ25" s="133">
        <v>0</v>
      </c>
      <c r="AK25" s="133">
        <v>0</v>
      </c>
      <c r="AL25" s="133">
        <v>0</v>
      </c>
      <c r="AM25" s="133">
        <v>0</v>
      </c>
      <c r="AN25" s="133">
        <v>0</v>
      </c>
      <c r="AO25" s="133">
        <v>0</v>
      </c>
      <c r="AP25" s="133">
        <v>0</v>
      </c>
      <c r="AQ25" s="133">
        <v>0</v>
      </c>
      <c r="AR25" s="133">
        <v>0</v>
      </c>
      <c r="AS25" s="133">
        <v>0</v>
      </c>
      <c r="AT25" s="133">
        <v>0</v>
      </c>
      <c r="AU25" s="134">
        <v>0</v>
      </c>
      <c r="AV25" s="75"/>
      <c r="AW25" s="75"/>
    </row>
    <row r="26" spans="1:49" ht="14" x14ac:dyDescent="0.35">
      <c r="A26" s="95" t="s">
        <v>16</v>
      </c>
      <c r="B26" s="131">
        <v>96.124200000000002</v>
      </c>
      <c r="C26" s="131">
        <v>86.961899999999986</v>
      </c>
      <c r="D26" s="131">
        <v>0</v>
      </c>
      <c r="E26" s="132">
        <v>1</v>
      </c>
      <c r="F26" s="133">
        <v>1.6</v>
      </c>
      <c r="G26" s="133">
        <v>0</v>
      </c>
      <c r="H26" s="133">
        <v>0</v>
      </c>
      <c r="I26" s="133">
        <v>31.371700000000001</v>
      </c>
      <c r="J26" s="133">
        <v>0</v>
      </c>
      <c r="K26" s="133">
        <v>0.84209999999999996</v>
      </c>
      <c r="L26" s="133">
        <v>13.91</v>
      </c>
      <c r="M26" s="133">
        <v>0</v>
      </c>
      <c r="N26" s="133">
        <v>2</v>
      </c>
      <c r="O26" s="133">
        <v>1.98</v>
      </c>
      <c r="P26" s="133">
        <v>0</v>
      </c>
      <c r="Q26" s="133">
        <v>5.1899999999999995</v>
      </c>
      <c r="R26" s="133">
        <v>1.2643</v>
      </c>
      <c r="S26" s="133">
        <v>0</v>
      </c>
      <c r="T26" s="133">
        <v>57.2</v>
      </c>
      <c r="U26" s="133">
        <v>7</v>
      </c>
      <c r="V26" s="133">
        <v>0</v>
      </c>
      <c r="W26" s="133">
        <v>4.57</v>
      </c>
      <c r="X26" s="133">
        <v>5.7</v>
      </c>
      <c r="Y26" s="133">
        <v>0</v>
      </c>
      <c r="Z26" s="133">
        <v>2</v>
      </c>
      <c r="AA26" s="133">
        <v>3.8899999999999997</v>
      </c>
      <c r="AB26" s="133">
        <v>0</v>
      </c>
      <c r="AC26" s="133">
        <v>0</v>
      </c>
      <c r="AD26" s="133">
        <v>0</v>
      </c>
      <c r="AE26" s="133">
        <v>0</v>
      </c>
      <c r="AF26" s="133" t="s">
        <v>182</v>
      </c>
      <c r="AG26" s="133">
        <v>9.64</v>
      </c>
      <c r="AH26" s="133">
        <v>2.2999999999999998</v>
      </c>
      <c r="AI26" s="133">
        <v>0</v>
      </c>
      <c r="AJ26" s="133" t="s">
        <v>183</v>
      </c>
      <c r="AK26" s="133">
        <v>1.8420999999999998</v>
      </c>
      <c r="AL26" s="133">
        <v>5.75</v>
      </c>
      <c r="AM26" s="133">
        <v>0</v>
      </c>
      <c r="AN26" s="133" t="s">
        <v>184</v>
      </c>
      <c r="AO26" s="133">
        <v>9.84</v>
      </c>
      <c r="AP26" s="133">
        <v>8.2858999999999998</v>
      </c>
      <c r="AQ26" s="133">
        <v>0</v>
      </c>
      <c r="AR26" s="133" t="s">
        <v>185</v>
      </c>
      <c r="AS26" s="133">
        <v>2</v>
      </c>
      <c r="AT26" s="133">
        <v>3.91</v>
      </c>
      <c r="AU26" s="134">
        <v>0</v>
      </c>
      <c r="AV26" s="75"/>
      <c r="AW26" s="75"/>
    </row>
    <row r="27" spans="1:49" ht="14" x14ac:dyDescent="0.35">
      <c r="A27" s="95" t="s">
        <v>17</v>
      </c>
      <c r="B27" s="131">
        <v>337.63</v>
      </c>
      <c r="C27" s="131">
        <v>428.93000000000006</v>
      </c>
      <c r="D27" s="131">
        <v>0</v>
      </c>
      <c r="E27" s="132">
        <v>25</v>
      </c>
      <c r="F27" s="133">
        <v>20.990000000000002</v>
      </c>
      <c r="G27" s="133">
        <v>0</v>
      </c>
      <c r="H27" s="133">
        <v>22.16</v>
      </c>
      <c r="I27" s="133">
        <v>100.60000000000001</v>
      </c>
      <c r="J27" s="133">
        <v>0</v>
      </c>
      <c r="K27" s="133">
        <v>13.000000000000002</v>
      </c>
      <c r="L27" s="133">
        <v>80.989999999999966</v>
      </c>
      <c r="M27" s="133">
        <v>0</v>
      </c>
      <c r="N27" s="133">
        <v>93.81</v>
      </c>
      <c r="O27" s="133">
        <v>80.7</v>
      </c>
      <c r="P27" s="133">
        <v>0</v>
      </c>
      <c r="Q27" s="133">
        <v>26</v>
      </c>
      <c r="R27" s="133">
        <v>0</v>
      </c>
      <c r="S27" s="133">
        <v>0</v>
      </c>
      <c r="T27" s="133">
        <v>47.960000000000008</v>
      </c>
      <c r="U27" s="133">
        <v>15.960000000000008</v>
      </c>
      <c r="V27" s="133">
        <v>0</v>
      </c>
      <c r="W27" s="133">
        <v>33</v>
      </c>
      <c r="X27" s="133">
        <v>39.6</v>
      </c>
      <c r="Y27" s="133">
        <v>0</v>
      </c>
      <c r="Z27" s="133">
        <v>30</v>
      </c>
      <c r="AA27" s="133">
        <v>18.79</v>
      </c>
      <c r="AB27" s="133">
        <v>0</v>
      </c>
      <c r="AC27" s="133">
        <v>7</v>
      </c>
      <c r="AD27" s="133">
        <v>7</v>
      </c>
      <c r="AE27" s="133">
        <v>0</v>
      </c>
      <c r="AF27" s="133">
        <v>0</v>
      </c>
      <c r="AG27" s="133">
        <v>39.700000000000003</v>
      </c>
      <c r="AH27" s="133">
        <v>64.3</v>
      </c>
      <c r="AI27" s="133">
        <v>0</v>
      </c>
      <c r="AJ27" s="133">
        <v>0</v>
      </c>
      <c r="AK27" s="133">
        <v>0</v>
      </c>
      <c r="AL27" s="133">
        <v>0</v>
      </c>
      <c r="AM27" s="133">
        <v>0</v>
      </c>
      <c r="AN27" s="133">
        <v>0</v>
      </c>
      <c r="AO27" s="133">
        <v>0</v>
      </c>
      <c r="AP27" s="133">
        <v>0</v>
      </c>
      <c r="AQ27" s="133">
        <v>0</v>
      </c>
      <c r="AR27" s="133">
        <v>0</v>
      </c>
      <c r="AS27" s="133">
        <v>0</v>
      </c>
      <c r="AT27" s="133">
        <v>0</v>
      </c>
      <c r="AU27" s="134">
        <v>0</v>
      </c>
      <c r="AV27" s="75"/>
      <c r="AW27" s="75"/>
    </row>
    <row r="28" spans="1:49" ht="14" x14ac:dyDescent="0.35">
      <c r="A28" s="95" t="s">
        <v>18</v>
      </c>
      <c r="B28" s="131">
        <v>144.19999999999999</v>
      </c>
      <c r="C28" s="131">
        <v>156.80000000000001</v>
      </c>
      <c r="D28" s="131">
        <v>0</v>
      </c>
      <c r="E28" s="132">
        <v>24</v>
      </c>
      <c r="F28" s="133">
        <v>81.400000000000006</v>
      </c>
      <c r="G28" s="133">
        <v>0</v>
      </c>
      <c r="H28" s="133">
        <v>0</v>
      </c>
      <c r="I28" s="133">
        <v>5.4</v>
      </c>
      <c r="J28" s="133">
        <v>0</v>
      </c>
      <c r="K28" s="133">
        <v>0</v>
      </c>
      <c r="L28" s="133">
        <v>0</v>
      </c>
      <c r="M28" s="133">
        <v>0</v>
      </c>
      <c r="N28" s="133">
        <v>45.7</v>
      </c>
      <c r="O28" s="133">
        <v>21.1</v>
      </c>
      <c r="P28" s="133">
        <v>0</v>
      </c>
      <c r="Q28" s="133">
        <v>21.8</v>
      </c>
      <c r="R28" s="133">
        <v>8.5</v>
      </c>
      <c r="S28" s="133">
        <v>0</v>
      </c>
      <c r="T28" s="133">
        <v>22.7</v>
      </c>
      <c r="U28" s="133">
        <v>9.1999999999999993</v>
      </c>
      <c r="V28" s="133">
        <v>0</v>
      </c>
      <c r="W28" s="133">
        <v>2</v>
      </c>
      <c r="X28" s="133">
        <v>2</v>
      </c>
      <c r="Y28" s="133">
        <v>0</v>
      </c>
      <c r="Z28" s="133">
        <v>16</v>
      </c>
      <c r="AA28" s="133">
        <v>27.2</v>
      </c>
      <c r="AB28" s="133">
        <v>0</v>
      </c>
      <c r="AC28" s="133">
        <v>12</v>
      </c>
      <c r="AD28" s="133">
        <v>2</v>
      </c>
      <c r="AE28" s="133">
        <v>0</v>
      </c>
      <c r="AF28" s="133" t="s">
        <v>186</v>
      </c>
      <c r="AG28" s="133">
        <v>0</v>
      </c>
      <c r="AH28" s="133">
        <v>0</v>
      </c>
      <c r="AI28" s="133">
        <v>0</v>
      </c>
      <c r="AJ28" s="133">
        <v>0</v>
      </c>
      <c r="AK28" s="133">
        <v>0</v>
      </c>
      <c r="AL28" s="133">
        <v>0</v>
      </c>
      <c r="AM28" s="133">
        <v>0</v>
      </c>
      <c r="AN28" s="133">
        <v>0</v>
      </c>
      <c r="AO28" s="133">
        <v>0</v>
      </c>
      <c r="AP28" s="133">
        <v>0</v>
      </c>
      <c r="AQ28" s="133">
        <v>0</v>
      </c>
      <c r="AR28" s="133">
        <v>0</v>
      </c>
      <c r="AS28" s="133">
        <v>0</v>
      </c>
      <c r="AT28" s="133">
        <v>0</v>
      </c>
      <c r="AU28" s="134">
        <v>0</v>
      </c>
      <c r="AV28" s="75"/>
      <c r="AW28" s="75"/>
    </row>
    <row r="29" spans="1:49" ht="14" x14ac:dyDescent="0.35">
      <c r="A29" s="95" t="s">
        <v>19</v>
      </c>
      <c r="B29" s="131">
        <v>273.70000000000005</v>
      </c>
      <c r="C29" s="131">
        <v>350.21</v>
      </c>
      <c r="D29" s="131">
        <v>0</v>
      </c>
      <c r="E29" s="132">
        <v>58.61</v>
      </c>
      <c r="F29" s="133">
        <v>109.51</v>
      </c>
      <c r="G29" s="133">
        <v>0</v>
      </c>
      <c r="H29" s="133">
        <v>8.48</v>
      </c>
      <c r="I29" s="133">
        <v>60.12</v>
      </c>
      <c r="J29" s="133">
        <v>0</v>
      </c>
      <c r="K29" s="133">
        <v>10.91</v>
      </c>
      <c r="L29" s="133">
        <v>54.3</v>
      </c>
      <c r="M29" s="133">
        <v>0</v>
      </c>
      <c r="N29" s="133">
        <v>62.05</v>
      </c>
      <c r="O29" s="133">
        <v>66.89</v>
      </c>
      <c r="P29" s="133">
        <v>0</v>
      </c>
      <c r="Q29" s="133">
        <v>3</v>
      </c>
      <c r="R29" s="133">
        <v>5</v>
      </c>
      <c r="S29" s="133">
        <v>0</v>
      </c>
      <c r="T29" s="133">
        <v>80.55</v>
      </c>
      <c r="U29" s="133">
        <v>19</v>
      </c>
      <c r="V29" s="133">
        <v>0</v>
      </c>
      <c r="W29" s="133">
        <v>34.1</v>
      </c>
      <c r="X29" s="133">
        <v>10.5</v>
      </c>
      <c r="Y29" s="133">
        <v>0</v>
      </c>
      <c r="Z29" s="133">
        <v>16</v>
      </c>
      <c r="AA29" s="133">
        <v>24.89</v>
      </c>
      <c r="AB29" s="133">
        <v>0</v>
      </c>
      <c r="AC29" s="133">
        <v>0</v>
      </c>
      <c r="AD29" s="133">
        <v>0</v>
      </c>
      <c r="AE29" s="133">
        <v>0</v>
      </c>
      <c r="AF29" s="133">
        <v>0</v>
      </c>
      <c r="AG29" s="133">
        <v>0</v>
      </c>
      <c r="AH29" s="133">
        <v>0</v>
      </c>
      <c r="AI29" s="133">
        <v>0</v>
      </c>
      <c r="AJ29" s="133">
        <v>0</v>
      </c>
      <c r="AK29" s="133">
        <v>0</v>
      </c>
      <c r="AL29" s="133">
        <v>0</v>
      </c>
      <c r="AM29" s="133">
        <v>0</v>
      </c>
      <c r="AN29" s="133">
        <v>0</v>
      </c>
      <c r="AO29" s="133">
        <v>0</v>
      </c>
      <c r="AP29" s="133">
        <v>0</v>
      </c>
      <c r="AQ29" s="133">
        <v>0</v>
      </c>
      <c r="AR29" s="133">
        <v>0</v>
      </c>
      <c r="AS29" s="133">
        <v>0</v>
      </c>
      <c r="AT29" s="133">
        <v>0</v>
      </c>
      <c r="AU29" s="134">
        <v>0</v>
      </c>
      <c r="AV29" s="75"/>
      <c r="AW29" s="75"/>
    </row>
    <row r="30" spans="1:49" ht="14" x14ac:dyDescent="0.35">
      <c r="A30" s="95" t="s">
        <v>20</v>
      </c>
      <c r="B30" s="131">
        <v>66.109999999999985</v>
      </c>
      <c r="C30" s="131">
        <v>102.45</v>
      </c>
      <c r="D30" s="131">
        <v>0</v>
      </c>
      <c r="E30" s="132">
        <v>5</v>
      </c>
      <c r="F30" s="133">
        <v>19.2</v>
      </c>
      <c r="G30" s="133">
        <v>0</v>
      </c>
      <c r="H30" s="133">
        <v>0.22</v>
      </c>
      <c r="I30" s="133">
        <v>34.4</v>
      </c>
      <c r="J30" s="133">
        <v>0</v>
      </c>
      <c r="K30" s="133">
        <v>2.66</v>
      </c>
      <c r="L30" s="133">
        <v>25.62</v>
      </c>
      <c r="M30" s="133">
        <v>0</v>
      </c>
      <c r="N30" s="133">
        <v>13</v>
      </c>
      <c r="O30" s="133">
        <v>10.7</v>
      </c>
      <c r="P30" s="133">
        <v>0</v>
      </c>
      <c r="Q30" s="133">
        <v>0</v>
      </c>
      <c r="R30" s="133">
        <v>1</v>
      </c>
      <c r="S30" s="133">
        <v>0</v>
      </c>
      <c r="T30" s="133">
        <v>2.21</v>
      </c>
      <c r="U30" s="133">
        <v>1.9</v>
      </c>
      <c r="V30" s="133">
        <v>0</v>
      </c>
      <c r="W30" s="133">
        <v>9.2100000000000009</v>
      </c>
      <c r="X30" s="133">
        <v>1</v>
      </c>
      <c r="Y30" s="133">
        <v>0</v>
      </c>
      <c r="Z30" s="133">
        <v>3.51</v>
      </c>
      <c r="AA30" s="133">
        <v>5.63</v>
      </c>
      <c r="AB30" s="133">
        <v>0</v>
      </c>
      <c r="AC30" s="133">
        <v>26</v>
      </c>
      <c r="AD30" s="133">
        <v>0</v>
      </c>
      <c r="AE30" s="133">
        <v>0</v>
      </c>
      <c r="AF30" s="133" t="s">
        <v>187</v>
      </c>
      <c r="AG30" s="133">
        <v>1.3</v>
      </c>
      <c r="AH30" s="133">
        <v>3</v>
      </c>
      <c r="AI30" s="133">
        <v>0</v>
      </c>
      <c r="AJ30" s="133" t="s">
        <v>188</v>
      </c>
      <c r="AK30" s="133">
        <v>3</v>
      </c>
      <c r="AL30" s="133">
        <v>0</v>
      </c>
      <c r="AM30" s="133">
        <v>0</v>
      </c>
      <c r="AN30" s="133">
        <v>0</v>
      </c>
      <c r="AO30" s="133">
        <v>0</v>
      </c>
      <c r="AP30" s="133">
        <v>0</v>
      </c>
      <c r="AQ30" s="133">
        <v>0</v>
      </c>
      <c r="AR30" s="133">
        <v>0</v>
      </c>
      <c r="AS30" s="133">
        <v>0</v>
      </c>
      <c r="AT30" s="133">
        <v>0</v>
      </c>
      <c r="AU30" s="134">
        <v>0</v>
      </c>
      <c r="AV30" s="75"/>
      <c r="AW30" s="75"/>
    </row>
    <row r="31" spans="1:49" x14ac:dyDescent="0.35">
      <c r="A31" s="95" t="s">
        <v>21</v>
      </c>
      <c r="B31" s="131">
        <v>266.36599999999999</v>
      </c>
      <c r="C31" s="131">
        <v>429.71600000000001</v>
      </c>
      <c r="D31" s="131">
        <v>0</v>
      </c>
      <c r="E31" s="132">
        <v>36.6</v>
      </c>
      <c r="F31" s="133">
        <v>48.112000000000002</v>
      </c>
      <c r="G31" s="133">
        <v>0</v>
      </c>
      <c r="H31" s="133">
        <v>6</v>
      </c>
      <c r="I31" s="133">
        <v>64.775000000000006</v>
      </c>
      <c r="J31" s="133">
        <v>0</v>
      </c>
      <c r="K31" s="133">
        <v>28.716999999999999</v>
      </c>
      <c r="L31" s="133">
        <v>158.67700000000002</v>
      </c>
      <c r="M31" s="133">
        <v>0</v>
      </c>
      <c r="N31" s="133">
        <v>28.29</v>
      </c>
      <c r="O31" s="133">
        <v>64.015000000000001</v>
      </c>
      <c r="P31" s="133">
        <v>0</v>
      </c>
      <c r="Q31" s="133">
        <v>0</v>
      </c>
      <c r="R31" s="133">
        <v>0</v>
      </c>
      <c r="S31" s="133">
        <v>0</v>
      </c>
      <c r="T31" s="133">
        <v>28.507000000000001</v>
      </c>
      <c r="U31" s="133">
        <v>13.811999999999999</v>
      </c>
      <c r="V31" s="133">
        <v>0</v>
      </c>
      <c r="W31" s="133">
        <v>63.777999999999999</v>
      </c>
      <c r="X31" s="133">
        <v>22.454999999999998</v>
      </c>
      <c r="Y31" s="133">
        <v>0</v>
      </c>
      <c r="Z31" s="133">
        <v>50.473999999999997</v>
      </c>
      <c r="AA31" s="133">
        <v>36.692</v>
      </c>
      <c r="AB31" s="133">
        <v>0</v>
      </c>
      <c r="AC31" s="133">
        <v>8</v>
      </c>
      <c r="AD31" s="133">
        <v>1</v>
      </c>
      <c r="AE31" s="133">
        <v>0</v>
      </c>
      <c r="AF31" s="133" t="s">
        <v>189</v>
      </c>
      <c r="AG31" s="133">
        <v>4</v>
      </c>
      <c r="AH31" s="133">
        <v>14.178000000000001</v>
      </c>
      <c r="AI31" s="133">
        <v>0</v>
      </c>
      <c r="AJ31" s="133" t="s">
        <v>190</v>
      </c>
      <c r="AK31" s="133">
        <v>12</v>
      </c>
      <c r="AL31" s="133">
        <v>6</v>
      </c>
      <c r="AM31" s="133">
        <v>0</v>
      </c>
      <c r="AN31" s="133">
        <v>0</v>
      </c>
      <c r="AO31" s="133">
        <v>0</v>
      </c>
      <c r="AP31" s="133">
        <v>0</v>
      </c>
      <c r="AQ31" s="133">
        <v>0</v>
      </c>
      <c r="AR31" s="133">
        <v>0</v>
      </c>
      <c r="AS31" s="133">
        <v>0</v>
      </c>
      <c r="AT31" s="133">
        <v>0</v>
      </c>
      <c r="AU31" s="134">
        <v>0</v>
      </c>
    </row>
    <row r="32" spans="1:49" x14ac:dyDescent="0.35">
      <c r="A32" s="95" t="s">
        <v>22</v>
      </c>
      <c r="B32" s="131">
        <v>100.5</v>
      </c>
      <c r="C32" s="131">
        <v>138.96999999999997</v>
      </c>
      <c r="D32" s="131">
        <v>0</v>
      </c>
      <c r="E32" s="132">
        <v>12.1</v>
      </c>
      <c r="F32" s="133">
        <v>35.04</v>
      </c>
      <c r="G32" s="133">
        <v>0</v>
      </c>
      <c r="H32" s="133">
        <v>0</v>
      </c>
      <c r="I32" s="133">
        <v>48.5</v>
      </c>
      <c r="J32" s="133">
        <v>0</v>
      </c>
      <c r="K32" s="133">
        <v>2.4</v>
      </c>
      <c r="L32" s="133">
        <v>20.66</v>
      </c>
      <c r="M32" s="133">
        <v>0</v>
      </c>
      <c r="N32" s="133">
        <v>12.4</v>
      </c>
      <c r="O32" s="133">
        <v>10.8</v>
      </c>
      <c r="P32" s="133">
        <v>0</v>
      </c>
      <c r="Q32" s="133">
        <v>8.4</v>
      </c>
      <c r="R32" s="133">
        <v>0</v>
      </c>
      <c r="S32" s="133">
        <v>0</v>
      </c>
      <c r="T32" s="133">
        <v>9</v>
      </c>
      <c r="U32" s="133">
        <v>4.58</v>
      </c>
      <c r="V32" s="133">
        <v>0</v>
      </c>
      <c r="W32" s="133">
        <v>1</v>
      </c>
      <c r="X32" s="133">
        <v>0</v>
      </c>
      <c r="Y32" s="133">
        <v>0</v>
      </c>
      <c r="Z32" s="133">
        <v>21.2</v>
      </c>
      <c r="AA32" s="133">
        <v>19.39</v>
      </c>
      <c r="AB32" s="133">
        <v>0</v>
      </c>
      <c r="AC32" s="133">
        <v>34</v>
      </c>
      <c r="AD32" s="133">
        <v>0</v>
      </c>
      <c r="AE32" s="133">
        <v>0</v>
      </c>
      <c r="AF32" s="133">
        <v>0</v>
      </c>
      <c r="AG32" s="133">
        <v>0</v>
      </c>
      <c r="AH32" s="133">
        <v>0</v>
      </c>
      <c r="AI32" s="133">
        <v>0</v>
      </c>
      <c r="AJ32" s="133">
        <v>0</v>
      </c>
      <c r="AK32" s="133">
        <v>0</v>
      </c>
      <c r="AL32" s="133">
        <v>0</v>
      </c>
      <c r="AM32" s="133">
        <v>0</v>
      </c>
      <c r="AN32" s="133">
        <v>0</v>
      </c>
      <c r="AO32" s="133">
        <v>0</v>
      </c>
      <c r="AP32" s="133">
        <v>0</v>
      </c>
      <c r="AQ32" s="133">
        <v>0</v>
      </c>
      <c r="AR32" s="133">
        <v>0</v>
      </c>
      <c r="AS32" s="133">
        <v>0</v>
      </c>
      <c r="AT32" s="133">
        <v>0</v>
      </c>
      <c r="AU32" s="134">
        <v>0</v>
      </c>
    </row>
    <row r="33" spans="1:47" x14ac:dyDescent="0.35">
      <c r="A33" s="95" t="s">
        <v>23</v>
      </c>
      <c r="B33" s="131">
        <v>64.61</v>
      </c>
      <c r="C33" s="131">
        <v>106.96000000000001</v>
      </c>
      <c r="D33" s="131">
        <v>0</v>
      </c>
      <c r="E33" s="132">
        <v>8</v>
      </c>
      <c r="F33" s="133">
        <v>27</v>
      </c>
      <c r="G33" s="133">
        <v>0</v>
      </c>
      <c r="H33" s="133">
        <v>2</v>
      </c>
      <c r="I33" s="133">
        <v>40.019999999999996</v>
      </c>
      <c r="J33" s="133">
        <v>0</v>
      </c>
      <c r="K33" s="133">
        <v>1</v>
      </c>
      <c r="L33" s="133">
        <v>7.45</v>
      </c>
      <c r="M33" s="133">
        <v>0</v>
      </c>
      <c r="N33" s="133">
        <v>5.73</v>
      </c>
      <c r="O33" s="133">
        <v>8.370000000000001</v>
      </c>
      <c r="P33" s="133">
        <v>0</v>
      </c>
      <c r="Q33" s="133">
        <v>1.1599999999999999</v>
      </c>
      <c r="R33" s="133">
        <v>1</v>
      </c>
      <c r="S33" s="133">
        <v>0</v>
      </c>
      <c r="T33" s="133">
        <v>16.04</v>
      </c>
      <c r="U33" s="133">
        <v>3.34</v>
      </c>
      <c r="V33" s="133">
        <v>0</v>
      </c>
      <c r="W33" s="133">
        <v>7.68</v>
      </c>
      <c r="X33" s="133">
        <v>2.8</v>
      </c>
      <c r="Y33" s="133">
        <v>0</v>
      </c>
      <c r="Z33" s="133">
        <v>8</v>
      </c>
      <c r="AA33" s="133">
        <v>13.98</v>
      </c>
      <c r="AB33" s="133">
        <v>0</v>
      </c>
      <c r="AC33" s="133">
        <v>15</v>
      </c>
      <c r="AD33" s="133">
        <v>3</v>
      </c>
      <c r="AE33" s="133">
        <v>0</v>
      </c>
      <c r="AF33" s="133">
        <v>0</v>
      </c>
      <c r="AG33" s="133">
        <v>0</v>
      </c>
      <c r="AH33" s="133">
        <v>0</v>
      </c>
      <c r="AI33" s="133">
        <v>0</v>
      </c>
      <c r="AJ33" s="133">
        <v>0</v>
      </c>
      <c r="AK33" s="133">
        <v>0</v>
      </c>
      <c r="AL33" s="133">
        <v>0</v>
      </c>
      <c r="AM33" s="133">
        <v>0</v>
      </c>
      <c r="AN33" s="133">
        <v>0</v>
      </c>
      <c r="AO33" s="133">
        <v>0</v>
      </c>
      <c r="AP33" s="133">
        <v>0</v>
      </c>
      <c r="AQ33" s="133">
        <v>0</v>
      </c>
      <c r="AR33" s="133">
        <v>0</v>
      </c>
      <c r="AS33" s="133">
        <v>0</v>
      </c>
      <c r="AT33" s="133">
        <v>0</v>
      </c>
      <c r="AU33" s="134">
        <v>0</v>
      </c>
    </row>
    <row r="34" spans="1:47" x14ac:dyDescent="0.35">
      <c r="A34" s="95" t="s">
        <v>24</v>
      </c>
      <c r="B34" s="131">
        <v>350.35</v>
      </c>
      <c r="C34" s="131">
        <v>373.95000000000005</v>
      </c>
      <c r="D34" s="131">
        <v>0</v>
      </c>
      <c r="E34" s="132">
        <v>3.8</v>
      </c>
      <c r="F34" s="133">
        <v>7.5</v>
      </c>
      <c r="G34" s="133">
        <v>0</v>
      </c>
      <c r="H34" s="133">
        <v>0.4</v>
      </c>
      <c r="I34" s="133">
        <v>64.3</v>
      </c>
      <c r="J34" s="133">
        <v>0</v>
      </c>
      <c r="K34" s="133">
        <v>9.6</v>
      </c>
      <c r="L34" s="133">
        <v>52.5</v>
      </c>
      <c r="M34" s="133">
        <v>0</v>
      </c>
      <c r="N34" s="133">
        <v>56.9</v>
      </c>
      <c r="O34" s="133">
        <v>36.5</v>
      </c>
      <c r="P34" s="133">
        <v>0</v>
      </c>
      <c r="Q34" s="133">
        <v>48.5</v>
      </c>
      <c r="R34" s="133">
        <v>10.61</v>
      </c>
      <c r="S34" s="133">
        <v>0</v>
      </c>
      <c r="T34" s="133">
        <v>20.399999999999999</v>
      </c>
      <c r="U34" s="133">
        <v>11.6</v>
      </c>
      <c r="V34" s="133">
        <v>0</v>
      </c>
      <c r="W34" s="133">
        <v>11.8</v>
      </c>
      <c r="X34" s="133">
        <v>5.6</v>
      </c>
      <c r="Y34" s="133">
        <v>0</v>
      </c>
      <c r="Z34" s="133">
        <v>14</v>
      </c>
      <c r="AA34" s="133">
        <v>17.04</v>
      </c>
      <c r="AB34" s="133">
        <v>0</v>
      </c>
      <c r="AC34" s="133">
        <v>74</v>
      </c>
      <c r="AD34" s="133">
        <v>1</v>
      </c>
      <c r="AE34" s="133">
        <v>0</v>
      </c>
      <c r="AF34" s="133">
        <v>0</v>
      </c>
      <c r="AG34" s="133">
        <v>110.95</v>
      </c>
      <c r="AH34" s="133">
        <v>167.3</v>
      </c>
      <c r="AI34" s="133">
        <v>0</v>
      </c>
      <c r="AJ34" s="133">
        <v>0</v>
      </c>
      <c r="AK34" s="133">
        <v>0</v>
      </c>
      <c r="AL34" s="133">
        <v>0</v>
      </c>
      <c r="AM34" s="133">
        <v>0</v>
      </c>
      <c r="AN34" s="133">
        <v>0</v>
      </c>
      <c r="AO34" s="133">
        <v>0</v>
      </c>
      <c r="AP34" s="133">
        <v>0</v>
      </c>
      <c r="AQ34" s="133">
        <v>0</v>
      </c>
      <c r="AR34" s="133">
        <v>0</v>
      </c>
      <c r="AS34" s="133">
        <v>0</v>
      </c>
      <c r="AT34" s="133">
        <v>0</v>
      </c>
      <c r="AU34" s="134">
        <v>0</v>
      </c>
    </row>
    <row r="35" spans="1:47" x14ac:dyDescent="0.35">
      <c r="A35" s="95" t="s">
        <v>25</v>
      </c>
      <c r="B35" s="131">
        <v>258.26</v>
      </c>
      <c r="C35" s="131">
        <v>416.34999999999997</v>
      </c>
      <c r="D35" s="131">
        <v>0</v>
      </c>
      <c r="E35" s="132">
        <v>59.14</v>
      </c>
      <c r="F35" s="133">
        <v>91.74</v>
      </c>
      <c r="G35" s="133">
        <v>0</v>
      </c>
      <c r="H35" s="133">
        <v>13.42</v>
      </c>
      <c r="I35" s="133">
        <v>76.42</v>
      </c>
      <c r="J35" s="133">
        <v>0</v>
      </c>
      <c r="K35" s="133">
        <v>17.649999999999999</v>
      </c>
      <c r="L35" s="133">
        <v>95.37</v>
      </c>
      <c r="M35" s="133">
        <v>0</v>
      </c>
      <c r="N35" s="133">
        <v>63.12</v>
      </c>
      <c r="O35" s="133">
        <v>90.82</v>
      </c>
      <c r="P35" s="133">
        <v>0</v>
      </c>
      <c r="Q35" s="133">
        <v>9</v>
      </c>
      <c r="R35" s="133">
        <v>1.46</v>
      </c>
      <c r="S35" s="133">
        <v>0</v>
      </c>
      <c r="T35" s="133">
        <v>31.7</v>
      </c>
      <c r="U35" s="133">
        <v>7.98</v>
      </c>
      <c r="V35" s="133">
        <v>0</v>
      </c>
      <c r="W35" s="133">
        <v>17.84</v>
      </c>
      <c r="X35" s="133">
        <v>6</v>
      </c>
      <c r="Y35" s="133">
        <v>0</v>
      </c>
      <c r="Z35" s="133">
        <v>29</v>
      </c>
      <c r="AA35" s="133">
        <v>42.56</v>
      </c>
      <c r="AB35" s="133">
        <v>0</v>
      </c>
      <c r="AC35" s="133">
        <v>17.39</v>
      </c>
      <c r="AD35" s="133">
        <v>4</v>
      </c>
      <c r="AE35" s="133">
        <v>0</v>
      </c>
      <c r="AF35" s="133">
        <v>0</v>
      </c>
      <c r="AG35" s="133">
        <v>0</v>
      </c>
      <c r="AH35" s="133">
        <v>0</v>
      </c>
      <c r="AI35" s="133">
        <v>0</v>
      </c>
      <c r="AJ35" s="133">
        <v>0</v>
      </c>
      <c r="AK35" s="133">
        <v>0</v>
      </c>
      <c r="AL35" s="133">
        <v>0</v>
      </c>
      <c r="AM35" s="133">
        <v>0</v>
      </c>
      <c r="AN35" s="133">
        <v>0</v>
      </c>
      <c r="AO35" s="133">
        <v>0</v>
      </c>
      <c r="AP35" s="133">
        <v>0</v>
      </c>
      <c r="AQ35" s="133">
        <v>0</v>
      </c>
      <c r="AR35" s="133">
        <v>0</v>
      </c>
      <c r="AS35" s="133">
        <v>0</v>
      </c>
      <c r="AT35" s="133">
        <v>0</v>
      </c>
      <c r="AU35" s="134">
        <v>0</v>
      </c>
    </row>
    <row r="36" spans="1:47" x14ac:dyDescent="0.35">
      <c r="A36" s="95" t="s">
        <v>26</v>
      </c>
      <c r="B36" s="131">
        <v>590.05999999999995</v>
      </c>
      <c r="C36" s="131">
        <v>949.67000000000007</v>
      </c>
      <c r="D36" s="131">
        <v>0</v>
      </c>
      <c r="E36" s="132">
        <v>1.2</v>
      </c>
      <c r="F36" s="133">
        <v>5</v>
      </c>
      <c r="G36" s="133">
        <v>0</v>
      </c>
      <c r="H36" s="133">
        <v>20.16</v>
      </c>
      <c r="I36" s="133">
        <v>242.15</v>
      </c>
      <c r="J36" s="133">
        <v>0</v>
      </c>
      <c r="K36" s="133">
        <v>15.76</v>
      </c>
      <c r="L36" s="133">
        <v>133.32</v>
      </c>
      <c r="M36" s="133">
        <v>0</v>
      </c>
      <c r="N36" s="133">
        <v>27.32</v>
      </c>
      <c r="O36" s="133">
        <v>130.68</v>
      </c>
      <c r="P36" s="133">
        <v>0</v>
      </c>
      <c r="Q36" s="133">
        <v>0</v>
      </c>
      <c r="R36" s="133">
        <v>1.01</v>
      </c>
      <c r="S36" s="133">
        <v>0</v>
      </c>
      <c r="T36" s="133">
        <v>72.099999999999994</v>
      </c>
      <c r="U36" s="133">
        <v>15.99</v>
      </c>
      <c r="V36" s="133">
        <v>0</v>
      </c>
      <c r="W36" s="133">
        <v>47.53</v>
      </c>
      <c r="X36" s="133">
        <v>10.02</v>
      </c>
      <c r="Y36" s="133">
        <v>0</v>
      </c>
      <c r="Z36" s="133">
        <v>38.29</v>
      </c>
      <c r="AA36" s="133">
        <v>54.45</v>
      </c>
      <c r="AB36" s="133">
        <v>0</v>
      </c>
      <c r="AC36" s="133">
        <v>102</v>
      </c>
      <c r="AD36" s="133">
        <v>6.48</v>
      </c>
      <c r="AE36" s="133">
        <v>0</v>
      </c>
      <c r="AF36" s="133">
        <v>23355</v>
      </c>
      <c r="AG36" s="133">
        <v>265.7</v>
      </c>
      <c r="AH36" s="133">
        <v>350.57</v>
      </c>
      <c r="AI36" s="133">
        <v>0</v>
      </c>
      <c r="AJ36" s="133">
        <v>0</v>
      </c>
      <c r="AK36" s="133">
        <v>0</v>
      </c>
      <c r="AL36" s="133">
        <v>0</v>
      </c>
      <c r="AM36" s="133">
        <v>0</v>
      </c>
      <c r="AN36" s="133">
        <v>0</v>
      </c>
      <c r="AO36" s="133">
        <v>0</v>
      </c>
      <c r="AP36" s="133">
        <v>0</v>
      </c>
      <c r="AQ36" s="133">
        <v>0</v>
      </c>
      <c r="AR36" s="133">
        <v>0</v>
      </c>
      <c r="AS36" s="133">
        <v>0</v>
      </c>
      <c r="AT36" s="133">
        <v>0</v>
      </c>
      <c r="AU36" s="134">
        <v>0</v>
      </c>
    </row>
    <row r="37" spans="1:47" x14ac:dyDescent="0.35">
      <c r="A37" s="95" t="s">
        <v>27</v>
      </c>
      <c r="B37" s="131">
        <v>227.15</v>
      </c>
      <c r="C37" s="131">
        <v>275.87</v>
      </c>
      <c r="D37" s="131">
        <v>0</v>
      </c>
      <c r="E37" s="132">
        <v>0</v>
      </c>
      <c r="F37" s="133">
        <v>0</v>
      </c>
      <c r="G37" s="133">
        <v>0</v>
      </c>
      <c r="H37" s="133">
        <v>0</v>
      </c>
      <c r="I37" s="133">
        <v>0</v>
      </c>
      <c r="J37" s="133">
        <v>0</v>
      </c>
      <c r="K37" s="133">
        <v>0</v>
      </c>
      <c r="L37" s="133">
        <v>0</v>
      </c>
      <c r="M37" s="133">
        <v>0</v>
      </c>
      <c r="N37" s="133">
        <v>0</v>
      </c>
      <c r="O37" s="133">
        <v>0</v>
      </c>
      <c r="P37" s="133">
        <v>0</v>
      </c>
      <c r="Q37" s="133">
        <v>0</v>
      </c>
      <c r="R37" s="133">
        <v>0</v>
      </c>
      <c r="S37" s="133">
        <v>0</v>
      </c>
      <c r="T37" s="133">
        <v>0</v>
      </c>
      <c r="U37" s="133">
        <v>0</v>
      </c>
      <c r="V37" s="133">
        <v>0</v>
      </c>
      <c r="W37" s="133">
        <v>0</v>
      </c>
      <c r="X37" s="133">
        <v>0</v>
      </c>
      <c r="Y37" s="133">
        <v>0</v>
      </c>
      <c r="Z37" s="133">
        <v>0</v>
      </c>
      <c r="AA37" s="133">
        <v>0</v>
      </c>
      <c r="AB37" s="133">
        <v>0</v>
      </c>
      <c r="AC37" s="133">
        <v>0</v>
      </c>
      <c r="AD37" s="133">
        <v>0</v>
      </c>
      <c r="AE37" s="133">
        <v>0</v>
      </c>
      <c r="AF37" s="133" t="s">
        <v>191</v>
      </c>
      <c r="AG37" s="133">
        <v>31.84</v>
      </c>
      <c r="AH37" s="133">
        <v>58.55</v>
      </c>
      <c r="AI37" s="133">
        <v>0</v>
      </c>
      <c r="AJ37" s="133" t="s">
        <v>192</v>
      </c>
      <c r="AK37" s="133">
        <v>16.12</v>
      </c>
      <c r="AL37" s="133">
        <v>143.44999999999999</v>
      </c>
      <c r="AM37" s="133">
        <v>0</v>
      </c>
      <c r="AN37" s="133" t="s">
        <v>193</v>
      </c>
      <c r="AO37" s="133">
        <v>151.63</v>
      </c>
      <c r="AP37" s="133">
        <v>23.509999999999998</v>
      </c>
      <c r="AQ37" s="133">
        <v>0</v>
      </c>
      <c r="AR37" s="133" t="s">
        <v>194</v>
      </c>
      <c r="AS37" s="133">
        <v>27.56</v>
      </c>
      <c r="AT37" s="133">
        <v>50.36</v>
      </c>
      <c r="AU37" s="134">
        <v>0</v>
      </c>
    </row>
    <row r="38" spans="1:47" x14ac:dyDescent="0.35">
      <c r="A38" s="95" t="s">
        <v>28</v>
      </c>
      <c r="B38" s="131">
        <v>70.680000000000007</v>
      </c>
      <c r="C38" s="131">
        <v>58.647000000000006</v>
      </c>
      <c r="D38" s="131">
        <v>0</v>
      </c>
      <c r="E38" s="132">
        <v>10.39</v>
      </c>
      <c r="F38" s="133">
        <v>28.84</v>
      </c>
      <c r="G38" s="133">
        <v>0</v>
      </c>
      <c r="H38" s="133">
        <v>0.8</v>
      </c>
      <c r="I38" s="133">
        <v>1.6</v>
      </c>
      <c r="J38" s="133">
        <v>0</v>
      </c>
      <c r="K38" s="133">
        <v>0.39</v>
      </c>
      <c r="L38" s="133">
        <v>8.7809999999999988</v>
      </c>
      <c r="M38" s="133">
        <v>0</v>
      </c>
      <c r="N38" s="133">
        <v>13</v>
      </c>
      <c r="O38" s="133">
        <v>3.9470000000000001</v>
      </c>
      <c r="P38" s="133">
        <v>0</v>
      </c>
      <c r="Q38" s="133">
        <v>3</v>
      </c>
      <c r="R38" s="133">
        <v>1</v>
      </c>
      <c r="S38" s="133">
        <v>0</v>
      </c>
      <c r="T38" s="133">
        <v>0.2</v>
      </c>
      <c r="U38" s="133">
        <v>1.6600000000000001</v>
      </c>
      <c r="V38" s="133">
        <v>0</v>
      </c>
      <c r="W38" s="133">
        <v>0.63</v>
      </c>
      <c r="X38" s="133">
        <v>0</v>
      </c>
      <c r="Y38" s="133">
        <v>0</v>
      </c>
      <c r="Z38" s="133">
        <v>6.63</v>
      </c>
      <c r="AA38" s="133">
        <v>10.978999999999999</v>
      </c>
      <c r="AB38" s="133">
        <v>0</v>
      </c>
      <c r="AC38" s="133">
        <v>35.64</v>
      </c>
      <c r="AD38" s="133">
        <v>1.8399999999999999</v>
      </c>
      <c r="AE38" s="133">
        <v>0</v>
      </c>
      <c r="AF38" s="133">
        <v>0</v>
      </c>
      <c r="AG38" s="133">
        <v>0</v>
      </c>
      <c r="AH38" s="133">
        <v>0</v>
      </c>
      <c r="AI38" s="133">
        <v>0</v>
      </c>
      <c r="AJ38" s="133">
        <v>0</v>
      </c>
      <c r="AK38" s="133">
        <v>0</v>
      </c>
      <c r="AL38" s="133">
        <v>0</v>
      </c>
      <c r="AM38" s="133">
        <v>0</v>
      </c>
      <c r="AN38" s="133">
        <v>0</v>
      </c>
      <c r="AO38" s="133">
        <v>0</v>
      </c>
      <c r="AP38" s="133">
        <v>0</v>
      </c>
      <c r="AQ38" s="133">
        <v>0</v>
      </c>
      <c r="AR38" s="133">
        <v>0</v>
      </c>
      <c r="AS38" s="133">
        <v>0</v>
      </c>
      <c r="AT38" s="133">
        <v>0</v>
      </c>
      <c r="AU38" s="134">
        <v>0</v>
      </c>
    </row>
    <row r="39" spans="1:47" x14ac:dyDescent="0.35">
      <c r="A39" s="95" t="s">
        <v>29</v>
      </c>
      <c r="B39" s="131">
        <v>63.19</v>
      </c>
      <c r="C39" s="131">
        <v>30.730000000000004</v>
      </c>
      <c r="D39" s="131">
        <v>0</v>
      </c>
      <c r="E39" s="132">
        <v>3</v>
      </c>
      <c r="F39" s="133">
        <v>16.96</v>
      </c>
      <c r="G39" s="133">
        <v>0</v>
      </c>
      <c r="H39" s="133">
        <v>1</v>
      </c>
      <c r="I39" s="133">
        <v>0.63</v>
      </c>
      <c r="J39" s="133">
        <v>0</v>
      </c>
      <c r="K39" s="133">
        <v>0</v>
      </c>
      <c r="L39" s="133">
        <v>6.09</v>
      </c>
      <c r="M39" s="133">
        <v>0</v>
      </c>
      <c r="N39" s="133">
        <v>0</v>
      </c>
      <c r="O39" s="133">
        <v>0</v>
      </c>
      <c r="P39" s="133">
        <v>0</v>
      </c>
      <c r="Q39" s="133">
        <v>1.1200000000000001</v>
      </c>
      <c r="R39" s="133">
        <v>0.39</v>
      </c>
      <c r="S39" s="133">
        <v>0</v>
      </c>
      <c r="T39" s="133">
        <v>6.07</v>
      </c>
      <c r="U39" s="133">
        <v>2.2400000000000002</v>
      </c>
      <c r="V39" s="133">
        <v>0</v>
      </c>
      <c r="W39" s="133">
        <v>0</v>
      </c>
      <c r="X39" s="133">
        <v>1</v>
      </c>
      <c r="Y39" s="133">
        <v>0</v>
      </c>
      <c r="Z39" s="133">
        <v>6</v>
      </c>
      <c r="AA39" s="133">
        <v>3.42</v>
      </c>
      <c r="AB39" s="133">
        <v>0</v>
      </c>
      <c r="AC39" s="133">
        <v>46</v>
      </c>
      <c r="AD39" s="133">
        <v>0</v>
      </c>
      <c r="AE39" s="133">
        <v>0</v>
      </c>
      <c r="AF39" s="133">
        <v>0</v>
      </c>
      <c r="AG39" s="133">
        <v>0</v>
      </c>
      <c r="AH39" s="133">
        <v>0</v>
      </c>
      <c r="AI39" s="133">
        <v>0</v>
      </c>
      <c r="AJ39" s="133">
        <v>0</v>
      </c>
      <c r="AK39" s="133">
        <v>0</v>
      </c>
      <c r="AL39" s="133">
        <v>0</v>
      </c>
      <c r="AM39" s="133">
        <v>0</v>
      </c>
      <c r="AN39" s="133">
        <v>0</v>
      </c>
      <c r="AO39" s="133">
        <v>0</v>
      </c>
      <c r="AP39" s="133">
        <v>0</v>
      </c>
      <c r="AQ39" s="133">
        <v>0</v>
      </c>
      <c r="AR39" s="133">
        <v>0</v>
      </c>
      <c r="AS39" s="133">
        <v>0</v>
      </c>
      <c r="AT39" s="133">
        <v>0</v>
      </c>
      <c r="AU39" s="134">
        <v>0</v>
      </c>
    </row>
    <row r="40" spans="1:47" x14ac:dyDescent="0.35">
      <c r="A40" s="95" t="s">
        <v>30</v>
      </c>
      <c r="B40" s="131">
        <v>243.3</v>
      </c>
      <c r="C40" s="131">
        <v>283.56</v>
      </c>
      <c r="D40" s="131">
        <v>0</v>
      </c>
      <c r="E40" s="132">
        <v>8</v>
      </c>
      <c r="F40" s="133">
        <v>36.5</v>
      </c>
      <c r="G40" s="133">
        <v>0</v>
      </c>
      <c r="H40" s="133">
        <v>17.079999999999998</v>
      </c>
      <c r="I40" s="133">
        <v>94</v>
      </c>
      <c r="J40" s="133">
        <v>0</v>
      </c>
      <c r="K40" s="133">
        <v>2.8</v>
      </c>
      <c r="L40" s="133">
        <v>20.5</v>
      </c>
      <c r="M40" s="133">
        <v>0</v>
      </c>
      <c r="N40" s="133">
        <v>68.2</v>
      </c>
      <c r="O40" s="133">
        <v>36.5</v>
      </c>
      <c r="P40" s="133">
        <v>0</v>
      </c>
      <c r="Q40" s="133">
        <v>3</v>
      </c>
      <c r="R40" s="133">
        <v>2</v>
      </c>
      <c r="S40" s="133">
        <v>0</v>
      </c>
      <c r="T40" s="133">
        <v>10.62</v>
      </c>
      <c r="U40" s="133">
        <v>7.2</v>
      </c>
      <c r="V40" s="133">
        <v>0</v>
      </c>
      <c r="W40" s="133">
        <v>107.8</v>
      </c>
      <c r="X40" s="133">
        <v>48.8</v>
      </c>
      <c r="Y40" s="133">
        <v>0</v>
      </c>
      <c r="Z40" s="133">
        <v>17.8</v>
      </c>
      <c r="AA40" s="133">
        <v>32.06</v>
      </c>
      <c r="AB40" s="133">
        <v>0</v>
      </c>
      <c r="AC40" s="133">
        <v>6</v>
      </c>
      <c r="AD40" s="133">
        <v>1</v>
      </c>
      <c r="AE40" s="133">
        <v>0</v>
      </c>
      <c r="AF40" s="133">
        <v>0</v>
      </c>
      <c r="AG40" s="133">
        <v>0</v>
      </c>
      <c r="AH40" s="133">
        <v>0</v>
      </c>
      <c r="AI40" s="133">
        <v>0</v>
      </c>
      <c r="AJ40" s="133" t="s">
        <v>175</v>
      </c>
      <c r="AK40" s="133">
        <v>2</v>
      </c>
      <c r="AL40" s="133">
        <v>5</v>
      </c>
      <c r="AM40" s="133">
        <v>0</v>
      </c>
      <c r="AN40" s="133">
        <v>0</v>
      </c>
      <c r="AO40" s="133">
        <v>0</v>
      </c>
      <c r="AP40" s="133">
        <v>0</v>
      </c>
      <c r="AQ40" s="133">
        <v>0</v>
      </c>
      <c r="AR40" s="133">
        <v>0</v>
      </c>
      <c r="AS40" s="133">
        <v>0</v>
      </c>
      <c r="AT40" s="133">
        <v>0</v>
      </c>
      <c r="AU40" s="134">
        <v>0</v>
      </c>
    </row>
    <row r="41" spans="1:47" x14ac:dyDescent="0.35">
      <c r="A41" s="95" t="s">
        <v>31</v>
      </c>
      <c r="B41" s="131">
        <v>117</v>
      </c>
      <c r="C41" s="131">
        <v>85.139999999999986</v>
      </c>
      <c r="D41" s="131">
        <v>0</v>
      </c>
      <c r="E41" s="132">
        <v>15.8</v>
      </c>
      <c r="F41" s="133">
        <v>28.65</v>
      </c>
      <c r="G41" s="133">
        <v>0</v>
      </c>
      <c r="H41" s="133">
        <v>2</v>
      </c>
      <c r="I41" s="133">
        <v>6.41</v>
      </c>
      <c r="J41" s="133">
        <v>0</v>
      </c>
      <c r="K41" s="133">
        <v>0.37</v>
      </c>
      <c r="L41" s="133">
        <v>21.38</v>
      </c>
      <c r="M41" s="133">
        <v>0</v>
      </c>
      <c r="N41" s="133">
        <v>24.83</v>
      </c>
      <c r="O41" s="133">
        <v>11.99</v>
      </c>
      <c r="P41" s="133">
        <v>0</v>
      </c>
      <c r="Q41" s="133">
        <v>13</v>
      </c>
      <c r="R41" s="133">
        <v>0</v>
      </c>
      <c r="S41" s="133">
        <v>0</v>
      </c>
      <c r="T41" s="133">
        <v>7.2</v>
      </c>
      <c r="U41" s="133">
        <v>2.4900000000000002</v>
      </c>
      <c r="V41" s="133">
        <v>0</v>
      </c>
      <c r="W41" s="133">
        <v>10.35</v>
      </c>
      <c r="X41" s="133">
        <v>7.07</v>
      </c>
      <c r="Y41" s="133">
        <v>0</v>
      </c>
      <c r="Z41" s="133">
        <v>5</v>
      </c>
      <c r="AA41" s="133">
        <v>7.15</v>
      </c>
      <c r="AB41" s="133">
        <v>0</v>
      </c>
      <c r="AC41" s="133">
        <v>38.450000000000003</v>
      </c>
      <c r="AD41" s="133">
        <v>0</v>
      </c>
      <c r="AE41" s="133">
        <v>0</v>
      </c>
      <c r="AF41" s="133">
        <v>0</v>
      </c>
      <c r="AG41" s="133">
        <v>0</v>
      </c>
      <c r="AH41" s="133">
        <v>0</v>
      </c>
      <c r="AI41" s="133">
        <v>0</v>
      </c>
      <c r="AJ41" s="133">
        <v>0</v>
      </c>
      <c r="AK41" s="133">
        <v>0</v>
      </c>
      <c r="AL41" s="133">
        <v>0</v>
      </c>
      <c r="AM41" s="133">
        <v>0</v>
      </c>
      <c r="AN41" s="133">
        <v>0</v>
      </c>
      <c r="AO41" s="133">
        <v>0</v>
      </c>
      <c r="AP41" s="133">
        <v>0</v>
      </c>
      <c r="AQ41" s="133">
        <v>0</v>
      </c>
      <c r="AR41" s="133">
        <v>0</v>
      </c>
      <c r="AS41" s="133">
        <v>0</v>
      </c>
      <c r="AT41" s="133">
        <v>0</v>
      </c>
      <c r="AU41" s="134">
        <v>0</v>
      </c>
    </row>
    <row r="42" spans="1:47" x14ac:dyDescent="0.35">
      <c r="A42" s="95" t="s">
        <v>32</v>
      </c>
      <c r="B42" s="131">
        <v>354.34699248120302</v>
      </c>
      <c r="C42" s="131">
        <v>569.81430827067675</v>
      </c>
      <c r="D42" s="131">
        <v>0</v>
      </c>
      <c r="E42" s="132">
        <v>96.6</v>
      </c>
      <c r="F42" s="133">
        <v>86.75368421052633</v>
      </c>
      <c r="G42" s="133">
        <v>0</v>
      </c>
      <c r="H42" s="133">
        <v>7.6815789473684211</v>
      </c>
      <c r="I42" s="133">
        <v>248.82789473684201</v>
      </c>
      <c r="J42" s="133">
        <v>0</v>
      </c>
      <c r="K42" s="133">
        <v>8.526315789473685</v>
      </c>
      <c r="L42" s="133">
        <v>50.366842105263181</v>
      </c>
      <c r="M42" s="133">
        <v>0</v>
      </c>
      <c r="N42" s="133">
        <v>77.918045112781954</v>
      </c>
      <c r="O42" s="133">
        <v>93.74220300751881</v>
      </c>
      <c r="P42" s="133">
        <v>0</v>
      </c>
      <c r="Q42" s="133">
        <v>25.355263157894736</v>
      </c>
      <c r="R42" s="133">
        <v>3.6907894736842106</v>
      </c>
      <c r="S42" s="133">
        <v>0</v>
      </c>
      <c r="T42" s="133">
        <v>56.113157894736844</v>
      </c>
      <c r="U42" s="133">
        <v>13.463157894736842</v>
      </c>
      <c r="V42" s="133">
        <v>0</v>
      </c>
      <c r="W42" s="133">
        <v>19.789473684210527</v>
      </c>
      <c r="X42" s="133">
        <v>14.423684210526318</v>
      </c>
      <c r="Y42" s="133">
        <v>0</v>
      </c>
      <c r="Z42" s="133">
        <v>46.363157894736837</v>
      </c>
      <c r="AA42" s="133">
        <v>55.105263157894747</v>
      </c>
      <c r="AB42" s="133">
        <v>0</v>
      </c>
      <c r="AC42" s="133">
        <v>16</v>
      </c>
      <c r="AD42" s="133">
        <v>3.4407894736842106</v>
      </c>
      <c r="AE42" s="133">
        <v>0</v>
      </c>
      <c r="AF42" s="133">
        <v>0</v>
      </c>
      <c r="AG42" s="133">
        <v>0</v>
      </c>
      <c r="AH42" s="133">
        <v>0</v>
      </c>
      <c r="AI42" s="133">
        <v>0</v>
      </c>
      <c r="AJ42" s="133">
        <v>0</v>
      </c>
      <c r="AK42" s="133">
        <v>0</v>
      </c>
      <c r="AL42" s="133">
        <v>0</v>
      </c>
      <c r="AM42" s="133">
        <v>0</v>
      </c>
      <c r="AN42" s="133">
        <v>0</v>
      </c>
      <c r="AO42" s="133">
        <v>0</v>
      </c>
      <c r="AP42" s="133">
        <v>0</v>
      </c>
      <c r="AQ42" s="133">
        <v>0</v>
      </c>
      <c r="AR42" s="133">
        <v>0</v>
      </c>
      <c r="AS42" s="133">
        <v>0</v>
      </c>
      <c r="AT42" s="133">
        <v>0</v>
      </c>
      <c r="AU42" s="134">
        <v>0</v>
      </c>
    </row>
    <row r="43" spans="1:47" x14ac:dyDescent="0.35">
      <c r="A43" s="95" t="s">
        <v>33</v>
      </c>
      <c r="B43" s="131">
        <v>74.055526315789464</v>
      </c>
      <c r="C43" s="131">
        <v>51.217293233082714</v>
      </c>
      <c r="D43" s="131">
        <v>0</v>
      </c>
      <c r="E43" s="132">
        <v>18.094736842105267</v>
      </c>
      <c r="F43" s="133">
        <v>22.233684210526317</v>
      </c>
      <c r="G43" s="133">
        <v>0</v>
      </c>
      <c r="H43" s="133">
        <v>0</v>
      </c>
      <c r="I43" s="133">
        <v>7.0526315789473681</v>
      </c>
      <c r="J43" s="133">
        <v>0</v>
      </c>
      <c r="K43" s="133">
        <v>0</v>
      </c>
      <c r="L43" s="133">
        <v>1</v>
      </c>
      <c r="M43" s="133">
        <v>0</v>
      </c>
      <c r="N43" s="133">
        <v>2.4671052631578947</v>
      </c>
      <c r="O43" s="133">
        <v>9.0304511278195498</v>
      </c>
      <c r="P43" s="133">
        <v>0</v>
      </c>
      <c r="Q43" s="133">
        <v>1.5789473684210527</v>
      </c>
      <c r="R43" s="133">
        <v>0.53157894736842104</v>
      </c>
      <c r="S43" s="133">
        <v>0</v>
      </c>
      <c r="T43" s="133">
        <v>0.45999999999999996</v>
      </c>
      <c r="U43" s="133">
        <v>0</v>
      </c>
      <c r="V43" s="133">
        <v>0</v>
      </c>
      <c r="W43" s="133">
        <v>10.871052631578944</v>
      </c>
      <c r="X43" s="133">
        <v>2.3157894736842102</v>
      </c>
      <c r="Y43" s="133">
        <v>0</v>
      </c>
      <c r="Z43" s="133">
        <v>6.8315789473684205</v>
      </c>
      <c r="AA43" s="133">
        <v>6.5789473684210513</v>
      </c>
      <c r="AB43" s="133">
        <v>0</v>
      </c>
      <c r="AC43" s="133">
        <v>33.752105263157887</v>
      </c>
      <c r="AD43" s="133">
        <v>2.4742105263157894</v>
      </c>
      <c r="AE43" s="133">
        <v>0</v>
      </c>
      <c r="AF43" s="133">
        <v>0</v>
      </c>
      <c r="AG43" s="133">
        <v>0</v>
      </c>
      <c r="AH43" s="133">
        <v>0</v>
      </c>
      <c r="AI43" s="133">
        <v>0</v>
      </c>
      <c r="AJ43" s="133">
        <v>0</v>
      </c>
      <c r="AK43" s="133">
        <v>0</v>
      </c>
      <c r="AL43" s="133">
        <v>0</v>
      </c>
      <c r="AM43" s="133">
        <v>0</v>
      </c>
      <c r="AN43" s="133">
        <v>0</v>
      </c>
      <c r="AO43" s="133">
        <v>0</v>
      </c>
      <c r="AP43" s="133">
        <v>0</v>
      </c>
      <c r="AQ43" s="133">
        <v>0</v>
      </c>
      <c r="AR43" s="133">
        <v>0</v>
      </c>
      <c r="AS43" s="133">
        <v>0</v>
      </c>
      <c r="AT43" s="133">
        <v>0</v>
      </c>
      <c r="AU43" s="134">
        <v>0</v>
      </c>
    </row>
    <row r="44" spans="1:47" x14ac:dyDescent="0.35">
      <c r="A44" s="95" t="s">
        <v>34</v>
      </c>
      <c r="B44" s="131">
        <v>249.7</v>
      </c>
      <c r="C44" s="131">
        <v>561.4</v>
      </c>
      <c r="D44" s="131">
        <v>0</v>
      </c>
      <c r="E44" s="132">
        <v>3.7</v>
      </c>
      <c r="F44" s="133">
        <v>4.4000000000000004</v>
      </c>
      <c r="G44" s="133">
        <v>0</v>
      </c>
      <c r="H44" s="133">
        <v>15</v>
      </c>
      <c r="I44" s="133">
        <v>212.6</v>
      </c>
      <c r="J44" s="133">
        <v>0</v>
      </c>
      <c r="K44" s="133">
        <v>22.5</v>
      </c>
      <c r="L44" s="133">
        <v>127.8</v>
      </c>
      <c r="M44" s="133">
        <v>0</v>
      </c>
      <c r="N44" s="133">
        <v>86.8</v>
      </c>
      <c r="O44" s="133">
        <v>38.799999999999997</v>
      </c>
      <c r="P44" s="133">
        <v>0</v>
      </c>
      <c r="Q44" s="133">
        <v>1</v>
      </c>
      <c r="R44" s="133">
        <v>0</v>
      </c>
      <c r="S44" s="133">
        <v>0</v>
      </c>
      <c r="T44" s="133">
        <v>5</v>
      </c>
      <c r="U44" s="133">
        <v>1</v>
      </c>
      <c r="V44" s="133">
        <v>0</v>
      </c>
      <c r="W44" s="133">
        <v>0</v>
      </c>
      <c r="X44" s="133">
        <v>0</v>
      </c>
      <c r="Y44" s="133">
        <v>0</v>
      </c>
      <c r="Z44" s="133">
        <v>5</v>
      </c>
      <c r="AA44" s="133">
        <v>11.1</v>
      </c>
      <c r="AB44" s="133">
        <v>0</v>
      </c>
      <c r="AC44" s="133">
        <v>26</v>
      </c>
      <c r="AD44" s="133">
        <v>12.4</v>
      </c>
      <c r="AE44" s="133">
        <v>0</v>
      </c>
      <c r="AF44" s="133" t="s">
        <v>195</v>
      </c>
      <c r="AG44" s="133">
        <v>26.1</v>
      </c>
      <c r="AH44" s="133">
        <v>37.5</v>
      </c>
      <c r="AI44" s="133">
        <v>0</v>
      </c>
      <c r="AJ44" s="133" t="s">
        <v>196</v>
      </c>
      <c r="AK44" s="133">
        <v>6.6</v>
      </c>
      <c r="AL44" s="133">
        <v>32.700000000000003</v>
      </c>
      <c r="AM44" s="133">
        <v>0</v>
      </c>
      <c r="AN44" s="133" t="s">
        <v>197</v>
      </c>
      <c r="AO44" s="133">
        <v>21.6</v>
      </c>
      <c r="AP44" s="133">
        <v>23.8</v>
      </c>
      <c r="AQ44" s="133">
        <v>0</v>
      </c>
      <c r="AR44" s="133" t="s">
        <v>198</v>
      </c>
      <c r="AS44" s="133">
        <v>30.4</v>
      </c>
      <c r="AT44" s="133">
        <v>59.3</v>
      </c>
      <c r="AU44" s="134">
        <v>0</v>
      </c>
    </row>
    <row r="45" spans="1:47" x14ac:dyDescent="0.35">
      <c r="A45" s="95" t="s">
        <v>35</v>
      </c>
      <c r="B45" s="131">
        <v>217.08842105263156</v>
      </c>
      <c r="C45" s="131">
        <v>454.0081578947366</v>
      </c>
      <c r="D45" s="131">
        <v>0</v>
      </c>
      <c r="E45" s="132">
        <v>46.526315789473685</v>
      </c>
      <c r="F45" s="133">
        <v>105.98315789473685</v>
      </c>
      <c r="G45" s="133">
        <v>0</v>
      </c>
      <c r="H45" s="133">
        <v>3</v>
      </c>
      <c r="I45" s="133">
        <v>203.4355263157893</v>
      </c>
      <c r="J45" s="133">
        <v>0</v>
      </c>
      <c r="K45" s="133">
        <v>13.273684210526316</v>
      </c>
      <c r="L45" s="133">
        <v>48.15789473684211</v>
      </c>
      <c r="M45" s="133">
        <v>0</v>
      </c>
      <c r="N45" s="133">
        <v>41.593421052631577</v>
      </c>
      <c r="O45" s="133">
        <v>28.717894736842105</v>
      </c>
      <c r="P45" s="133">
        <v>0</v>
      </c>
      <c r="Q45" s="133">
        <v>0.28947368421052633</v>
      </c>
      <c r="R45" s="133">
        <v>4</v>
      </c>
      <c r="S45" s="133">
        <v>0</v>
      </c>
      <c r="T45" s="133">
        <v>24.405526315789473</v>
      </c>
      <c r="U45" s="133">
        <v>15.839999999999996</v>
      </c>
      <c r="V45" s="133">
        <v>0</v>
      </c>
      <c r="W45" s="133">
        <v>11</v>
      </c>
      <c r="X45" s="133">
        <v>3.0789473684210527</v>
      </c>
      <c r="Y45" s="133">
        <v>0</v>
      </c>
      <c r="Z45" s="133">
        <v>32</v>
      </c>
      <c r="AA45" s="133">
        <v>32.200000000000003</v>
      </c>
      <c r="AB45" s="133">
        <v>0</v>
      </c>
      <c r="AC45" s="133">
        <v>21</v>
      </c>
      <c r="AD45" s="133">
        <v>2.7894736842105265</v>
      </c>
      <c r="AE45" s="133">
        <v>0</v>
      </c>
      <c r="AF45" s="133" t="s">
        <v>199</v>
      </c>
      <c r="AG45" s="133">
        <v>24</v>
      </c>
      <c r="AH45" s="133">
        <v>9.8052631578947373</v>
      </c>
      <c r="AI45" s="133">
        <v>0</v>
      </c>
      <c r="AJ45" s="133" t="s">
        <v>200</v>
      </c>
      <c r="AK45" s="133">
        <v>0</v>
      </c>
      <c r="AL45" s="133">
        <v>0</v>
      </c>
      <c r="AM45" s="133">
        <v>0</v>
      </c>
      <c r="AN45" s="133">
        <v>0</v>
      </c>
      <c r="AO45" s="133">
        <v>0</v>
      </c>
      <c r="AP45" s="133">
        <v>0</v>
      </c>
      <c r="AQ45" s="133">
        <v>0</v>
      </c>
      <c r="AR45" s="133">
        <v>0</v>
      </c>
      <c r="AS45" s="133">
        <v>0</v>
      </c>
      <c r="AT45" s="133">
        <v>0</v>
      </c>
      <c r="AU45" s="134">
        <v>0</v>
      </c>
    </row>
    <row r="46" spans="1:47" x14ac:dyDescent="0.35">
      <c r="A46" s="95" t="s">
        <v>36</v>
      </c>
      <c r="B46" s="131">
        <v>200.75</v>
      </c>
      <c r="C46" s="131">
        <v>374.81</v>
      </c>
      <c r="D46" s="131">
        <v>0</v>
      </c>
      <c r="E46" s="132">
        <v>42.16</v>
      </c>
      <c r="F46" s="133">
        <v>71.72</v>
      </c>
      <c r="G46" s="133">
        <v>0</v>
      </c>
      <c r="H46" s="133">
        <v>5.03</v>
      </c>
      <c r="I46" s="133">
        <v>140.29000000000002</v>
      </c>
      <c r="J46" s="133">
        <v>0</v>
      </c>
      <c r="K46" s="133">
        <v>3.88</v>
      </c>
      <c r="L46" s="133">
        <v>60.59</v>
      </c>
      <c r="M46" s="133">
        <v>0</v>
      </c>
      <c r="N46" s="133">
        <v>61.71</v>
      </c>
      <c r="O46" s="133">
        <v>52.41</v>
      </c>
      <c r="P46" s="133">
        <v>0</v>
      </c>
      <c r="Q46" s="133">
        <v>9</v>
      </c>
      <c r="R46" s="133">
        <v>0</v>
      </c>
      <c r="S46" s="133">
        <v>0</v>
      </c>
      <c r="T46" s="133">
        <v>16.37</v>
      </c>
      <c r="U46" s="133">
        <v>6.92</v>
      </c>
      <c r="V46" s="133">
        <v>0</v>
      </c>
      <c r="W46" s="133">
        <v>11</v>
      </c>
      <c r="X46" s="133">
        <v>4</v>
      </c>
      <c r="Y46" s="133">
        <v>0</v>
      </c>
      <c r="Z46" s="133">
        <v>17</v>
      </c>
      <c r="AA46" s="133">
        <v>33.880000000000003</v>
      </c>
      <c r="AB46" s="133">
        <v>0</v>
      </c>
      <c r="AC46" s="133">
        <v>34.6</v>
      </c>
      <c r="AD46" s="133">
        <v>5</v>
      </c>
      <c r="AE46" s="133">
        <v>0</v>
      </c>
      <c r="AF46" s="133">
        <v>0</v>
      </c>
      <c r="AG46" s="133">
        <v>0</v>
      </c>
      <c r="AH46" s="133">
        <v>0</v>
      </c>
      <c r="AI46" s="133">
        <v>0</v>
      </c>
      <c r="AJ46" s="133">
        <v>0</v>
      </c>
      <c r="AK46" s="133">
        <v>0</v>
      </c>
      <c r="AL46" s="133">
        <v>0</v>
      </c>
      <c r="AM46" s="133">
        <v>0</v>
      </c>
      <c r="AN46" s="133">
        <v>0</v>
      </c>
      <c r="AO46" s="133">
        <v>0</v>
      </c>
      <c r="AP46" s="133">
        <v>0</v>
      </c>
      <c r="AQ46" s="133">
        <v>0</v>
      </c>
      <c r="AR46" s="133">
        <v>0</v>
      </c>
      <c r="AS46" s="133">
        <v>0</v>
      </c>
      <c r="AT46" s="133">
        <v>0</v>
      </c>
      <c r="AU46" s="134">
        <v>0</v>
      </c>
    </row>
    <row r="47" spans="1:47" x14ac:dyDescent="0.35">
      <c r="A47" s="95" t="s">
        <v>37</v>
      </c>
      <c r="B47" s="131">
        <v>90.12</v>
      </c>
      <c r="C47" s="131">
        <v>59.109999999999992</v>
      </c>
      <c r="D47" s="131">
        <v>0</v>
      </c>
      <c r="E47" s="132">
        <v>7.75</v>
      </c>
      <c r="F47" s="133">
        <v>5.16</v>
      </c>
      <c r="G47" s="133">
        <v>0</v>
      </c>
      <c r="H47" s="133">
        <v>1.54</v>
      </c>
      <c r="I47" s="133">
        <v>16.66</v>
      </c>
      <c r="J47" s="133">
        <v>0</v>
      </c>
      <c r="K47" s="133">
        <v>2.6100000000000003</v>
      </c>
      <c r="L47" s="133">
        <v>15.62</v>
      </c>
      <c r="M47" s="133">
        <v>0</v>
      </c>
      <c r="N47" s="133">
        <v>8.82</v>
      </c>
      <c r="O47" s="133">
        <v>1.9100000000000001</v>
      </c>
      <c r="P47" s="133">
        <v>0</v>
      </c>
      <c r="Q47" s="133">
        <v>2.63</v>
      </c>
      <c r="R47" s="133">
        <v>0.86</v>
      </c>
      <c r="S47" s="133">
        <v>0</v>
      </c>
      <c r="T47" s="133">
        <v>12</v>
      </c>
      <c r="U47" s="133">
        <v>1</v>
      </c>
      <c r="V47" s="133">
        <v>0</v>
      </c>
      <c r="W47" s="133">
        <v>14</v>
      </c>
      <c r="X47" s="133">
        <v>2.76</v>
      </c>
      <c r="Y47" s="133">
        <v>0</v>
      </c>
      <c r="Z47" s="133">
        <v>2.7199999999999998</v>
      </c>
      <c r="AA47" s="133">
        <v>4.63</v>
      </c>
      <c r="AB47" s="133">
        <v>0</v>
      </c>
      <c r="AC47" s="133">
        <v>34.65</v>
      </c>
      <c r="AD47" s="133">
        <v>0</v>
      </c>
      <c r="AE47" s="133">
        <v>0</v>
      </c>
      <c r="AF47" s="133" t="s">
        <v>189</v>
      </c>
      <c r="AG47" s="133">
        <v>3.4</v>
      </c>
      <c r="AH47" s="133">
        <v>10.51</v>
      </c>
      <c r="AI47" s="133">
        <v>0</v>
      </c>
      <c r="AJ47" s="133">
        <v>0</v>
      </c>
      <c r="AK47" s="133">
        <v>0</v>
      </c>
      <c r="AL47" s="133">
        <v>0</v>
      </c>
      <c r="AM47" s="133">
        <v>0</v>
      </c>
      <c r="AN47" s="133">
        <v>0</v>
      </c>
      <c r="AO47" s="133">
        <v>0</v>
      </c>
      <c r="AP47" s="133">
        <v>0</v>
      </c>
      <c r="AQ47" s="133">
        <v>0</v>
      </c>
      <c r="AR47" s="133">
        <v>0</v>
      </c>
      <c r="AS47" s="133">
        <v>0</v>
      </c>
      <c r="AT47" s="133">
        <v>0</v>
      </c>
      <c r="AU47" s="134">
        <v>0</v>
      </c>
    </row>
    <row r="48" spans="1:47" x14ac:dyDescent="0.35">
      <c r="A48" s="95" t="s">
        <v>38</v>
      </c>
      <c r="B48" s="131">
        <v>154.7928</v>
      </c>
      <c r="C48" s="131">
        <v>184.21629999999996</v>
      </c>
      <c r="D48" s="131">
        <v>0</v>
      </c>
      <c r="E48" s="132">
        <v>26.782699999999998</v>
      </c>
      <c r="F48" s="133">
        <v>54.0871</v>
      </c>
      <c r="G48" s="133">
        <v>0</v>
      </c>
      <c r="H48" s="133">
        <v>1.5629999999999997</v>
      </c>
      <c r="I48" s="133">
        <v>51.908199999999994</v>
      </c>
      <c r="J48" s="133">
        <v>0</v>
      </c>
      <c r="K48" s="133">
        <v>2.7267000000000001</v>
      </c>
      <c r="L48" s="133">
        <v>21.760299999999997</v>
      </c>
      <c r="M48" s="133">
        <v>0</v>
      </c>
      <c r="N48" s="133">
        <v>35.680199999999999</v>
      </c>
      <c r="O48" s="133">
        <v>13.301799999999997</v>
      </c>
      <c r="P48" s="133">
        <v>0</v>
      </c>
      <c r="Q48" s="133">
        <v>10.6402</v>
      </c>
      <c r="R48" s="133">
        <v>2</v>
      </c>
      <c r="S48" s="133">
        <v>0</v>
      </c>
      <c r="T48" s="133">
        <v>0</v>
      </c>
      <c r="U48" s="133">
        <v>0</v>
      </c>
      <c r="V48" s="133">
        <v>0</v>
      </c>
      <c r="W48" s="133">
        <v>1</v>
      </c>
      <c r="X48" s="133">
        <v>3.8879999999999999</v>
      </c>
      <c r="Y48" s="133">
        <v>0</v>
      </c>
      <c r="Z48" s="133">
        <v>31.4</v>
      </c>
      <c r="AA48" s="133">
        <v>33.839399999999998</v>
      </c>
      <c r="AB48" s="133">
        <v>0</v>
      </c>
      <c r="AC48" s="133">
        <v>45</v>
      </c>
      <c r="AD48" s="133">
        <v>3.4314999999999998</v>
      </c>
      <c r="AE48" s="133">
        <v>0</v>
      </c>
      <c r="AF48" s="133">
        <v>0</v>
      </c>
      <c r="AG48" s="133">
        <v>0</v>
      </c>
      <c r="AH48" s="133">
        <v>0</v>
      </c>
      <c r="AI48" s="133">
        <v>0</v>
      </c>
      <c r="AJ48" s="133">
        <v>0</v>
      </c>
      <c r="AK48" s="133">
        <v>0</v>
      </c>
      <c r="AL48" s="133">
        <v>0</v>
      </c>
      <c r="AM48" s="133">
        <v>0</v>
      </c>
      <c r="AN48" s="133">
        <v>0</v>
      </c>
      <c r="AO48" s="133">
        <v>0</v>
      </c>
      <c r="AP48" s="133">
        <v>0</v>
      </c>
      <c r="AQ48" s="133">
        <v>0</v>
      </c>
      <c r="AR48" s="133">
        <v>0</v>
      </c>
      <c r="AS48" s="133">
        <v>0</v>
      </c>
      <c r="AT48" s="133">
        <v>0</v>
      </c>
      <c r="AU48" s="134">
        <v>0</v>
      </c>
    </row>
    <row r="49" spans="1:47" x14ac:dyDescent="0.35">
      <c r="A49" s="95" t="s">
        <v>39</v>
      </c>
      <c r="B49" s="131">
        <v>222.49289473684209</v>
      </c>
      <c r="C49" s="131">
        <v>261.43592105263161</v>
      </c>
      <c r="D49" s="131">
        <v>0</v>
      </c>
      <c r="E49" s="132">
        <v>73.326315789473682</v>
      </c>
      <c r="F49" s="133">
        <v>92.687105263157903</v>
      </c>
      <c r="G49" s="133">
        <v>0</v>
      </c>
      <c r="H49" s="133">
        <v>1</v>
      </c>
      <c r="I49" s="133">
        <v>21.882894736842104</v>
      </c>
      <c r="J49" s="133">
        <v>0</v>
      </c>
      <c r="K49" s="133">
        <v>9.9902631578947378</v>
      </c>
      <c r="L49" s="133">
        <v>70.293552631578962</v>
      </c>
      <c r="M49" s="133">
        <v>0</v>
      </c>
      <c r="N49" s="133">
        <v>52.378947368421052</v>
      </c>
      <c r="O49" s="133">
        <v>15.318421052631578</v>
      </c>
      <c r="P49" s="133">
        <v>0</v>
      </c>
      <c r="Q49" s="133">
        <v>1</v>
      </c>
      <c r="R49" s="133">
        <v>3</v>
      </c>
      <c r="S49" s="133">
        <v>0</v>
      </c>
      <c r="T49" s="133">
        <v>12.907894736842104</v>
      </c>
      <c r="U49" s="133">
        <v>8.6828947368421048</v>
      </c>
      <c r="V49" s="133">
        <v>0</v>
      </c>
      <c r="W49" s="133">
        <v>29.6</v>
      </c>
      <c r="X49" s="133">
        <v>12.363157894736842</v>
      </c>
      <c r="Y49" s="133">
        <v>0</v>
      </c>
      <c r="Z49" s="133">
        <v>24</v>
      </c>
      <c r="AA49" s="133">
        <v>32.407894736842103</v>
      </c>
      <c r="AB49" s="133">
        <v>0</v>
      </c>
      <c r="AC49" s="133">
        <v>18.289473684210527</v>
      </c>
      <c r="AD49" s="133">
        <v>4.8</v>
      </c>
      <c r="AE49" s="133">
        <v>0</v>
      </c>
      <c r="AF49" s="133">
        <v>0</v>
      </c>
      <c r="AG49" s="133">
        <v>0</v>
      </c>
      <c r="AH49" s="133">
        <v>0</v>
      </c>
      <c r="AI49" s="133">
        <v>0</v>
      </c>
      <c r="AJ49" s="133">
        <v>0</v>
      </c>
      <c r="AK49" s="133">
        <v>0</v>
      </c>
      <c r="AL49" s="133">
        <v>0</v>
      </c>
      <c r="AM49" s="133">
        <v>0</v>
      </c>
      <c r="AN49" s="133">
        <v>0</v>
      </c>
      <c r="AO49" s="133">
        <v>0</v>
      </c>
      <c r="AP49" s="133">
        <v>0</v>
      </c>
      <c r="AQ49" s="133">
        <v>0</v>
      </c>
      <c r="AR49" s="133">
        <v>0</v>
      </c>
      <c r="AS49" s="133">
        <v>0</v>
      </c>
      <c r="AT49" s="133">
        <v>0</v>
      </c>
      <c r="AU49" s="134">
        <v>0</v>
      </c>
    </row>
    <row r="50" spans="1:47" x14ac:dyDescent="0.35">
      <c r="A50" s="95" t="s">
        <v>40</v>
      </c>
      <c r="B50" s="131">
        <v>34.620000000000005</v>
      </c>
      <c r="C50" s="131">
        <v>56.41</v>
      </c>
      <c r="D50" s="131">
        <v>0</v>
      </c>
      <c r="E50" s="132">
        <v>4.8</v>
      </c>
      <c r="F50" s="133">
        <v>19.439999999999998</v>
      </c>
      <c r="G50" s="133">
        <v>0</v>
      </c>
      <c r="H50" s="133">
        <v>0.5</v>
      </c>
      <c r="I50" s="133">
        <v>10.36</v>
      </c>
      <c r="J50" s="133">
        <v>0</v>
      </c>
      <c r="K50" s="133">
        <v>0.4</v>
      </c>
      <c r="L50" s="133">
        <v>11.81</v>
      </c>
      <c r="M50" s="133">
        <v>0</v>
      </c>
      <c r="N50" s="133">
        <v>4</v>
      </c>
      <c r="O50" s="133">
        <v>5.66</v>
      </c>
      <c r="P50" s="133">
        <v>0</v>
      </c>
      <c r="Q50" s="133">
        <v>3.12</v>
      </c>
      <c r="R50" s="133">
        <v>1</v>
      </c>
      <c r="S50" s="133">
        <v>0</v>
      </c>
      <c r="T50" s="133">
        <v>3.2</v>
      </c>
      <c r="U50" s="133">
        <v>0.6</v>
      </c>
      <c r="V50" s="133">
        <v>0</v>
      </c>
      <c r="W50" s="133">
        <v>0.6</v>
      </c>
      <c r="X50" s="133">
        <v>0</v>
      </c>
      <c r="Y50" s="133">
        <v>0</v>
      </c>
      <c r="Z50" s="133">
        <v>3</v>
      </c>
      <c r="AA50" s="133">
        <v>7.54</v>
      </c>
      <c r="AB50" s="133">
        <v>0</v>
      </c>
      <c r="AC50" s="133">
        <v>15</v>
      </c>
      <c r="AD50" s="133">
        <v>0</v>
      </c>
      <c r="AE50" s="133">
        <v>0</v>
      </c>
      <c r="AF50" s="133">
        <v>0</v>
      </c>
      <c r="AG50" s="133">
        <v>0</v>
      </c>
      <c r="AH50" s="133">
        <v>0</v>
      </c>
      <c r="AI50" s="133">
        <v>0</v>
      </c>
      <c r="AJ50" s="133">
        <v>0</v>
      </c>
      <c r="AK50" s="133">
        <v>0</v>
      </c>
      <c r="AL50" s="133">
        <v>0</v>
      </c>
      <c r="AM50" s="133">
        <v>0</v>
      </c>
      <c r="AN50" s="133">
        <v>0</v>
      </c>
      <c r="AO50" s="133">
        <v>0</v>
      </c>
      <c r="AP50" s="133">
        <v>0</v>
      </c>
      <c r="AQ50" s="133">
        <v>0</v>
      </c>
      <c r="AR50" s="133">
        <v>0</v>
      </c>
      <c r="AS50" s="133">
        <v>0</v>
      </c>
      <c r="AT50" s="133">
        <v>0</v>
      </c>
      <c r="AU50" s="134">
        <v>0</v>
      </c>
    </row>
    <row r="51" spans="1:47" x14ac:dyDescent="0.35">
      <c r="A51" s="95" t="s">
        <v>41</v>
      </c>
      <c r="B51" s="131">
        <v>219.70000000000002</v>
      </c>
      <c r="C51" s="131">
        <v>233.4</v>
      </c>
      <c r="D51" s="131">
        <v>0</v>
      </c>
      <c r="E51" s="132">
        <v>54.7</v>
      </c>
      <c r="F51" s="133">
        <v>58.1</v>
      </c>
      <c r="G51" s="133">
        <v>0</v>
      </c>
      <c r="H51" s="133">
        <v>7.4</v>
      </c>
      <c r="I51" s="133">
        <v>40.1</v>
      </c>
      <c r="J51" s="133">
        <v>0</v>
      </c>
      <c r="K51" s="133">
        <v>3.2</v>
      </c>
      <c r="L51" s="133">
        <v>16.899999999999999</v>
      </c>
      <c r="M51" s="133">
        <v>0</v>
      </c>
      <c r="N51" s="133">
        <v>60</v>
      </c>
      <c r="O51" s="133">
        <v>71.900000000000006</v>
      </c>
      <c r="P51" s="133">
        <v>0</v>
      </c>
      <c r="Q51" s="133">
        <v>3</v>
      </c>
      <c r="R51" s="133">
        <v>2</v>
      </c>
      <c r="S51" s="133">
        <v>0</v>
      </c>
      <c r="T51" s="133">
        <v>37.4</v>
      </c>
      <c r="U51" s="133">
        <v>15.4</v>
      </c>
      <c r="V51" s="133">
        <v>0</v>
      </c>
      <c r="W51" s="133">
        <v>3</v>
      </c>
      <c r="X51" s="133">
        <v>6.5</v>
      </c>
      <c r="Y51" s="133">
        <v>0</v>
      </c>
      <c r="Z51" s="133">
        <v>19</v>
      </c>
      <c r="AA51" s="133">
        <v>17.5</v>
      </c>
      <c r="AB51" s="133">
        <v>0</v>
      </c>
      <c r="AC51" s="133">
        <v>28</v>
      </c>
      <c r="AD51" s="133">
        <v>2.6</v>
      </c>
      <c r="AE51" s="133">
        <v>0</v>
      </c>
      <c r="AF51" s="133" t="s">
        <v>201</v>
      </c>
      <c r="AG51" s="133">
        <v>4</v>
      </c>
      <c r="AH51" s="133">
        <v>2.4</v>
      </c>
      <c r="AI51" s="133">
        <v>0</v>
      </c>
      <c r="AJ51" s="133">
        <v>0</v>
      </c>
      <c r="AK51" s="133">
        <v>0</v>
      </c>
      <c r="AL51" s="133">
        <v>0</v>
      </c>
      <c r="AM51" s="133">
        <v>0</v>
      </c>
      <c r="AN51" s="133">
        <v>0</v>
      </c>
      <c r="AO51" s="133">
        <v>0</v>
      </c>
      <c r="AP51" s="133">
        <v>0</v>
      </c>
      <c r="AQ51" s="133">
        <v>0</v>
      </c>
      <c r="AR51" s="133">
        <v>0</v>
      </c>
      <c r="AS51" s="133">
        <v>0</v>
      </c>
      <c r="AT51" s="133">
        <v>0</v>
      </c>
      <c r="AU51" s="134">
        <v>0</v>
      </c>
    </row>
    <row r="52" spans="1:47" x14ac:dyDescent="0.35">
      <c r="A52" s="95" t="s">
        <v>42</v>
      </c>
      <c r="B52" s="131">
        <v>217.17000000000002</v>
      </c>
      <c r="C52" s="131">
        <v>252.91</v>
      </c>
      <c r="D52" s="131">
        <v>0</v>
      </c>
      <c r="E52" s="132">
        <v>40.58</v>
      </c>
      <c r="F52" s="133">
        <v>68.400000000000006</v>
      </c>
      <c r="G52" s="133">
        <v>0</v>
      </c>
      <c r="H52" s="133">
        <v>2</v>
      </c>
      <c r="I52" s="133">
        <v>50.4</v>
      </c>
      <c r="J52" s="133">
        <v>0</v>
      </c>
      <c r="K52" s="133">
        <v>4.03</v>
      </c>
      <c r="L52" s="133">
        <v>12.96</v>
      </c>
      <c r="M52" s="133">
        <v>0</v>
      </c>
      <c r="N52" s="133">
        <v>75.98</v>
      </c>
      <c r="O52" s="133">
        <v>61.1</v>
      </c>
      <c r="P52" s="133">
        <v>0</v>
      </c>
      <c r="Q52" s="133">
        <v>1</v>
      </c>
      <c r="R52" s="133">
        <v>6.88</v>
      </c>
      <c r="S52" s="133">
        <v>0</v>
      </c>
      <c r="T52" s="133">
        <v>39.58</v>
      </c>
      <c r="U52" s="133">
        <v>9.42</v>
      </c>
      <c r="V52" s="133">
        <v>0</v>
      </c>
      <c r="W52" s="133">
        <v>14</v>
      </c>
      <c r="X52" s="133">
        <v>4.46</v>
      </c>
      <c r="Y52" s="133">
        <v>0</v>
      </c>
      <c r="Z52" s="133">
        <v>37</v>
      </c>
      <c r="AA52" s="133">
        <v>39.29</v>
      </c>
      <c r="AB52" s="133">
        <v>0</v>
      </c>
      <c r="AC52" s="133">
        <v>3</v>
      </c>
      <c r="AD52" s="133">
        <v>0</v>
      </c>
      <c r="AE52" s="133">
        <v>0</v>
      </c>
      <c r="AF52" s="133">
        <v>0</v>
      </c>
      <c r="AG52" s="133">
        <v>0</v>
      </c>
      <c r="AH52" s="133">
        <v>0</v>
      </c>
      <c r="AI52" s="133">
        <v>0</v>
      </c>
      <c r="AJ52" s="133">
        <v>0</v>
      </c>
      <c r="AK52" s="133">
        <v>0</v>
      </c>
      <c r="AL52" s="133">
        <v>0</v>
      </c>
      <c r="AM52" s="133">
        <v>0</v>
      </c>
      <c r="AN52" s="133">
        <v>0</v>
      </c>
      <c r="AO52" s="133">
        <v>0</v>
      </c>
      <c r="AP52" s="133">
        <v>0</v>
      </c>
      <c r="AQ52" s="133">
        <v>0</v>
      </c>
      <c r="AR52" s="133">
        <v>0</v>
      </c>
      <c r="AS52" s="133">
        <v>0</v>
      </c>
      <c r="AT52" s="133">
        <v>0</v>
      </c>
      <c r="AU52" s="134">
        <v>0</v>
      </c>
    </row>
    <row r="53" spans="1:47" x14ac:dyDescent="0.35">
      <c r="A53" s="95" t="s">
        <v>43</v>
      </c>
      <c r="B53" s="131">
        <v>1580</v>
      </c>
      <c r="C53" s="131">
        <v>970</v>
      </c>
      <c r="D53" s="131">
        <v>5</v>
      </c>
      <c r="E53" s="132">
        <v>24</v>
      </c>
      <c r="F53" s="133">
        <v>60</v>
      </c>
      <c r="G53" s="133">
        <v>0</v>
      </c>
      <c r="H53" s="133">
        <v>26</v>
      </c>
      <c r="I53" s="133">
        <v>145</v>
      </c>
      <c r="J53" s="133">
        <v>0</v>
      </c>
      <c r="K53" s="133">
        <v>0</v>
      </c>
      <c r="L53" s="133">
        <v>0</v>
      </c>
      <c r="M53" s="133">
        <v>0</v>
      </c>
      <c r="N53" s="133">
        <v>88</v>
      </c>
      <c r="O53" s="133">
        <v>130</v>
      </c>
      <c r="P53" s="133">
        <v>0</v>
      </c>
      <c r="Q53" s="133">
        <v>9</v>
      </c>
      <c r="R53" s="133">
        <v>10</v>
      </c>
      <c r="S53" s="133">
        <v>0</v>
      </c>
      <c r="T53" s="133">
        <v>143</v>
      </c>
      <c r="U53" s="133">
        <v>67</v>
      </c>
      <c r="V53" s="133">
        <v>0</v>
      </c>
      <c r="W53" s="133">
        <v>0</v>
      </c>
      <c r="X53" s="133">
        <v>0</v>
      </c>
      <c r="Y53" s="133">
        <v>0</v>
      </c>
      <c r="Z53" s="133">
        <v>1060</v>
      </c>
      <c r="AA53" s="133">
        <v>290</v>
      </c>
      <c r="AB53" s="133">
        <v>4</v>
      </c>
      <c r="AC53" s="133">
        <v>43</v>
      </c>
      <c r="AD53" s="133">
        <v>13</v>
      </c>
      <c r="AE53" s="133">
        <v>0</v>
      </c>
      <c r="AF53" s="133" t="s">
        <v>189</v>
      </c>
      <c r="AG53" s="133">
        <v>187</v>
      </c>
      <c r="AH53" s="133">
        <v>255</v>
      </c>
      <c r="AI53" s="133">
        <v>1</v>
      </c>
      <c r="AJ53" s="133">
        <v>0</v>
      </c>
      <c r="AK53" s="133">
        <v>0</v>
      </c>
      <c r="AL53" s="133">
        <v>0</v>
      </c>
      <c r="AM53" s="133">
        <v>0</v>
      </c>
      <c r="AN53" s="133" t="s">
        <v>100</v>
      </c>
      <c r="AO53" s="133">
        <v>0</v>
      </c>
      <c r="AP53" s="133">
        <v>0</v>
      </c>
      <c r="AQ53" s="133">
        <v>0</v>
      </c>
      <c r="AR53" s="133" t="s">
        <v>202</v>
      </c>
      <c r="AS53" s="133">
        <v>0</v>
      </c>
      <c r="AT53" s="133">
        <v>0</v>
      </c>
      <c r="AU53" s="134">
        <v>0</v>
      </c>
    </row>
    <row r="54" spans="1:47" x14ac:dyDescent="0.35">
      <c r="A54" s="95" t="s">
        <v>44</v>
      </c>
      <c r="B54" s="131">
        <v>166.35000000000002</v>
      </c>
      <c r="C54" s="131">
        <v>359.92</v>
      </c>
      <c r="D54" s="131">
        <v>0</v>
      </c>
      <c r="E54" s="132">
        <v>51.33</v>
      </c>
      <c r="F54" s="133">
        <v>106.77</v>
      </c>
      <c r="G54" s="133">
        <v>0</v>
      </c>
      <c r="H54" s="133">
        <v>14.82</v>
      </c>
      <c r="I54" s="133">
        <v>106.81</v>
      </c>
      <c r="J54" s="133">
        <v>0</v>
      </c>
      <c r="K54" s="133">
        <v>8.43</v>
      </c>
      <c r="L54" s="133">
        <v>49.28</v>
      </c>
      <c r="M54" s="133">
        <v>0</v>
      </c>
      <c r="N54" s="133">
        <v>21.6</v>
      </c>
      <c r="O54" s="133">
        <v>46.95</v>
      </c>
      <c r="P54" s="133">
        <v>0</v>
      </c>
      <c r="Q54" s="133">
        <v>2</v>
      </c>
      <c r="R54" s="133">
        <v>1</v>
      </c>
      <c r="S54" s="133">
        <v>0</v>
      </c>
      <c r="T54" s="133">
        <v>29.42</v>
      </c>
      <c r="U54" s="133">
        <v>19.93</v>
      </c>
      <c r="V54" s="133">
        <v>0</v>
      </c>
      <c r="W54" s="133">
        <v>3</v>
      </c>
      <c r="X54" s="133">
        <v>1</v>
      </c>
      <c r="Y54" s="133">
        <v>0</v>
      </c>
      <c r="Z54" s="133">
        <v>23.95</v>
      </c>
      <c r="AA54" s="133">
        <v>23.18</v>
      </c>
      <c r="AB54" s="133">
        <v>0</v>
      </c>
      <c r="AC54" s="133">
        <v>2</v>
      </c>
      <c r="AD54" s="133">
        <v>0</v>
      </c>
      <c r="AE54" s="133">
        <v>0</v>
      </c>
      <c r="AF54" s="133">
        <v>0</v>
      </c>
      <c r="AG54" s="133">
        <v>9.8000000000000007</v>
      </c>
      <c r="AH54" s="133">
        <v>5</v>
      </c>
      <c r="AI54" s="133">
        <v>0</v>
      </c>
      <c r="AJ54" s="133">
        <v>0</v>
      </c>
      <c r="AK54" s="133">
        <v>0</v>
      </c>
      <c r="AL54" s="133">
        <v>0</v>
      </c>
      <c r="AM54" s="133">
        <v>0</v>
      </c>
      <c r="AN54" s="133">
        <v>0</v>
      </c>
      <c r="AO54" s="133">
        <v>0</v>
      </c>
      <c r="AP54" s="133">
        <v>0</v>
      </c>
      <c r="AQ54" s="133">
        <v>0</v>
      </c>
      <c r="AR54" s="133">
        <v>0</v>
      </c>
      <c r="AS54" s="133">
        <v>0</v>
      </c>
      <c r="AT54" s="133">
        <v>0</v>
      </c>
      <c r="AU54" s="134">
        <v>0</v>
      </c>
    </row>
    <row r="55" spans="1:47" ht="13.25" customHeight="1" x14ac:dyDescent="0.35">
      <c r="A55" s="95" t="s">
        <v>45</v>
      </c>
      <c r="B55" s="131">
        <v>251.55</v>
      </c>
      <c r="C55" s="131">
        <v>254.13</v>
      </c>
      <c r="D55" s="131">
        <v>0</v>
      </c>
      <c r="E55" s="132">
        <v>54.37</v>
      </c>
      <c r="F55" s="133">
        <v>65.47</v>
      </c>
      <c r="G55" s="133">
        <v>0</v>
      </c>
      <c r="H55" s="133">
        <v>1</v>
      </c>
      <c r="I55" s="133">
        <v>38.299999999999997</v>
      </c>
      <c r="J55" s="133">
        <v>0</v>
      </c>
      <c r="K55" s="133">
        <v>4.7</v>
      </c>
      <c r="L55" s="133">
        <v>50.48</v>
      </c>
      <c r="M55" s="133">
        <v>0</v>
      </c>
      <c r="N55" s="133">
        <v>13.02</v>
      </c>
      <c r="O55" s="133">
        <v>46.57</v>
      </c>
      <c r="P55" s="133">
        <v>0</v>
      </c>
      <c r="Q55" s="133">
        <v>22.03</v>
      </c>
      <c r="R55" s="133">
        <v>6.26</v>
      </c>
      <c r="S55" s="133">
        <v>0</v>
      </c>
      <c r="T55" s="133">
        <v>39.43</v>
      </c>
      <c r="U55" s="133">
        <v>11.59</v>
      </c>
      <c r="V55" s="133">
        <v>0</v>
      </c>
      <c r="W55" s="133">
        <v>12</v>
      </c>
      <c r="X55" s="133">
        <v>2.63</v>
      </c>
      <c r="Y55" s="133">
        <v>0</v>
      </c>
      <c r="Z55" s="133">
        <v>17</v>
      </c>
      <c r="AA55" s="133">
        <v>18.63</v>
      </c>
      <c r="AB55" s="133">
        <v>0</v>
      </c>
      <c r="AC55" s="133">
        <v>83</v>
      </c>
      <c r="AD55" s="133">
        <v>5.8</v>
      </c>
      <c r="AE55" s="133">
        <v>0</v>
      </c>
      <c r="AF55" s="133" t="s">
        <v>203</v>
      </c>
      <c r="AG55" s="133">
        <v>3</v>
      </c>
      <c r="AH55" s="133">
        <v>8.4</v>
      </c>
      <c r="AI55" s="133">
        <v>0</v>
      </c>
      <c r="AJ55" s="133" t="s">
        <v>175</v>
      </c>
      <c r="AK55" s="133">
        <v>2</v>
      </c>
      <c r="AL55" s="133">
        <v>0</v>
      </c>
      <c r="AM55" s="133">
        <v>0</v>
      </c>
      <c r="AN55" s="133">
        <v>0</v>
      </c>
      <c r="AO55" s="133">
        <v>0</v>
      </c>
      <c r="AP55" s="133">
        <v>0</v>
      </c>
      <c r="AQ55" s="133">
        <v>0</v>
      </c>
      <c r="AR55" s="133">
        <v>0</v>
      </c>
      <c r="AS55" s="133">
        <v>0</v>
      </c>
      <c r="AT55" s="133">
        <v>0</v>
      </c>
      <c r="AU55" s="134">
        <v>0</v>
      </c>
    </row>
    <row r="56" spans="1:47" x14ac:dyDescent="0.35">
      <c r="A56" s="95" t="s">
        <v>46</v>
      </c>
      <c r="B56" s="131">
        <v>112.60999999999999</v>
      </c>
      <c r="C56" s="131">
        <v>132.6</v>
      </c>
      <c r="D56" s="131">
        <v>0</v>
      </c>
      <c r="E56" s="132">
        <v>11.8</v>
      </c>
      <c r="F56" s="133">
        <v>40.5</v>
      </c>
      <c r="G56" s="133">
        <v>0</v>
      </c>
      <c r="H56" s="133">
        <v>0</v>
      </c>
      <c r="I56" s="133">
        <v>42.5</v>
      </c>
      <c r="J56" s="133">
        <v>0</v>
      </c>
      <c r="K56" s="133">
        <v>0</v>
      </c>
      <c r="L56" s="133">
        <v>0</v>
      </c>
      <c r="M56" s="133">
        <v>0</v>
      </c>
      <c r="N56" s="133">
        <v>32.409999999999997</v>
      </c>
      <c r="O56" s="133">
        <v>18.3</v>
      </c>
      <c r="P56" s="133">
        <v>0</v>
      </c>
      <c r="Q56" s="133">
        <v>3.3</v>
      </c>
      <c r="R56" s="133">
        <v>3.4</v>
      </c>
      <c r="S56" s="133">
        <v>0</v>
      </c>
      <c r="T56" s="133">
        <v>0</v>
      </c>
      <c r="U56" s="133">
        <v>1</v>
      </c>
      <c r="V56" s="133">
        <v>0</v>
      </c>
      <c r="W56" s="133">
        <v>0</v>
      </c>
      <c r="X56" s="133">
        <v>2.7</v>
      </c>
      <c r="Y56" s="133">
        <v>0</v>
      </c>
      <c r="Z56" s="133">
        <v>17.8</v>
      </c>
      <c r="AA56" s="133">
        <v>13.6</v>
      </c>
      <c r="AB56" s="133">
        <v>0</v>
      </c>
      <c r="AC56" s="133">
        <v>23</v>
      </c>
      <c r="AD56" s="133">
        <v>0</v>
      </c>
      <c r="AE56" s="133">
        <v>0</v>
      </c>
      <c r="AF56" s="133">
        <v>0</v>
      </c>
      <c r="AG56" s="133">
        <v>2</v>
      </c>
      <c r="AH56" s="133">
        <v>2.6</v>
      </c>
      <c r="AI56" s="133">
        <v>0</v>
      </c>
      <c r="AJ56" s="133">
        <v>0</v>
      </c>
      <c r="AK56" s="133">
        <v>17.8</v>
      </c>
      <c r="AL56" s="133">
        <v>5</v>
      </c>
      <c r="AM56" s="133">
        <v>0</v>
      </c>
      <c r="AN56" s="133">
        <v>0</v>
      </c>
      <c r="AO56" s="133">
        <v>4.5</v>
      </c>
      <c r="AP56" s="133">
        <v>3</v>
      </c>
      <c r="AQ56" s="133">
        <v>0</v>
      </c>
      <c r="AR56" s="133">
        <v>0</v>
      </c>
      <c r="AS56" s="133">
        <v>0</v>
      </c>
      <c r="AT56" s="133">
        <v>0</v>
      </c>
      <c r="AU56" s="134">
        <v>0</v>
      </c>
    </row>
    <row r="57" spans="1:47" x14ac:dyDescent="0.35">
      <c r="A57" s="95" t="s">
        <v>47</v>
      </c>
      <c r="B57" s="131">
        <v>102.48661437246959</v>
      </c>
      <c r="C57" s="131">
        <v>88.191396761133575</v>
      </c>
      <c r="D57" s="131">
        <v>0</v>
      </c>
      <c r="E57" s="132">
        <v>23.202788461538464</v>
      </c>
      <c r="F57" s="133">
        <v>46.024038461538424</v>
      </c>
      <c r="G57" s="133">
        <v>0</v>
      </c>
      <c r="H57" s="133">
        <v>1.6205718623481777</v>
      </c>
      <c r="I57" s="133">
        <v>13.47390182186234</v>
      </c>
      <c r="J57" s="133">
        <v>0</v>
      </c>
      <c r="K57" s="133">
        <v>0</v>
      </c>
      <c r="L57" s="133">
        <v>0</v>
      </c>
      <c r="M57" s="133">
        <v>0</v>
      </c>
      <c r="N57" s="133">
        <v>25.21881072874492</v>
      </c>
      <c r="O57" s="133">
        <v>6.7974342105263137</v>
      </c>
      <c r="P57" s="133">
        <v>0</v>
      </c>
      <c r="Q57" s="133">
        <v>6.8972570850202413</v>
      </c>
      <c r="R57" s="133">
        <v>3.1081983805668014</v>
      </c>
      <c r="S57" s="133">
        <v>0</v>
      </c>
      <c r="T57" s="133">
        <v>7.0192914979757042</v>
      </c>
      <c r="U57" s="133">
        <v>1.3428036437246964</v>
      </c>
      <c r="V57" s="133">
        <v>0</v>
      </c>
      <c r="W57" s="133">
        <v>2.8622469635627512</v>
      </c>
      <c r="X57" s="133">
        <v>3.3317813765182174</v>
      </c>
      <c r="Y57" s="133">
        <v>0</v>
      </c>
      <c r="Z57" s="133">
        <v>11.554711538461534</v>
      </c>
      <c r="AA57" s="133">
        <v>13.689109311740888</v>
      </c>
      <c r="AB57" s="133">
        <v>0</v>
      </c>
      <c r="AC57" s="133">
        <v>24.110936234817803</v>
      </c>
      <c r="AD57" s="133">
        <v>0.42412955465587038</v>
      </c>
      <c r="AE57" s="133">
        <v>0</v>
      </c>
      <c r="AF57" s="133">
        <v>0</v>
      </c>
      <c r="AG57" s="133">
        <v>0</v>
      </c>
      <c r="AH57" s="133">
        <v>0</v>
      </c>
      <c r="AI57" s="133">
        <v>0</v>
      </c>
      <c r="AJ57" s="133">
        <v>0</v>
      </c>
      <c r="AK57" s="133">
        <v>0</v>
      </c>
      <c r="AL57" s="133">
        <v>0</v>
      </c>
      <c r="AM57" s="133">
        <v>0</v>
      </c>
      <c r="AN57" s="133">
        <v>0</v>
      </c>
      <c r="AO57" s="133">
        <v>0</v>
      </c>
      <c r="AP57" s="133">
        <v>0</v>
      </c>
      <c r="AQ57" s="133">
        <v>0</v>
      </c>
      <c r="AR57" s="133">
        <v>0</v>
      </c>
      <c r="AS57" s="133">
        <v>0</v>
      </c>
      <c r="AT57" s="133">
        <v>0</v>
      </c>
      <c r="AU57" s="134">
        <v>0</v>
      </c>
    </row>
    <row r="58" spans="1:47" x14ac:dyDescent="0.35">
      <c r="A58" s="95" t="s">
        <v>48</v>
      </c>
      <c r="B58" s="131">
        <v>296.20999999999998</v>
      </c>
      <c r="C58" s="131">
        <v>395.47</v>
      </c>
      <c r="D58" s="131">
        <v>1.5</v>
      </c>
      <c r="E58" s="132">
        <v>1.27</v>
      </c>
      <c r="F58" s="133">
        <v>2</v>
      </c>
      <c r="G58" s="133">
        <v>0</v>
      </c>
      <c r="H58" s="133">
        <v>21.8</v>
      </c>
      <c r="I58" s="133">
        <v>65.67</v>
      </c>
      <c r="J58" s="133">
        <v>1</v>
      </c>
      <c r="K58" s="133">
        <v>14.1</v>
      </c>
      <c r="L58" s="133">
        <v>90.47</v>
      </c>
      <c r="M58" s="133">
        <v>0</v>
      </c>
      <c r="N58" s="133">
        <v>26.25</v>
      </c>
      <c r="O58" s="133">
        <v>69.489999999999995</v>
      </c>
      <c r="P58" s="133">
        <v>0.5</v>
      </c>
      <c r="Q58" s="133">
        <v>23.439999999999998</v>
      </c>
      <c r="R58" s="133">
        <v>9.39</v>
      </c>
      <c r="S58" s="133">
        <v>0</v>
      </c>
      <c r="T58" s="133">
        <v>54.65</v>
      </c>
      <c r="U58" s="133">
        <v>8.629999999999999</v>
      </c>
      <c r="V58" s="133">
        <v>0</v>
      </c>
      <c r="W58" s="133">
        <v>84.64</v>
      </c>
      <c r="X58" s="133">
        <v>24.5</v>
      </c>
      <c r="Y58" s="133">
        <v>0</v>
      </c>
      <c r="Z58" s="133">
        <v>54.910000000000004</v>
      </c>
      <c r="AA58" s="133">
        <v>121.85</v>
      </c>
      <c r="AB58" s="133">
        <v>0</v>
      </c>
      <c r="AC58" s="133">
        <v>0</v>
      </c>
      <c r="AD58" s="133">
        <v>0</v>
      </c>
      <c r="AE58" s="133">
        <v>0</v>
      </c>
      <c r="AF58" s="133" t="s">
        <v>204</v>
      </c>
      <c r="AG58" s="133">
        <v>7.15</v>
      </c>
      <c r="AH58" s="133">
        <v>2.72</v>
      </c>
      <c r="AI58" s="133">
        <v>0</v>
      </c>
      <c r="AJ58" s="133" t="s">
        <v>205</v>
      </c>
      <c r="AK58" s="133">
        <v>8</v>
      </c>
      <c r="AL58" s="133">
        <v>0.75</v>
      </c>
      <c r="AM58" s="133">
        <v>0</v>
      </c>
      <c r="AN58" s="133">
        <v>0</v>
      </c>
      <c r="AO58" s="133">
        <v>0</v>
      </c>
      <c r="AP58" s="133">
        <v>0</v>
      </c>
      <c r="AQ58" s="133">
        <v>0</v>
      </c>
      <c r="AR58" s="133">
        <v>0</v>
      </c>
      <c r="AS58" s="133">
        <v>0</v>
      </c>
      <c r="AT58" s="133">
        <v>0</v>
      </c>
      <c r="AU58" s="134">
        <v>0</v>
      </c>
    </row>
    <row r="59" spans="1:47" x14ac:dyDescent="0.35">
      <c r="A59" s="95" t="s">
        <v>49</v>
      </c>
      <c r="B59" s="131">
        <v>282.04000000000002</v>
      </c>
      <c r="C59" s="131">
        <v>472.5</v>
      </c>
      <c r="D59" s="131">
        <v>1.6</v>
      </c>
      <c r="E59" s="132">
        <v>49.35</v>
      </c>
      <c r="F59" s="133">
        <v>68.63</v>
      </c>
      <c r="G59" s="133">
        <v>0</v>
      </c>
      <c r="H59" s="133">
        <v>8.49</v>
      </c>
      <c r="I59" s="133">
        <v>195.07999999999998</v>
      </c>
      <c r="J59" s="133">
        <v>1</v>
      </c>
      <c r="K59" s="133">
        <v>14.25</v>
      </c>
      <c r="L59" s="133">
        <v>66.449999999999989</v>
      </c>
      <c r="M59" s="133">
        <v>0</v>
      </c>
      <c r="N59" s="133">
        <v>69.27</v>
      </c>
      <c r="O59" s="133">
        <v>73.610000000000014</v>
      </c>
      <c r="P59" s="133">
        <v>0.6</v>
      </c>
      <c r="Q59" s="133">
        <v>20.89</v>
      </c>
      <c r="R59" s="133">
        <v>4.26</v>
      </c>
      <c r="S59" s="133">
        <v>0</v>
      </c>
      <c r="T59" s="133">
        <v>38.31</v>
      </c>
      <c r="U59" s="133">
        <v>14.25</v>
      </c>
      <c r="V59" s="133">
        <v>0</v>
      </c>
      <c r="W59" s="133">
        <v>30.4</v>
      </c>
      <c r="X59" s="133">
        <v>8.1</v>
      </c>
      <c r="Y59" s="133">
        <v>0</v>
      </c>
      <c r="Z59" s="133">
        <v>41.08</v>
      </c>
      <c r="AA59" s="133">
        <v>40.700000000000003</v>
      </c>
      <c r="AB59" s="133">
        <v>0</v>
      </c>
      <c r="AC59" s="133">
        <v>10</v>
      </c>
      <c r="AD59" s="133">
        <v>1.42</v>
      </c>
      <c r="AE59" s="133">
        <v>0</v>
      </c>
      <c r="AF59" s="133">
        <v>0</v>
      </c>
      <c r="AG59" s="133">
        <v>0</v>
      </c>
      <c r="AH59" s="133">
        <v>0</v>
      </c>
      <c r="AI59" s="133">
        <v>0</v>
      </c>
      <c r="AJ59" s="133">
        <v>0</v>
      </c>
      <c r="AK59" s="133">
        <v>0</v>
      </c>
      <c r="AL59" s="133">
        <v>0</v>
      </c>
      <c r="AM59" s="133">
        <v>0</v>
      </c>
      <c r="AN59" s="133">
        <v>0</v>
      </c>
      <c r="AO59" s="133">
        <v>0</v>
      </c>
      <c r="AP59" s="133">
        <v>0</v>
      </c>
      <c r="AQ59" s="133">
        <v>0</v>
      </c>
      <c r="AR59" s="133">
        <v>0</v>
      </c>
      <c r="AS59" s="133">
        <v>0</v>
      </c>
      <c r="AT59" s="133">
        <v>0</v>
      </c>
      <c r="AU59" s="134">
        <v>0</v>
      </c>
    </row>
    <row r="60" spans="1:47" x14ac:dyDescent="0.35">
      <c r="A60" s="95" t="s">
        <v>50</v>
      </c>
      <c r="B60" s="131">
        <v>110.8796</v>
      </c>
      <c r="C60" s="131">
        <v>137.09100000000001</v>
      </c>
      <c r="D60" s="131">
        <v>0</v>
      </c>
      <c r="E60" s="132">
        <v>19.600000000000001</v>
      </c>
      <c r="F60" s="133">
        <v>28.366199999999999</v>
      </c>
      <c r="G60" s="133">
        <v>0</v>
      </c>
      <c r="H60" s="133">
        <v>3.8571</v>
      </c>
      <c r="I60" s="133">
        <v>23.3963</v>
      </c>
      <c r="J60" s="133">
        <v>0</v>
      </c>
      <c r="K60" s="133">
        <v>1.27</v>
      </c>
      <c r="L60" s="133">
        <v>18.677299999999995</v>
      </c>
      <c r="M60" s="133">
        <v>0</v>
      </c>
      <c r="N60" s="133">
        <v>15</v>
      </c>
      <c r="O60" s="133">
        <v>6.2923999999999998</v>
      </c>
      <c r="P60" s="133">
        <v>0</v>
      </c>
      <c r="Q60" s="133">
        <v>0</v>
      </c>
      <c r="R60" s="133">
        <v>0</v>
      </c>
      <c r="S60" s="133">
        <v>0</v>
      </c>
      <c r="T60" s="133">
        <v>1.05</v>
      </c>
      <c r="U60" s="133">
        <v>3.5599999999999996</v>
      </c>
      <c r="V60" s="133">
        <v>0</v>
      </c>
      <c r="W60" s="133">
        <v>2</v>
      </c>
      <c r="X60" s="133">
        <v>3</v>
      </c>
      <c r="Y60" s="133">
        <v>0</v>
      </c>
      <c r="Z60" s="133">
        <v>18.471</v>
      </c>
      <c r="AA60" s="133">
        <v>17.471499999999999</v>
      </c>
      <c r="AB60" s="133">
        <v>0</v>
      </c>
      <c r="AC60" s="133">
        <v>37.631500000000003</v>
      </c>
      <c r="AD60" s="133">
        <v>2.3273000000000001</v>
      </c>
      <c r="AE60" s="133">
        <v>0</v>
      </c>
      <c r="AF60" s="133" t="s">
        <v>189</v>
      </c>
      <c r="AG60" s="133">
        <v>12</v>
      </c>
      <c r="AH60" s="133">
        <v>34</v>
      </c>
      <c r="AI60" s="133">
        <v>0</v>
      </c>
      <c r="AJ60" s="133">
        <v>0</v>
      </c>
      <c r="AK60" s="133">
        <v>0</v>
      </c>
      <c r="AL60" s="133">
        <v>0</v>
      </c>
      <c r="AM60" s="133">
        <v>0</v>
      </c>
      <c r="AN60" s="133">
        <v>0</v>
      </c>
      <c r="AO60" s="133">
        <v>0</v>
      </c>
      <c r="AP60" s="133">
        <v>0</v>
      </c>
      <c r="AQ60" s="133">
        <v>0</v>
      </c>
      <c r="AR60" s="133">
        <v>0</v>
      </c>
      <c r="AS60" s="133">
        <v>0</v>
      </c>
      <c r="AT60" s="133">
        <v>0</v>
      </c>
      <c r="AU60" s="134">
        <v>0</v>
      </c>
    </row>
    <row r="61" spans="1:47" x14ac:dyDescent="0.35">
      <c r="A61" s="95" t="s">
        <v>51</v>
      </c>
      <c r="B61" s="131">
        <v>370.98</v>
      </c>
      <c r="C61" s="131">
        <v>444.08</v>
      </c>
      <c r="D61" s="131">
        <v>0</v>
      </c>
      <c r="E61" s="132">
        <v>73.319999999999993</v>
      </c>
      <c r="F61" s="133">
        <v>99.5</v>
      </c>
      <c r="G61" s="133">
        <v>0</v>
      </c>
      <c r="H61" s="133">
        <v>9.36</v>
      </c>
      <c r="I61" s="133">
        <v>58.82</v>
      </c>
      <c r="J61" s="133">
        <v>0</v>
      </c>
      <c r="K61" s="133">
        <v>29.77</v>
      </c>
      <c r="L61" s="133">
        <v>114.89999999999999</v>
      </c>
      <c r="M61" s="133">
        <v>0</v>
      </c>
      <c r="N61" s="133">
        <v>90.25</v>
      </c>
      <c r="O61" s="133">
        <v>63.38</v>
      </c>
      <c r="P61" s="133">
        <v>0</v>
      </c>
      <c r="Q61" s="133">
        <v>19</v>
      </c>
      <c r="R61" s="133">
        <v>7.19</v>
      </c>
      <c r="S61" s="133">
        <v>0</v>
      </c>
      <c r="T61" s="133">
        <v>52.53</v>
      </c>
      <c r="U61" s="133">
        <v>19.240000000000009</v>
      </c>
      <c r="V61" s="133">
        <v>0</v>
      </c>
      <c r="W61" s="133">
        <v>5</v>
      </c>
      <c r="X61" s="133">
        <v>14.91</v>
      </c>
      <c r="Y61" s="133">
        <v>0</v>
      </c>
      <c r="Z61" s="133">
        <v>51.11</v>
      </c>
      <c r="AA61" s="133">
        <v>64.22</v>
      </c>
      <c r="AB61" s="133">
        <v>0</v>
      </c>
      <c r="AC61" s="133">
        <v>40.64</v>
      </c>
      <c r="AD61" s="133">
        <v>1.92</v>
      </c>
      <c r="AE61" s="133">
        <v>0</v>
      </c>
      <c r="AF61" s="133">
        <v>0</v>
      </c>
      <c r="AG61" s="133">
        <v>0</v>
      </c>
      <c r="AH61" s="133">
        <v>0</v>
      </c>
      <c r="AI61" s="133">
        <v>0</v>
      </c>
      <c r="AJ61" s="133">
        <v>0</v>
      </c>
      <c r="AK61" s="133">
        <v>0</v>
      </c>
      <c r="AL61" s="133">
        <v>0</v>
      </c>
      <c r="AM61" s="133">
        <v>0</v>
      </c>
      <c r="AN61" s="133">
        <v>0</v>
      </c>
      <c r="AO61" s="133">
        <v>0</v>
      </c>
      <c r="AP61" s="133">
        <v>0</v>
      </c>
      <c r="AQ61" s="133">
        <v>0</v>
      </c>
      <c r="AR61" s="133">
        <v>0</v>
      </c>
      <c r="AS61" s="133">
        <v>0</v>
      </c>
      <c r="AT61" s="133">
        <v>0</v>
      </c>
      <c r="AU61" s="134">
        <v>0</v>
      </c>
    </row>
    <row r="62" spans="1:47" x14ac:dyDescent="0.35">
      <c r="A62" s="95" t="s">
        <v>52</v>
      </c>
      <c r="B62" s="131">
        <v>216.82999999999998</v>
      </c>
      <c r="C62" s="131">
        <v>540.56000000000006</v>
      </c>
      <c r="D62" s="131">
        <v>0</v>
      </c>
      <c r="E62" s="132">
        <v>57.5</v>
      </c>
      <c r="F62" s="133">
        <v>158.27000000000001</v>
      </c>
      <c r="G62" s="133">
        <v>0</v>
      </c>
      <c r="H62" s="133">
        <v>6.8</v>
      </c>
      <c r="I62" s="133">
        <v>65.22</v>
      </c>
      <c r="J62" s="133">
        <v>0</v>
      </c>
      <c r="K62" s="133">
        <v>15.49</v>
      </c>
      <c r="L62" s="133">
        <v>133.30000000000001</v>
      </c>
      <c r="M62" s="133">
        <v>0</v>
      </c>
      <c r="N62" s="133">
        <v>10.45</v>
      </c>
      <c r="O62" s="133">
        <v>41.88</v>
      </c>
      <c r="P62" s="133">
        <v>0</v>
      </c>
      <c r="Q62" s="133">
        <v>3.27</v>
      </c>
      <c r="R62" s="133">
        <v>6.23</v>
      </c>
      <c r="S62" s="133">
        <v>0</v>
      </c>
      <c r="T62" s="133">
        <v>11.22</v>
      </c>
      <c r="U62" s="133">
        <v>16.669999999999998</v>
      </c>
      <c r="V62" s="133">
        <v>0</v>
      </c>
      <c r="W62" s="133">
        <v>17</v>
      </c>
      <c r="X62" s="133">
        <v>18.399999999999999</v>
      </c>
      <c r="Y62" s="133">
        <v>0</v>
      </c>
      <c r="Z62" s="133">
        <v>95.1</v>
      </c>
      <c r="AA62" s="133">
        <v>100.59</v>
      </c>
      <c r="AB62" s="133">
        <v>0</v>
      </c>
      <c r="AC62" s="133">
        <v>0</v>
      </c>
      <c r="AD62" s="133">
        <v>0</v>
      </c>
      <c r="AE62" s="133">
        <v>0</v>
      </c>
      <c r="AF62" s="133">
        <v>0</v>
      </c>
      <c r="AG62" s="133">
        <v>0</v>
      </c>
      <c r="AH62" s="133">
        <v>0</v>
      </c>
      <c r="AI62" s="133">
        <v>0</v>
      </c>
      <c r="AJ62" s="133">
        <v>0</v>
      </c>
      <c r="AK62" s="133">
        <v>0</v>
      </c>
      <c r="AL62" s="133">
        <v>0</v>
      </c>
      <c r="AM62" s="133">
        <v>0</v>
      </c>
      <c r="AN62" s="133">
        <v>0</v>
      </c>
      <c r="AO62" s="133">
        <v>0</v>
      </c>
      <c r="AP62" s="133">
        <v>0</v>
      </c>
      <c r="AQ62" s="133">
        <v>0</v>
      </c>
      <c r="AR62" s="133">
        <v>0</v>
      </c>
      <c r="AS62" s="133">
        <v>0</v>
      </c>
      <c r="AT62" s="133">
        <v>0</v>
      </c>
      <c r="AU62" s="134">
        <v>0</v>
      </c>
    </row>
    <row r="63" spans="1:47" x14ac:dyDescent="0.35">
      <c r="A63" s="95" t="s">
        <v>53</v>
      </c>
      <c r="B63" s="131">
        <v>67.31</v>
      </c>
      <c r="C63" s="131">
        <v>90.019999999999982</v>
      </c>
      <c r="D63" s="131">
        <v>0</v>
      </c>
      <c r="E63" s="132">
        <v>8.6</v>
      </c>
      <c r="F63" s="133">
        <v>29.58</v>
      </c>
      <c r="G63" s="133">
        <v>0</v>
      </c>
      <c r="H63" s="133">
        <v>0.6</v>
      </c>
      <c r="I63" s="133">
        <v>6.3</v>
      </c>
      <c r="J63" s="133">
        <v>0</v>
      </c>
      <c r="K63" s="133">
        <v>2.5</v>
      </c>
      <c r="L63" s="133">
        <v>19.86</v>
      </c>
      <c r="M63" s="133">
        <v>0</v>
      </c>
      <c r="N63" s="133">
        <v>12.17</v>
      </c>
      <c r="O63" s="133">
        <v>11.6</v>
      </c>
      <c r="P63" s="133">
        <v>0</v>
      </c>
      <c r="Q63" s="133">
        <v>1</v>
      </c>
      <c r="R63" s="133">
        <v>0</v>
      </c>
      <c r="S63" s="133">
        <v>0</v>
      </c>
      <c r="T63" s="133">
        <v>1.04</v>
      </c>
      <c r="U63" s="133">
        <v>0.57999999999999996</v>
      </c>
      <c r="V63" s="133">
        <v>0</v>
      </c>
      <c r="W63" s="133">
        <v>3.5</v>
      </c>
      <c r="X63" s="133">
        <v>4.2200000000000006</v>
      </c>
      <c r="Y63" s="133">
        <v>0</v>
      </c>
      <c r="Z63" s="133">
        <v>6.9</v>
      </c>
      <c r="AA63" s="133">
        <v>14.39</v>
      </c>
      <c r="AB63" s="133">
        <v>0</v>
      </c>
      <c r="AC63" s="133">
        <v>31</v>
      </c>
      <c r="AD63" s="133">
        <v>3.49</v>
      </c>
      <c r="AE63" s="133">
        <v>0</v>
      </c>
      <c r="AF63" s="133">
        <v>0</v>
      </c>
      <c r="AG63" s="133">
        <v>0</v>
      </c>
      <c r="AH63" s="133">
        <v>0</v>
      </c>
      <c r="AI63" s="133">
        <v>0</v>
      </c>
      <c r="AJ63" s="133">
        <v>0</v>
      </c>
      <c r="AK63" s="133">
        <v>0</v>
      </c>
      <c r="AL63" s="133">
        <v>0</v>
      </c>
      <c r="AM63" s="133">
        <v>0</v>
      </c>
      <c r="AN63" s="133">
        <v>0</v>
      </c>
      <c r="AO63" s="133">
        <v>0</v>
      </c>
      <c r="AP63" s="133">
        <v>0</v>
      </c>
      <c r="AQ63" s="133">
        <v>0</v>
      </c>
      <c r="AR63" s="133">
        <v>0</v>
      </c>
      <c r="AS63" s="133">
        <v>0</v>
      </c>
      <c r="AT63" s="133">
        <v>0</v>
      </c>
      <c r="AU63" s="134">
        <v>0</v>
      </c>
    </row>
    <row r="64" spans="1:47" x14ac:dyDescent="0.35">
      <c r="A64" s="95" t="s">
        <v>54</v>
      </c>
      <c r="B64" s="131">
        <v>77.16</v>
      </c>
      <c r="C64" s="131">
        <v>116.6</v>
      </c>
      <c r="D64" s="131">
        <v>0</v>
      </c>
      <c r="E64" s="132">
        <v>12.4</v>
      </c>
      <c r="F64" s="133">
        <v>17.100000000000001</v>
      </c>
      <c r="G64" s="133">
        <v>0</v>
      </c>
      <c r="H64" s="133">
        <v>0</v>
      </c>
      <c r="I64" s="133">
        <v>37.200000000000003</v>
      </c>
      <c r="J64" s="133">
        <v>0</v>
      </c>
      <c r="K64" s="133">
        <v>0</v>
      </c>
      <c r="L64" s="133">
        <v>19.2</v>
      </c>
      <c r="M64" s="133">
        <v>0</v>
      </c>
      <c r="N64" s="133">
        <v>0</v>
      </c>
      <c r="O64" s="133">
        <v>4.9000000000000004</v>
      </c>
      <c r="P64" s="133">
        <v>0</v>
      </c>
      <c r="Q64" s="133">
        <v>3.9</v>
      </c>
      <c r="R64" s="133">
        <v>2.6</v>
      </c>
      <c r="S64" s="133">
        <v>0</v>
      </c>
      <c r="T64" s="133">
        <v>19</v>
      </c>
      <c r="U64" s="133">
        <v>0</v>
      </c>
      <c r="V64" s="133">
        <v>0</v>
      </c>
      <c r="W64" s="133">
        <v>2</v>
      </c>
      <c r="X64" s="133">
        <v>0.6</v>
      </c>
      <c r="Y64" s="133">
        <v>0</v>
      </c>
      <c r="Z64" s="133">
        <v>9.06</v>
      </c>
      <c r="AA64" s="133">
        <v>26.6</v>
      </c>
      <c r="AB64" s="133">
        <v>0</v>
      </c>
      <c r="AC64" s="133">
        <v>0</v>
      </c>
      <c r="AD64" s="133">
        <v>0</v>
      </c>
      <c r="AE64" s="133">
        <v>0</v>
      </c>
      <c r="AF64" s="133">
        <v>0</v>
      </c>
      <c r="AG64" s="133">
        <v>30.8</v>
      </c>
      <c r="AH64" s="133">
        <v>8.4</v>
      </c>
      <c r="AI64" s="133">
        <v>0</v>
      </c>
      <c r="AJ64" s="133">
        <v>0</v>
      </c>
      <c r="AK64" s="133">
        <v>0</v>
      </c>
      <c r="AL64" s="133">
        <v>0</v>
      </c>
      <c r="AM64" s="133">
        <v>0</v>
      </c>
      <c r="AN64" s="133">
        <v>0</v>
      </c>
      <c r="AO64" s="133">
        <v>0</v>
      </c>
      <c r="AP64" s="133">
        <v>0</v>
      </c>
      <c r="AQ64" s="133">
        <v>0</v>
      </c>
      <c r="AR64" s="133">
        <v>0</v>
      </c>
      <c r="AS64" s="133">
        <v>0</v>
      </c>
      <c r="AT64" s="133">
        <v>0</v>
      </c>
      <c r="AU64" s="134">
        <v>0</v>
      </c>
    </row>
    <row r="65" spans="1:47" x14ac:dyDescent="0.35">
      <c r="A65" s="95" t="s">
        <v>55</v>
      </c>
      <c r="B65" s="131">
        <v>75.8</v>
      </c>
      <c r="C65" s="131">
        <v>77.7</v>
      </c>
      <c r="D65" s="131">
        <v>0</v>
      </c>
      <c r="E65" s="132">
        <v>7.5</v>
      </c>
      <c r="F65" s="133">
        <v>12.4</v>
      </c>
      <c r="G65" s="133">
        <v>0</v>
      </c>
      <c r="H65" s="133">
        <v>0</v>
      </c>
      <c r="I65" s="133">
        <v>8.5</v>
      </c>
      <c r="J65" s="133">
        <v>0</v>
      </c>
      <c r="K65" s="133">
        <v>1</v>
      </c>
      <c r="L65" s="133">
        <v>0</v>
      </c>
      <c r="M65" s="133">
        <v>0</v>
      </c>
      <c r="N65" s="133">
        <v>1</v>
      </c>
      <c r="O65" s="133">
        <v>3.3</v>
      </c>
      <c r="P65" s="133">
        <v>0</v>
      </c>
      <c r="Q65" s="133">
        <v>2</v>
      </c>
      <c r="R65" s="133">
        <v>0.5</v>
      </c>
      <c r="S65" s="133">
        <v>0</v>
      </c>
      <c r="T65" s="133">
        <v>2.2000000000000002</v>
      </c>
      <c r="U65" s="133">
        <v>0.6</v>
      </c>
      <c r="V65" s="133">
        <v>0</v>
      </c>
      <c r="W65" s="133">
        <v>0</v>
      </c>
      <c r="X65" s="133">
        <v>0</v>
      </c>
      <c r="Y65" s="133">
        <v>0</v>
      </c>
      <c r="Z65" s="133">
        <v>0.8</v>
      </c>
      <c r="AA65" s="133">
        <v>9.1</v>
      </c>
      <c r="AB65" s="133">
        <v>0</v>
      </c>
      <c r="AC65" s="133">
        <v>45.3</v>
      </c>
      <c r="AD65" s="133">
        <v>13.1</v>
      </c>
      <c r="AE65" s="133">
        <v>0</v>
      </c>
      <c r="AF65" s="133" t="s">
        <v>207</v>
      </c>
      <c r="AG65" s="133">
        <v>0</v>
      </c>
      <c r="AH65" s="133">
        <v>4</v>
      </c>
      <c r="AI65" s="133">
        <v>0</v>
      </c>
      <c r="AJ65" s="133" t="s">
        <v>208</v>
      </c>
      <c r="AK65" s="133">
        <v>6.5</v>
      </c>
      <c r="AL65" s="133">
        <v>9.1</v>
      </c>
      <c r="AM65" s="133">
        <v>0</v>
      </c>
      <c r="AN65" s="133" t="s">
        <v>209</v>
      </c>
      <c r="AO65" s="133">
        <v>0.9</v>
      </c>
      <c r="AP65" s="133">
        <v>8.9</v>
      </c>
      <c r="AQ65" s="133">
        <v>0</v>
      </c>
      <c r="AR65" s="133" t="s">
        <v>210</v>
      </c>
      <c r="AS65" s="133">
        <v>8.6</v>
      </c>
      <c r="AT65" s="133">
        <v>8.1999999999999993</v>
      </c>
      <c r="AU65" s="134">
        <v>0</v>
      </c>
    </row>
    <row r="66" spans="1:47" x14ac:dyDescent="0.35">
      <c r="A66" s="95" t="s">
        <v>56</v>
      </c>
      <c r="B66" s="131">
        <v>160.17000000000002</v>
      </c>
      <c r="C66" s="131">
        <v>172.05999999999997</v>
      </c>
      <c r="D66" s="131">
        <v>0</v>
      </c>
      <c r="E66" s="132">
        <v>27.6</v>
      </c>
      <c r="F66" s="133">
        <v>49.44</v>
      </c>
      <c r="G66" s="133">
        <v>0</v>
      </c>
      <c r="H66" s="133">
        <v>0.6</v>
      </c>
      <c r="I66" s="133">
        <v>40.08</v>
      </c>
      <c r="J66" s="133">
        <v>0</v>
      </c>
      <c r="K66" s="133">
        <v>1</v>
      </c>
      <c r="L66" s="133">
        <v>12.49</v>
      </c>
      <c r="M66" s="133">
        <v>0</v>
      </c>
      <c r="N66" s="133">
        <v>8.1999999999999993</v>
      </c>
      <c r="O66" s="133">
        <v>9.6</v>
      </c>
      <c r="P66" s="133">
        <v>0</v>
      </c>
      <c r="Q66" s="133">
        <v>16</v>
      </c>
      <c r="R66" s="133">
        <v>1</v>
      </c>
      <c r="S66" s="133">
        <v>0</v>
      </c>
      <c r="T66" s="133">
        <v>6.57</v>
      </c>
      <c r="U66" s="133">
        <v>7.22</v>
      </c>
      <c r="V66" s="133">
        <v>0</v>
      </c>
      <c r="W66" s="133">
        <v>29.29</v>
      </c>
      <c r="X66" s="133">
        <v>16.29</v>
      </c>
      <c r="Y66" s="133">
        <v>0</v>
      </c>
      <c r="Z66" s="133">
        <v>11.8</v>
      </c>
      <c r="AA66" s="133">
        <v>22.4</v>
      </c>
      <c r="AB66" s="133">
        <v>0</v>
      </c>
      <c r="AC66" s="133">
        <v>33</v>
      </c>
      <c r="AD66" s="133">
        <v>1</v>
      </c>
      <c r="AE66" s="133">
        <v>0</v>
      </c>
      <c r="AF66" s="133" t="s">
        <v>211</v>
      </c>
      <c r="AG66" s="133">
        <v>26.11</v>
      </c>
      <c r="AH66" s="133">
        <v>12.54</v>
      </c>
      <c r="AI66" s="133">
        <v>0</v>
      </c>
      <c r="AJ66" s="133">
        <v>0</v>
      </c>
      <c r="AK66" s="133">
        <v>0</v>
      </c>
      <c r="AL66" s="133">
        <v>0</v>
      </c>
      <c r="AM66" s="133">
        <v>0</v>
      </c>
      <c r="AN66" s="133">
        <v>0</v>
      </c>
      <c r="AO66" s="133">
        <v>0</v>
      </c>
      <c r="AP66" s="133">
        <v>0</v>
      </c>
      <c r="AQ66" s="133">
        <v>0</v>
      </c>
      <c r="AR66" s="133">
        <v>0</v>
      </c>
      <c r="AS66" s="133">
        <v>0</v>
      </c>
      <c r="AT66" s="133">
        <v>0</v>
      </c>
      <c r="AU66" s="134">
        <v>0</v>
      </c>
    </row>
    <row r="67" spans="1:47" x14ac:dyDescent="0.35">
      <c r="A67" s="95" t="s">
        <v>57</v>
      </c>
      <c r="B67" s="131">
        <v>83.629473684210524</v>
      </c>
      <c r="C67" s="131">
        <v>81.165526315789492</v>
      </c>
      <c r="D67" s="131">
        <v>0</v>
      </c>
      <c r="E67" s="132">
        <v>18.039473684210527</v>
      </c>
      <c r="F67" s="133">
        <v>40.200000000000003</v>
      </c>
      <c r="G67" s="133">
        <v>0</v>
      </c>
      <c r="H67" s="133">
        <v>0.59</v>
      </c>
      <c r="I67" s="133">
        <v>15.539473684210526</v>
      </c>
      <c r="J67" s="133">
        <v>0</v>
      </c>
      <c r="K67" s="133">
        <v>1</v>
      </c>
      <c r="L67" s="133">
        <v>10.506052631578948</v>
      </c>
      <c r="M67" s="133">
        <v>0</v>
      </c>
      <c r="N67" s="133">
        <v>15</v>
      </c>
      <c r="O67" s="133">
        <v>1.79</v>
      </c>
      <c r="P67" s="133">
        <v>0</v>
      </c>
      <c r="Q67" s="133">
        <v>1</v>
      </c>
      <c r="R67" s="133">
        <v>1</v>
      </c>
      <c r="S67" s="133">
        <v>0</v>
      </c>
      <c r="T67" s="133">
        <v>0</v>
      </c>
      <c r="U67" s="133">
        <v>0</v>
      </c>
      <c r="V67" s="133">
        <v>0</v>
      </c>
      <c r="W67" s="133">
        <v>0</v>
      </c>
      <c r="X67" s="133">
        <v>2.42</v>
      </c>
      <c r="Y67" s="133">
        <v>0</v>
      </c>
      <c r="Z67" s="133">
        <v>4</v>
      </c>
      <c r="AA67" s="133">
        <v>8.7100000000000009</v>
      </c>
      <c r="AB67" s="133">
        <v>0</v>
      </c>
      <c r="AC67" s="133">
        <v>44</v>
      </c>
      <c r="AD67" s="133">
        <v>1</v>
      </c>
      <c r="AE67" s="133">
        <v>0</v>
      </c>
      <c r="AF67" s="133">
        <v>0</v>
      </c>
      <c r="AG67" s="133">
        <v>0</v>
      </c>
      <c r="AH67" s="133">
        <v>0</v>
      </c>
      <c r="AI67" s="133">
        <v>0</v>
      </c>
      <c r="AJ67" s="133">
        <v>0</v>
      </c>
      <c r="AK67" s="133">
        <v>0</v>
      </c>
      <c r="AL67" s="133">
        <v>0</v>
      </c>
      <c r="AM67" s="133">
        <v>0</v>
      </c>
      <c r="AN67" s="133">
        <v>0</v>
      </c>
      <c r="AO67" s="133">
        <v>0</v>
      </c>
      <c r="AP67" s="133">
        <v>0</v>
      </c>
      <c r="AQ67" s="133">
        <v>0</v>
      </c>
      <c r="AR67" s="133">
        <v>0</v>
      </c>
      <c r="AS67" s="133">
        <v>0</v>
      </c>
      <c r="AT67" s="133">
        <v>0</v>
      </c>
      <c r="AU67" s="134">
        <v>0</v>
      </c>
    </row>
    <row r="68" spans="1:47" x14ac:dyDescent="0.35">
      <c r="A68" s="95" t="s">
        <v>58</v>
      </c>
      <c r="B68" s="131">
        <v>307.57</v>
      </c>
      <c r="C68" s="131">
        <v>378.33</v>
      </c>
      <c r="D68" s="131">
        <v>0</v>
      </c>
      <c r="E68" s="132">
        <v>76.42</v>
      </c>
      <c r="F68" s="133">
        <v>92.59</v>
      </c>
      <c r="G68" s="133">
        <v>0</v>
      </c>
      <c r="H68" s="133">
        <v>8.85</v>
      </c>
      <c r="I68" s="133">
        <v>114.31</v>
      </c>
      <c r="J68" s="133">
        <v>0</v>
      </c>
      <c r="K68" s="133">
        <v>16.18</v>
      </c>
      <c r="L68" s="133">
        <v>48.620000000000005</v>
      </c>
      <c r="M68" s="133">
        <v>0</v>
      </c>
      <c r="N68" s="133">
        <v>36.03</v>
      </c>
      <c r="O68" s="133">
        <v>38.86</v>
      </c>
      <c r="P68" s="133">
        <v>0</v>
      </c>
      <c r="Q68" s="133">
        <v>68</v>
      </c>
      <c r="R68" s="133">
        <v>3</v>
      </c>
      <c r="S68" s="133">
        <v>0</v>
      </c>
      <c r="T68" s="133">
        <v>35.96</v>
      </c>
      <c r="U68" s="133">
        <v>13.4</v>
      </c>
      <c r="V68" s="133">
        <v>0</v>
      </c>
      <c r="W68" s="133">
        <v>6.83</v>
      </c>
      <c r="X68" s="133">
        <v>9.16</v>
      </c>
      <c r="Y68" s="133">
        <v>0</v>
      </c>
      <c r="Z68" s="133">
        <v>41.3</v>
      </c>
      <c r="AA68" s="133">
        <v>46.39</v>
      </c>
      <c r="AB68" s="133">
        <v>0</v>
      </c>
      <c r="AC68" s="133">
        <v>18</v>
      </c>
      <c r="AD68" s="133">
        <v>12</v>
      </c>
      <c r="AE68" s="133">
        <v>0</v>
      </c>
      <c r="AF68" s="133">
        <v>0</v>
      </c>
      <c r="AG68" s="133">
        <v>0</v>
      </c>
      <c r="AH68" s="133">
        <v>0</v>
      </c>
      <c r="AI68" s="133">
        <v>0</v>
      </c>
      <c r="AJ68" s="133">
        <v>0</v>
      </c>
      <c r="AK68" s="133">
        <v>0</v>
      </c>
      <c r="AL68" s="133">
        <v>0</v>
      </c>
      <c r="AM68" s="133">
        <v>0</v>
      </c>
      <c r="AN68" s="133">
        <v>0</v>
      </c>
      <c r="AO68" s="133">
        <v>0</v>
      </c>
      <c r="AP68" s="133">
        <v>0</v>
      </c>
      <c r="AQ68" s="133">
        <v>0</v>
      </c>
      <c r="AR68" s="133">
        <v>0</v>
      </c>
      <c r="AS68" s="133">
        <v>0</v>
      </c>
      <c r="AT68" s="133">
        <v>0</v>
      </c>
      <c r="AU68" s="134">
        <v>0</v>
      </c>
    </row>
    <row r="69" spans="1:47" x14ac:dyDescent="0.35">
      <c r="A69" s="95" t="s">
        <v>59</v>
      </c>
      <c r="B69" s="131">
        <v>46.063157894736847</v>
      </c>
      <c r="C69" s="131">
        <v>35.315789473684212</v>
      </c>
      <c r="D69" s="131">
        <v>0</v>
      </c>
      <c r="E69" s="132">
        <v>11</v>
      </c>
      <c r="F69" s="133">
        <v>18.118421052631579</v>
      </c>
      <c r="G69" s="133">
        <v>0</v>
      </c>
      <c r="H69" s="133">
        <v>0</v>
      </c>
      <c r="I69" s="133">
        <v>2.9473684210526319</v>
      </c>
      <c r="J69" s="133">
        <v>0</v>
      </c>
      <c r="K69" s="133">
        <v>0.26315789473684209</v>
      </c>
      <c r="L69" s="133">
        <v>7</v>
      </c>
      <c r="M69" s="133">
        <v>0</v>
      </c>
      <c r="N69" s="133">
        <v>1</v>
      </c>
      <c r="O69" s="133">
        <v>1</v>
      </c>
      <c r="P69" s="133">
        <v>0</v>
      </c>
      <c r="Q69" s="133">
        <v>1</v>
      </c>
      <c r="R69" s="133">
        <v>0</v>
      </c>
      <c r="S69" s="133">
        <v>0</v>
      </c>
      <c r="T69" s="133">
        <v>0</v>
      </c>
      <c r="U69" s="133">
        <v>0</v>
      </c>
      <c r="V69" s="133">
        <v>0</v>
      </c>
      <c r="W69" s="133">
        <v>1.7999999999999998</v>
      </c>
      <c r="X69" s="133">
        <v>0</v>
      </c>
      <c r="Y69" s="133">
        <v>0</v>
      </c>
      <c r="Z69" s="133">
        <v>5</v>
      </c>
      <c r="AA69" s="133">
        <v>6.25</v>
      </c>
      <c r="AB69" s="133">
        <v>0</v>
      </c>
      <c r="AC69" s="133">
        <v>26</v>
      </c>
      <c r="AD69" s="133">
        <v>0</v>
      </c>
      <c r="AE69" s="133">
        <v>0</v>
      </c>
      <c r="AF69" s="133">
        <v>0</v>
      </c>
      <c r="AG69" s="133">
        <v>0</v>
      </c>
      <c r="AH69" s="133">
        <v>0</v>
      </c>
      <c r="AI69" s="133">
        <v>0</v>
      </c>
      <c r="AJ69" s="133">
        <v>0</v>
      </c>
      <c r="AK69" s="133">
        <v>0</v>
      </c>
      <c r="AL69" s="133">
        <v>0</v>
      </c>
      <c r="AM69" s="133">
        <v>0</v>
      </c>
      <c r="AN69" s="133">
        <v>0</v>
      </c>
      <c r="AO69" s="133">
        <v>0</v>
      </c>
      <c r="AP69" s="133">
        <v>0</v>
      </c>
      <c r="AQ69" s="133">
        <v>0</v>
      </c>
      <c r="AR69" s="133">
        <v>0</v>
      </c>
      <c r="AS69" s="133">
        <v>0</v>
      </c>
      <c r="AT69" s="133">
        <v>0</v>
      </c>
      <c r="AU69" s="134">
        <v>0</v>
      </c>
    </row>
    <row r="70" spans="1:47" x14ac:dyDescent="0.35">
      <c r="A70" s="95" t="s">
        <v>60</v>
      </c>
      <c r="B70" s="131">
        <v>18.41947368421053</v>
      </c>
      <c r="C70" s="131">
        <v>26.756842105263157</v>
      </c>
      <c r="D70" s="131">
        <v>0</v>
      </c>
      <c r="E70" s="132">
        <v>11.63</v>
      </c>
      <c r="F70" s="133">
        <v>10.872631578947368</v>
      </c>
      <c r="G70" s="133">
        <v>0</v>
      </c>
      <c r="H70" s="133">
        <v>0</v>
      </c>
      <c r="I70" s="133">
        <v>0</v>
      </c>
      <c r="J70" s="133">
        <v>0</v>
      </c>
      <c r="K70" s="133">
        <v>0</v>
      </c>
      <c r="L70" s="133">
        <v>7.0110526315789476</v>
      </c>
      <c r="M70" s="133">
        <v>0</v>
      </c>
      <c r="N70" s="133">
        <v>0</v>
      </c>
      <c r="O70" s="133">
        <v>0.52631578947368418</v>
      </c>
      <c r="P70" s="133">
        <v>0</v>
      </c>
      <c r="Q70" s="133">
        <v>0</v>
      </c>
      <c r="R70" s="133">
        <v>0</v>
      </c>
      <c r="S70" s="133">
        <v>0</v>
      </c>
      <c r="T70" s="133">
        <v>4</v>
      </c>
      <c r="U70" s="133">
        <v>0.2</v>
      </c>
      <c r="V70" s="133">
        <v>0</v>
      </c>
      <c r="W70" s="133">
        <v>1</v>
      </c>
      <c r="X70" s="133">
        <v>0.76315789473684215</v>
      </c>
      <c r="Y70" s="133">
        <v>0</v>
      </c>
      <c r="Z70" s="133">
        <v>1.7894736842105263</v>
      </c>
      <c r="AA70" s="133">
        <v>7.3836842105263161</v>
      </c>
      <c r="AB70" s="133">
        <v>0</v>
      </c>
      <c r="AC70" s="133">
        <v>0</v>
      </c>
      <c r="AD70" s="133">
        <v>0</v>
      </c>
      <c r="AE70" s="133">
        <v>0</v>
      </c>
      <c r="AF70" s="133">
        <v>0</v>
      </c>
      <c r="AG70" s="133">
        <v>0</v>
      </c>
      <c r="AH70" s="133">
        <v>0</v>
      </c>
      <c r="AI70" s="133">
        <v>0</v>
      </c>
      <c r="AJ70" s="133">
        <v>0</v>
      </c>
      <c r="AK70" s="133">
        <v>0</v>
      </c>
      <c r="AL70" s="133">
        <v>0</v>
      </c>
      <c r="AM70" s="133">
        <v>0</v>
      </c>
      <c r="AN70" s="133">
        <v>0</v>
      </c>
      <c r="AO70" s="133">
        <v>0</v>
      </c>
      <c r="AP70" s="133">
        <v>0</v>
      </c>
      <c r="AQ70" s="133">
        <v>0</v>
      </c>
      <c r="AR70" s="133">
        <v>0</v>
      </c>
      <c r="AS70" s="133">
        <v>0</v>
      </c>
      <c r="AT70" s="133">
        <v>0</v>
      </c>
      <c r="AU70" s="134">
        <v>0</v>
      </c>
    </row>
    <row r="71" spans="1:47" x14ac:dyDescent="0.35">
      <c r="A71" s="95" t="s">
        <v>61</v>
      </c>
      <c r="B71" s="131">
        <v>151.34</v>
      </c>
      <c r="C71" s="131">
        <v>101.82000000000001</v>
      </c>
      <c r="D71" s="131">
        <v>0</v>
      </c>
      <c r="E71" s="132">
        <v>7</v>
      </c>
      <c r="F71" s="133">
        <v>12</v>
      </c>
      <c r="G71" s="133">
        <v>0</v>
      </c>
      <c r="H71" s="133">
        <v>1.5</v>
      </c>
      <c r="I71" s="133">
        <v>8.68</v>
      </c>
      <c r="J71" s="133">
        <v>0</v>
      </c>
      <c r="K71" s="133">
        <v>0</v>
      </c>
      <c r="L71" s="133">
        <v>3.71</v>
      </c>
      <c r="M71" s="133">
        <v>0</v>
      </c>
      <c r="N71" s="133">
        <v>5.27</v>
      </c>
      <c r="O71" s="133">
        <v>3.19</v>
      </c>
      <c r="P71" s="133">
        <v>0</v>
      </c>
      <c r="Q71" s="133">
        <v>4</v>
      </c>
      <c r="R71" s="133">
        <v>0</v>
      </c>
      <c r="S71" s="133">
        <v>0</v>
      </c>
      <c r="T71" s="133">
        <v>11.29</v>
      </c>
      <c r="U71" s="133">
        <v>1.96</v>
      </c>
      <c r="V71" s="133">
        <v>0</v>
      </c>
      <c r="W71" s="133">
        <v>12.19</v>
      </c>
      <c r="X71" s="133">
        <v>5</v>
      </c>
      <c r="Y71" s="133">
        <v>0</v>
      </c>
      <c r="Z71" s="133">
        <v>28.45</v>
      </c>
      <c r="AA71" s="133">
        <v>54.01</v>
      </c>
      <c r="AB71" s="133">
        <v>0</v>
      </c>
      <c r="AC71" s="133">
        <v>81.64</v>
      </c>
      <c r="AD71" s="133">
        <v>11.47</v>
      </c>
      <c r="AE71" s="133">
        <v>0</v>
      </c>
      <c r="AF71" s="133" t="s">
        <v>212</v>
      </c>
      <c r="AG71" s="133">
        <v>0</v>
      </c>
      <c r="AH71" s="133">
        <v>1.8</v>
      </c>
      <c r="AI71" s="133">
        <v>0</v>
      </c>
      <c r="AJ71" s="133">
        <v>0</v>
      </c>
      <c r="AK71" s="133">
        <v>0</v>
      </c>
      <c r="AL71" s="133">
        <v>0</v>
      </c>
      <c r="AM71" s="133">
        <v>0</v>
      </c>
      <c r="AN71" s="133">
        <v>0</v>
      </c>
      <c r="AO71" s="133">
        <v>0</v>
      </c>
      <c r="AP71" s="133">
        <v>0</v>
      </c>
      <c r="AQ71" s="133">
        <v>0</v>
      </c>
      <c r="AR71" s="133">
        <v>0</v>
      </c>
      <c r="AS71" s="133">
        <v>0</v>
      </c>
      <c r="AT71" s="133">
        <v>0</v>
      </c>
      <c r="AU71" s="134">
        <v>0</v>
      </c>
    </row>
    <row r="72" spans="1:47" x14ac:dyDescent="0.35">
      <c r="A72" s="95" t="s">
        <v>62</v>
      </c>
      <c r="B72" s="131">
        <v>138.01</v>
      </c>
      <c r="C72" s="131">
        <v>93.399999999999991</v>
      </c>
      <c r="D72" s="131">
        <v>0</v>
      </c>
      <c r="E72" s="132">
        <v>33.840000000000003</v>
      </c>
      <c r="F72" s="133">
        <v>26.3</v>
      </c>
      <c r="G72" s="133">
        <v>0</v>
      </c>
      <c r="H72" s="133">
        <v>0.6</v>
      </c>
      <c r="I72" s="133">
        <v>6.9</v>
      </c>
      <c r="J72" s="133">
        <v>0</v>
      </c>
      <c r="K72" s="133">
        <v>0.5</v>
      </c>
      <c r="L72" s="133">
        <v>16.3</v>
      </c>
      <c r="M72" s="133">
        <v>0</v>
      </c>
      <c r="N72" s="133">
        <v>23.34</v>
      </c>
      <c r="O72" s="133">
        <v>21</v>
      </c>
      <c r="P72" s="133">
        <v>0</v>
      </c>
      <c r="Q72" s="133">
        <v>4.93</v>
      </c>
      <c r="R72" s="133">
        <v>1</v>
      </c>
      <c r="S72" s="133">
        <v>0</v>
      </c>
      <c r="T72" s="133">
        <v>8.5299999999999994</v>
      </c>
      <c r="U72" s="133">
        <v>5.3</v>
      </c>
      <c r="V72" s="133">
        <v>0</v>
      </c>
      <c r="W72" s="133">
        <v>0</v>
      </c>
      <c r="X72" s="133">
        <v>3.6</v>
      </c>
      <c r="Y72" s="133">
        <v>0</v>
      </c>
      <c r="Z72" s="133">
        <v>9</v>
      </c>
      <c r="AA72" s="133">
        <v>10</v>
      </c>
      <c r="AB72" s="133">
        <v>0</v>
      </c>
      <c r="AC72" s="133">
        <v>57.27</v>
      </c>
      <c r="AD72" s="133">
        <v>3</v>
      </c>
      <c r="AE72" s="133">
        <v>0</v>
      </c>
      <c r="AF72" s="133">
        <v>0</v>
      </c>
      <c r="AG72" s="133">
        <v>0</v>
      </c>
      <c r="AH72" s="133">
        <v>0</v>
      </c>
      <c r="AI72" s="133">
        <v>0</v>
      </c>
      <c r="AJ72" s="133">
        <v>0</v>
      </c>
      <c r="AK72" s="133">
        <v>0</v>
      </c>
      <c r="AL72" s="133">
        <v>0</v>
      </c>
      <c r="AM72" s="133">
        <v>0</v>
      </c>
      <c r="AN72" s="133">
        <v>0</v>
      </c>
      <c r="AO72" s="133">
        <v>0</v>
      </c>
      <c r="AP72" s="133">
        <v>0</v>
      </c>
      <c r="AQ72" s="133">
        <v>0</v>
      </c>
      <c r="AR72" s="133">
        <v>0</v>
      </c>
      <c r="AS72" s="133">
        <v>0</v>
      </c>
      <c r="AT72" s="133">
        <v>0</v>
      </c>
      <c r="AU72" s="134">
        <v>0</v>
      </c>
    </row>
    <row r="73" spans="1:47" x14ac:dyDescent="0.35">
      <c r="A73" s="95" t="s">
        <v>63</v>
      </c>
      <c r="B73" s="131">
        <v>292.83</v>
      </c>
      <c r="C73" s="131">
        <v>353.13</v>
      </c>
      <c r="D73" s="131">
        <v>0</v>
      </c>
      <c r="E73" s="132">
        <v>48.12</v>
      </c>
      <c r="F73" s="133">
        <v>75.52</v>
      </c>
      <c r="G73" s="133">
        <v>0</v>
      </c>
      <c r="H73" s="133">
        <v>3.31</v>
      </c>
      <c r="I73" s="133">
        <v>71.539999999999992</v>
      </c>
      <c r="J73" s="133">
        <v>0</v>
      </c>
      <c r="K73" s="133">
        <v>21.85</v>
      </c>
      <c r="L73" s="133">
        <v>41.620000000000005</v>
      </c>
      <c r="M73" s="133">
        <v>0</v>
      </c>
      <c r="N73" s="133">
        <v>59.480000000000004</v>
      </c>
      <c r="O73" s="133">
        <v>65.87</v>
      </c>
      <c r="P73" s="133">
        <v>0</v>
      </c>
      <c r="Q73" s="133">
        <v>32.11</v>
      </c>
      <c r="R73" s="133">
        <v>2</v>
      </c>
      <c r="S73" s="133">
        <v>0</v>
      </c>
      <c r="T73" s="133">
        <v>90.82</v>
      </c>
      <c r="U73" s="133">
        <v>26.11</v>
      </c>
      <c r="V73" s="133">
        <v>0</v>
      </c>
      <c r="W73" s="133">
        <v>0</v>
      </c>
      <c r="X73" s="133">
        <v>0</v>
      </c>
      <c r="Y73" s="133">
        <v>0</v>
      </c>
      <c r="Z73" s="133">
        <v>37.14</v>
      </c>
      <c r="AA73" s="133">
        <v>70.47</v>
      </c>
      <c r="AB73" s="133">
        <v>0</v>
      </c>
      <c r="AC73" s="133">
        <v>0</v>
      </c>
      <c r="AD73" s="133">
        <v>0</v>
      </c>
      <c r="AE73" s="133">
        <v>0</v>
      </c>
      <c r="AF73" s="133">
        <v>0</v>
      </c>
      <c r="AG73" s="133">
        <v>0</v>
      </c>
      <c r="AH73" s="133">
        <v>0</v>
      </c>
      <c r="AI73" s="133">
        <v>0</v>
      </c>
      <c r="AJ73" s="133">
        <v>0</v>
      </c>
      <c r="AK73" s="133">
        <v>0</v>
      </c>
      <c r="AL73" s="133">
        <v>0</v>
      </c>
      <c r="AM73" s="133">
        <v>0</v>
      </c>
      <c r="AN73" s="133">
        <v>0</v>
      </c>
      <c r="AO73" s="133">
        <v>0</v>
      </c>
      <c r="AP73" s="133">
        <v>0</v>
      </c>
      <c r="AQ73" s="133">
        <v>0</v>
      </c>
      <c r="AR73" s="133">
        <v>0</v>
      </c>
      <c r="AS73" s="133">
        <v>0</v>
      </c>
      <c r="AT73" s="133">
        <v>0</v>
      </c>
      <c r="AU73" s="134">
        <v>0</v>
      </c>
    </row>
    <row r="74" spans="1:47" x14ac:dyDescent="0.35">
      <c r="A74" s="95" t="s">
        <v>64</v>
      </c>
      <c r="B74" s="131">
        <v>58.07</v>
      </c>
      <c r="C74" s="131">
        <v>47.25</v>
      </c>
      <c r="D74" s="131">
        <v>0</v>
      </c>
      <c r="E74" s="132">
        <v>1</v>
      </c>
      <c r="F74" s="133">
        <v>3</v>
      </c>
      <c r="G74" s="133">
        <v>0</v>
      </c>
      <c r="H74" s="133">
        <v>0.63</v>
      </c>
      <c r="I74" s="133">
        <v>2.8899999999999997</v>
      </c>
      <c r="J74" s="133">
        <v>0</v>
      </c>
      <c r="K74" s="133">
        <v>0</v>
      </c>
      <c r="L74" s="133">
        <v>0</v>
      </c>
      <c r="M74" s="133">
        <v>0</v>
      </c>
      <c r="N74" s="133">
        <v>0</v>
      </c>
      <c r="O74" s="133">
        <v>3.83</v>
      </c>
      <c r="P74" s="133">
        <v>0</v>
      </c>
      <c r="Q74" s="133">
        <v>1.91</v>
      </c>
      <c r="R74" s="133">
        <v>1.35</v>
      </c>
      <c r="S74" s="133">
        <v>0</v>
      </c>
      <c r="T74" s="133">
        <v>0</v>
      </c>
      <c r="U74" s="133">
        <v>0</v>
      </c>
      <c r="V74" s="133">
        <v>0</v>
      </c>
      <c r="W74" s="133">
        <v>1</v>
      </c>
      <c r="X74" s="133">
        <v>1</v>
      </c>
      <c r="Y74" s="133">
        <v>0</v>
      </c>
      <c r="Z74" s="133">
        <v>16.53</v>
      </c>
      <c r="AA74" s="133">
        <v>32.18</v>
      </c>
      <c r="AB74" s="133">
        <v>0</v>
      </c>
      <c r="AC74" s="133">
        <v>37</v>
      </c>
      <c r="AD74" s="133">
        <v>3</v>
      </c>
      <c r="AE74" s="133">
        <v>0</v>
      </c>
      <c r="AF74" s="133">
        <v>0</v>
      </c>
      <c r="AG74" s="133">
        <v>0</v>
      </c>
      <c r="AH74" s="133">
        <v>0</v>
      </c>
      <c r="AI74" s="133">
        <v>0</v>
      </c>
      <c r="AJ74" s="133">
        <v>0</v>
      </c>
      <c r="AK74" s="133">
        <v>0</v>
      </c>
      <c r="AL74" s="133">
        <v>0</v>
      </c>
      <c r="AM74" s="133">
        <v>0</v>
      </c>
      <c r="AN74" s="133">
        <v>0</v>
      </c>
      <c r="AO74" s="133">
        <v>0</v>
      </c>
      <c r="AP74" s="133">
        <v>0</v>
      </c>
      <c r="AQ74" s="133">
        <v>0</v>
      </c>
      <c r="AR74" s="133">
        <v>0</v>
      </c>
      <c r="AS74" s="133">
        <v>0</v>
      </c>
      <c r="AT74" s="133">
        <v>0</v>
      </c>
      <c r="AU74" s="134">
        <v>0</v>
      </c>
    </row>
    <row r="75" spans="1:47" x14ac:dyDescent="0.35">
      <c r="A75" s="95" t="s">
        <v>65</v>
      </c>
      <c r="B75" s="131">
        <v>151.49</v>
      </c>
      <c r="C75" s="131">
        <v>173.95</v>
      </c>
      <c r="D75" s="131">
        <v>0</v>
      </c>
      <c r="E75" s="132">
        <v>50.980000000000004</v>
      </c>
      <c r="F75" s="133">
        <v>84.89</v>
      </c>
      <c r="G75" s="133">
        <v>0</v>
      </c>
      <c r="H75" s="133">
        <v>3.49</v>
      </c>
      <c r="I75" s="133">
        <v>29.3</v>
      </c>
      <c r="J75" s="133">
        <v>0</v>
      </c>
      <c r="K75" s="133">
        <v>2.91</v>
      </c>
      <c r="L75" s="133">
        <v>16.84</v>
      </c>
      <c r="M75" s="133">
        <v>0</v>
      </c>
      <c r="N75" s="133">
        <v>25.55</v>
      </c>
      <c r="O75" s="133">
        <v>10.91</v>
      </c>
      <c r="P75" s="133">
        <v>0</v>
      </c>
      <c r="Q75" s="133">
        <v>4.21</v>
      </c>
      <c r="R75" s="133">
        <v>0.63</v>
      </c>
      <c r="S75" s="133">
        <v>0</v>
      </c>
      <c r="T75" s="133">
        <v>12.01</v>
      </c>
      <c r="U75" s="133">
        <v>4.54</v>
      </c>
      <c r="V75" s="133">
        <v>0</v>
      </c>
      <c r="W75" s="133">
        <v>7.71</v>
      </c>
      <c r="X75" s="133">
        <v>7.83</v>
      </c>
      <c r="Y75" s="133">
        <v>0</v>
      </c>
      <c r="Z75" s="133">
        <v>12</v>
      </c>
      <c r="AA75" s="133">
        <v>12.33</v>
      </c>
      <c r="AB75" s="133">
        <v>0</v>
      </c>
      <c r="AC75" s="133">
        <v>28.63</v>
      </c>
      <c r="AD75" s="133">
        <v>2.04</v>
      </c>
      <c r="AE75" s="133">
        <v>0</v>
      </c>
      <c r="AF75" s="133" t="s">
        <v>213</v>
      </c>
      <c r="AG75" s="133">
        <v>4</v>
      </c>
      <c r="AH75" s="133">
        <v>4.6399999999999997</v>
      </c>
      <c r="AI75" s="133">
        <v>0</v>
      </c>
      <c r="AJ75" s="133">
        <v>0</v>
      </c>
      <c r="AK75" s="133">
        <v>0</v>
      </c>
      <c r="AL75" s="133">
        <v>0</v>
      </c>
      <c r="AM75" s="133">
        <v>0</v>
      </c>
      <c r="AN75" s="133">
        <v>0</v>
      </c>
      <c r="AO75" s="133">
        <v>0</v>
      </c>
      <c r="AP75" s="133">
        <v>0</v>
      </c>
      <c r="AQ75" s="133">
        <v>0</v>
      </c>
      <c r="AR75" s="133">
        <v>0</v>
      </c>
      <c r="AS75" s="133">
        <v>0</v>
      </c>
      <c r="AT75" s="133">
        <v>0</v>
      </c>
      <c r="AU75" s="134">
        <v>0</v>
      </c>
    </row>
    <row r="76" spans="1:47" x14ac:dyDescent="0.35">
      <c r="A76" s="95" t="s">
        <v>66</v>
      </c>
      <c r="B76" s="131">
        <v>97.08</v>
      </c>
      <c r="C76" s="131">
        <v>108.9</v>
      </c>
      <c r="D76" s="131">
        <v>0</v>
      </c>
      <c r="E76" s="132">
        <v>19</v>
      </c>
      <c r="F76" s="133">
        <v>39.1</v>
      </c>
      <c r="G76" s="133">
        <v>0</v>
      </c>
      <c r="H76" s="133">
        <v>3.6</v>
      </c>
      <c r="I76" s="133">
        <v>13.5</v>
      </c>
      <c r="J76" s="133">
        <v>0</v>
      </c>
      <c r="K76" s="133">
        <v>1</v>
      </c>
      <c r="L76" s="133">
        <v>17.100000000000001</v>
      </c>
      <c r="M76" s="133">
        <v>0</v>
      </c>
      <c r="N76" s="133">
        <v>11.48</v>
      </c>
      <c r="O76" s="133">
        <v>17.259999999999998</v>
      </c>
      <c r="P76" s="133">
        <v>0</v>
      </c>
      <c r="Q76" s="133">
        <v>1</v>
      </c>
      <c r="R76" s="133">
        <v>0</v>
      </c>
      <c r="S76" s="133">
        <v>0</v>
      </c>
      <c r="T76" s="133">
        <v>7</v>
      </c>
      <c r="U76" s="133">
        <v>6.55</v>
      </c>
      <c r="V76" s="133">
        <v>0</v>
      </c>
      <c r="W76" s="133">
        <v>1</v>
      </c>
      <c r="X76" s="133">
        <v>0</v>
      </c>
      <c r="Y76" s="133">
        <v>0</v>
      </c>
      <c r="Z76" s="133">
        <v>3</v>
      </c>
      <c r="AA76" s="133">
        <v>13.39</v>
      </c>
      <c r="AB76" s="133">
        <v>0</v>
      </c>
      <c r="AC76" s="133">
        <v>50</v>
      </c>
      <c r="AD76" s="133">
        <v>2</v>
      </c>
      <c r="AE76" s="133">
        <v>0</v>
      </c>
      <c r="AF76" s="133">
        <v>0</v>
      </c>
      <c r="AG76" s="133">
        <v>0</v>
      </c>
      <c r="AH76" s="133">
        <v>0</v>
      </c>
      <c r="AI76" s="133">
        <v>0</v>
      </c>
      <c r="AJ76" s="133">
        <v>0</v>
      </c>
      <c r="AK76" s="133">
        <v>0</v>
      </c>
      <c r="AL76" s="133">
        <v>0</v>
      </c>
      <c r="AM76" s="133">
        <v>0</v>
      </c>
      <c r="AN76" s="133">
        <v>0</v>
      </c>
      <c r="AO76" s="133">
        <v>0</v>
      </c>
      <c r="AP76" s="133">
        <v>0</v>
      </c>
      <c r="AQ76" s="133">
        <v>0</v>
      </c>
      <c r="AR76" s="133">
        <v>0</v>
      </c>
      <c r="AS76" s="133">
        <v>0</v>
      </c>
      <c r="AT76" s="133">
        <v>0</v>
      </c>
      <c r="AU76" s="134">
        <v>0</v>
      </c>
    </row>
    <row r="77" spans="1:47" x14ac:dyDescent="0.35">
      <c r="A77" s="95" t="s">
        <v>67</v>
      </c>
      <c r="B77" s="131">
        <v>42.379999999999995</v>
      </c>
      <c r="C77" s="131">
        <v>41.080000000000005</v>
      </c>
      <c r="D77" s="131">
        <v>0</v>
      </c>
      <c r="E77" s="132">
        <v>3</v>
      </c>
      <c r="F77" s="133">
        <v>17.95</v>
      </c>
      <c r="G77" s="133">
        <v>0</v>
      </c>
      <c r="H77" s="133">
        <v>0.59</v>
      </c>
      <c r="I77" s="133">
        <v>8.11</v>
      </c>
      <c r="J77" s="133">
        <v>0</v>
      </c>
      <c r="K77" s="133">
        <v>0</v>
      </c>
      <c r="L77" s="133">
        <v>0</v>
      </c>
      <c r="M77" s="133">
        <v>0</v>
      </c>
      <c r="N77" s="133">
        <v>9</v>
      </c>
      <c r="O77" s="133">
        <v>0.53</v>
      </c>
      <c r="P77" s="133">
        <v>0</v>
      </c>
      <c r="Q77" s="133">
        <v>3</v>
      </c>
      <c r="R77" s="133">
        <v>0</v>
      </c>
      <c r="S77" s="133">
        <v>0</v>
      </c>
      <c r="T77" s="133">
        <v>0</v>
      </c>
      <c r="U77" s="133">
        <v>0</v>
      </c>
      <c r="V77" s="133">
        <v>0</v>
      </c>
      <c r="W77" s="133">
        <v>1.8399999999999999</v>
      </c>
      <c r="X77" s="133">
        <v>6.47</v>
      </c>
      <c r="Y77" s="133">
        <v>0</v>
      </c>
      <c r="Z77" s="133">
        <v>1</v>
      </c>
      <c r="AA77" s="133">
        <v>3.63</v>
      </c>
      <c r="AB77" s="133">
        <v>0</v>
      </c>
      <c r="AC77" s="133">
        <v>23.95</v>
      </c>
      <c r="AD77" s="133">
        <v>4.3899999999999997</v>
      </c>
      <c r="AE77" s="133">
        <v>0</v>
      </c>
      <c r="AF77" s="133">
        <v>0</v>
      </c>
      <c r="AG77" s="133">
        <v>0</v>
      </c>
      <c r="AH77" s="133">
        <v>0</v>
      </c>
      <c r="AI77" s="133">
        <v>0</v>
      </c>
      <c r="AJ77" s="133">
        <v>0</v>
      </c>
      <c r="AK77" s="133">
        <v>0</v>
      </c>
      <c r="AL77" s="133">
        <v>0</v>
      </c>
      <c r="AM77" s="133">
        <v>0</v>
      </c>
      <c r="AN77" s="133">
        <v>0</v>
      </c>
      <c r="AO77" s="133">
        <v>0</v>
      </c>
      <c r="AP77" s="133">
        <v>0</v>
      </c>
      <c r="AQ77" s="133">
        <v>0</v>
      </c>
      <c r="AR77" s="133">
        <v>0</v>
      </c>
      <c r="AS77" s="133">
        <v>0</v>
      </c>
      <c r="AT77" s="133">
        <v>0</v>
      </c>
      <c r="AU77" s="134">
        <v>0</v>
      </c>
    </row>
    <row r="78" spans="1:47" x14ac:dyDescent="0.35">
      <c r="A78" s="95" t="s">
        <v>68</v>
      </c>
      <c r="B78" s="131">
        <v>133.98000000000002</v>
      </c>
      <c r="C78" s="131">
        <v>140.12</v>
      </c>
      <c r="D78" s="131">
        <v>0</v>
      </c>
      <c r="E78" s="132">
        <v>36.11</v>
      </c>
      <c r="F78" s="133">
        <v>42.47</v>
      </c>
      <c r="G78" s="133">
        <v>0</v>
      </c>
      <c r="H78" s="133">
        <v>3.63</v>
      </c>
      <c r="I78" s="133">
        <v>29.02</v>
      </c>
      <c r="J78" s="133">
        <v>0</v>
      </c>
      <c r="K78" s="133">
        <v>2.8</v>
      </c>
      <c r="L78" s="133">
        <v>32.64</v>
      </c>
      <c r="M78" s="133">
        <v>0</v>
      </c>
      <c r="N78" s="133">
        <v>18.21</v>
      </c>
      <c r="O78" s="133">
        <v>19.64</v>
      </c>
      <c r="P78" s="133">
        <v>0</v>
      </c>
      <c r="Q78" s="133">
        <v>13.45</v>
      </c>
      <c r="R78" s="133">
        <v>1.83</v>
      </c>
      <c r="S78" s="133">
        <v>0</v>
      </c>
      <c r="T78" s="133">
        <v>11.78</v>
      </c>
      <c r="U78" s="133">
        <v>2.25</v>
      </c>
      <c r="V78" s="133">
        <v>0</v>
      </c>
      <c r="W78" s="133">
        <v>15</v>
      </c>
      <c r="X78" s="133">
        <v>2.98</v>
      </c>
      <c r="Y78" s="133">
        <v>0</v>
      </c>
      <c r="Z78" s="133">
        <v>1</v>
      </c>
      <c r="AA78" s="133">
        <v>7.96</v>
      </c>
      <c r="AB78" s="133">
        <v>0</v>
      </c>
      <c r="AC78" s="133">
        <v>30</v>
      </c>
      <c r="AD78" s="133">
        <v>0</v>
      </c>
      <c r="AE78" s="133">
        <v>0</v>
      </c>
      <c r="AF78" s="133" t="s">
        <v>214</v>
      </c>
      <c r="AG78" s="133">
        <v>2</v>
      </c>
      <c r="AH78" s="133">
        <v>1.33</v>
      </c>
      <c r="AI78" s="133">
        <v>0</v>
      </c>
      <c r="AJ78" s="133">
        <v>0</v>
      </c>
      <c r="AK78" s="133">
        <v>0</v>
      </c>
      <c r="AL78" s="133">
        <v>0</v>
      </c>
      <c r="AM78" s="133">
        <v>0</v>
      </c>
      <c r="AN78" s="133">
        <v>0</v>
      </c>
      <c r="AO78" s="133">
        <v>0</v>
      </c>
      <c r="AP78" s="133">
        <v>0</v>
      </c>
      <c r="AQ78" s="133">
        <v>0</v>
      </c>
      <c r="AR78" s="133">
        <v>0</v>
      </c>
      <c r="AS78" s="133">
        <v>0</v>
      </c>
      <c r="AT78" s="133">
        <v>0</v>
      </c>
      <c r="AU78" s="134">
        <v>0</v>
      </c>
    </row>
    <row r="79" spans="1:47" x14ac:dyDescent="0.35">
      <c r="A79" s="95" t="s">
        <v>69</v>
      </c>
      <c r="B79" s="131">
        <v>144.19999999999999</v>
      </c>
      <c r="C79" s="131">
        <v>197</v>
      </c>
      <c r="D79" s="131">
        <v>0</v>
      </c>
      <c r="E79" s="132">
        <v>0</v>
      </c>
      <c r="F79" s="133">
        <v>0</v>
      </c>
      <c r="G79" s="133">
        <v>0</v>
      </c>
      <c r="H79" s="133">
        <v>0</v>
      </c>
      <c r="I79" s="133">
        <v>0</v>
      </c>
      <c r="J79" s="133">
        <v>0</v>
      </c>
      <c r="K79" s="133">
        <v>0</v>
      </c>
      <c r="L79" s="133">
        <v>0</v>
      </c>
      <c r="M79" s="133">
        <v>0</v>
      </c>
      <c r="N79" s="133">
        <v>0</v>
      </c>
      <c r="O79" s="133">
        <v>0</v>
      </c>
      <c r="P79" s="133">
        <v>0</v>
      </c>
      <c r="Q79" s="133">
        <v>0</v>
      </c>
      <c r="R79" s="133">
        <v>0</v>
      </c>
      <c r="S79" s="133">
        <v>0</v>
      </c>
      <c r="T79" s="133">
        <v>0</v>
      </c>
      <c r="U79" s="133">
        <v>0</v>
      </c>
      <c r="V79" s="133">
        <v>0</v>
      </c>
      <c r="W79" s="133">
        <v>0</v>
      </c>
      <c r="X79" s="133">
        <v>0</v>
      </c>
      <c r="Y79" s="133">
        <v>0</v>
      </c>
      <c r="Z79" s="133">
        <v>0</v>
      </c>
      <c r="AA79" s="133">
        <v>0</v>
      </c>
      <c r="AB79" s="133">
        <v>0</v>
      </c>
      <c r="AC79" s="133">
        <v>0</v>
      </c>
      <c r="AD79" s="133">
        <v>0</v>
      </c>
      <c r="AE79" s="133">
        <v>0</v>
      </c>
      <c r="AF79" s="133" t="s">
        <v>215</v>
      </c>
      <c r="AG79" s="133">
        <v>21</v>
      </c>
      <c r="AH79" s="133">
        <v>27.2</v>
      </c>
      <c r="AI79" s="133">
        <v>0</v>
      </c>
      <c r="AJ79" s="133" t="s">
        <v>216</v>
      </c>
      <c r="AK79" s="133">
        <v>17.399999999999999</v>
      </c>
      <c r="AL79" s="133">
        <v>128</v>
      </c>
      <c r="AM79" s="133">
        <v>0</v>
      </c>
      <c r="AN79" s="133" t="s">
        <v>217</v>
      </c>
      <c r="AO79" s="133">
        <v>83.8</v>
      </c>
      <c r="AP79" s="133">
        <v>18.899999999999999</v>
      </c>
      <c r="AQ79" s="133">
        <v>0</v>
      </c>
      <c r="AR79" s="133" t="s">
        <v>218</v>
      </c>
      <c r="AS79" s="133">
        <v>22</v>
      </c>
      <c r="AT79" s="133">
        <v>22.9</v>
      </c>
      <c r="AU79" s="134">
        <v>0</v>
      </c>
    </row>
    <row r="80" spans="1:47" x14ac:dyDescent="0.35">
      <c r="A80" s="95" t="s">
        <v>70</v>
      </c>
      <c r="B80" s="131">
        <v>152.9</v>
      </c>
      <c r="C80" s="131">
        <v>117.1</v>
      </c>
      <c r="D80" s="131">
        <v>0</v>
      </c>
      <c r="E80" s="132">
        <v>25</v>
      </c>
      <c r="F80" s="133">
        <v>35.700000000000003</v>
      </c>
      <c r="G80" s="133">
        <v>0</v>
      </c>
      <c r="H80" s="133">
        <v>4.2</v>
      </c>
      <c r="I80" s="133">
        <v>15.9</v>
      </c>
      <c r="J80" s="133">
        <v>0</v>
      </c>
      <c r="K80" s="133">
        <v>0</v>
      </c>
      <c r="L80" s="133">
        <v>0</v>
      </c>
      <c r="M80" s="133">
        <v>0</v>
      </c>
      <c r="N80" s="133">
        <v>11</v>
      </c>
      <c r="O80" s="133">
        <v>24.3</v>
      </c>
      <c r="P80" s="133">
        <v>0</v>
      </c>
      <c r="Q80" s="133">
        <v>0</v>
      </c>
      <c r="R80" s="133">
        <v>1</v>
      </c>
      <c r="S80" s="133">
        <v>0</v>
      </c>
      <c r="T80" s="133">
        <v>1.4</v>
      </c>
      <c r="U80" s="133">
        <v>4.0999999999999996</v>
      </c>
      <c r="V80" s="133">
        <v>0</v>
      </c>
      <c r="W80" s="133">
        <v>18.5</v>
      </c>
      <c r="X80" s="133">
        <v>11</v>
      </c>
      <c r="Y80" s="133">
        <v>0</v>
      </c>
      <c r="Z80" s="133">
        <v>20.8</v>
      </c>
      <c r="AA80" s="133">
        <v>18.100000000000001</v>
      </c>
      <c r="AB80" s="133">
        <v>0</v>
      </c>
      <c r="AC80" s="133">
        <v>72</v>
      </c>
      <c r="AD80" s="133">
        <v>7</v>
      </c>
      <c r="AE80" s="133">
        <v>0</v>
      </c>
      <c r="AF80" s="133">
        <v>0</v>
      </c>
      <c r="AG80" s="133">
        <v>0</v>
      </c>
      <c r="AH80" s="133">
        <v>0</v>
      </c>
      <c r="AI80" s="133">
        <v>0</v>
      </c>
      <c r="AJ80" s="133">
        <v>0</v>
      </c>
      <c r="AK80" s="133">
        <v>0</v>
      </c>
      <c r="AL80" s="133">
        <v>0</v>
      </c>
      <c r="AM80" s="133">
        <v>0</v>
      </c>
      <c r="AN80" s="133">
        <v>0</v>
      </c>
      <c r="AO80" s="133">
        <v>0</v>
      </c>
      <c r="AP80" s="133">
        <v>0</v>
      </c>
      <c r="AQ80" s="133">
        <v>0</v>
      </c>
      <c r="AR80" s="133">
        <v>0</v>
      </c>
      <c r="AS80" s="133">
        <v>0</v>
      </c>
      <c r="AT80" s="133">
        <v>0</v>
      </c>
      <c r="AU80" s="134">
        <v>0</v>
      </c>
    </row>
    <row r="81" spans="1:47" x14ac:dyDescent="0.35">
      <c r="A81" s="95" t="s">
        <v>71</v>
      </c>
      <c r="B81" s="131">
        <v>53.67</v>
      </c>
      <c r="C81" s="131">
        <v>36.410000000000004</v>
      </c>
      <c r="D81" s="131">
        <v>0</v>
      </c>
      <c r="E81" s="132">
        <v>8.11</v>
      </c>
      <c r="F81" s="133">
        <v>18.79</v>
      </c>
      <c r="G81" s="133">
        <v>0</v>
      </c>
      <c r="H81" s="133">
        <v>0</v>
      </c>
      <c r="I81" s="133">
        <v>7.19</v>
      </c>
      <c r="J81" s="133">
        <v>0</v>
      </c>
      <c r="K81" s="133">
        <v>0</v>
      </c>
      <c r="L81" s="133">
        <v>5.32</v>
      </c>
      <c r="M81" s="133">
        <v>0</v>
      </c>
      <c r="N81" s="133">
        <v>4</v>
      </c>
      <c r="O81" s="133">
        <v>0</v>
      </c>
      <c r="P81" s="133">
        <v>0</v>
      </c>
      <c r="Q81" s="133">
        <v>1.56</v>
      </c>
      <c r="R81" s="133">
        <v>0.21</v>
      </c>
      <c r="S81" s="133">
        <v>0</v>
      </c>
      <c r="T81" s="133">
        <v>0</v>
      </c>
      <c r="U81" s="133">
        <v>0.2</v>
      </c>
      <c r="V81" s="133">
        <v>0</v>
      </c>
      <c r="W81" s="133">
        <v>3</v>
      </c>
      <c r="X81" s="133">
        <v>0</v>
      </c>
      <c r="Y81" s="133">
        <v>0</v>
      </c>
      <c r="Z81" s="133">
        <v>1</v>
      </c>
      <c r="AA81" s="133">
        <v>3.6</v>
      </c>
      <c r="AB81" s="133">
        <v>0</v>
      </c>
      <c r="AC81" s="133">
        <v>36</v>
      </c>
      <c r="AD81" s="133">
        <v>1.1000000000000001</v>
      </c>
      <c r="AE81" s="133">
        <v>0</v>
      </c>
      <c r="AF81" s="133">
        <v>0</v>
      </c>
      <c r="AG81" s="133">
        <v>0</v>
      </c>
      <c r="AH81" s="133">
        <v>0</v>
      </c>
      <c r="AI81" s="133">
        <v>0</v>
      </c>
      <c r="AJ81" s="133">
        <v>0</v>
      </c>
      <c r="AK81" s="133">
        <v>0</v>
      </c>
      <c r="AL81" s="133">
        <v>0</v>
      </c>
      <c r="AM81" s="133">
        <v>0</v>
      </c>
      <c r="AN81" s="133">
        <v>0</v>
      </c>
      <c r="AO81" s="133">
        <v>0</v>
      </c>
      <c r="AP81" s="133">
        <v>0</v>
      </c>
      <c r="AQ81" s="133">
        <v>0</v>
      </c>
      <c r="AR81" s="133">
        <v>0</v>
      </c>
      <c r="AS81" s="133">
        <v>0</v>
      </c>
      <c r="AT81" s="133">
        <v>0</v>
      </c>
      <c r="AU81" s="134">
        <v>0</v>
      </c>
    </row>
    <row r="82" spans="1:47" x14ac:dyDescent="0.35">
      <c r="A82" s="95" t="s">
        <v>72</v>
      </c>
      <c r="B82" s="131">
        <v>274.21322368421056</v>
      </c>
      <c r="C82" s="131">
        <v>398.24664473684209</v>
      </c>
      <c r="D82" s="131">
        <v>0</v>
      </c>
      <c r="E82" s="132">
        <v>73.398684210526312</v>
      </c>
      <c r="F82" s="133">
        <v>96.590855263157891</v>
      </c>
      <c r="G82" s="133">
        <v>0</v>
      </c>
      <c r="H82" s="133">
        <v>11.855263157894736</v>
      </c>
      <c r="I82" s="133">
        <v>87.227828947368451</v>
      </c>
      <c r="J82" s="133">
        <v>0</v>
      </c>
      <c r="K82" s="133">
        <v>26.276315789473685</v>
      </c>
      <c r="L82" s="133">
        <v>95.50309210526315</v>
      </c>
      <c r="M82" s="133">
        <v>0</v>
      </c>
      <c r="N82" s="133">
        <v>28.767171052631578</v>
      </c>
      <c r="O82" s="133">
        <v>51.173421052631575</v>
      </c>
      <c r="P82" s="133">
        <v>0</v>
      </c>
      <c r="Q82" s="133">
        <v>11.815789473684211</v>
      </c>
      <c r="R82" s="133">
        <v>6.8</v>
      </c>
      <c r="S82" s="133">
        <v>0</v>
      </c>
      <c r="T82" s="133">
        <v>16</v>
      </c>
      <c r="U82" s="133">
        <v>6.9552631578947368</v>
      </c>
      <c r="V82" s="133">
        <v>0</v>
      </c>
      <c r="W82" s="133">
        <v>55.5</v>
      </c>
      <c r="X82" s="133">
        <v>12.25</v>
      </c>
      <c r="Y82" s="133">
        <v>0</v>
      </c>
      <c r="Z82" s="133">
        <v>24.6</v>
      </c>
      <c r="AA82" s="133">
        <v>24.348684210526315</v>
      </c>
      <c r="AB82" s="133">
        <v>0</v>
      </c>
      <c r="AC82" s="133">
        <v>23</v>
      </c>
      <c r="AD82" s="133">
        <v>11.2475</v>
      </c>
      <c r="AE82" s="133">
        <v>0</v>
      </c>
      <c r="AF82" s="133" t="s">
        <v>201</v>
      </c>
      <c r="AG82" s="133">
        <v>3</v>
      </c>
      <c r="AH82" s="133">
        <v>6.15</v>
      </c>
      <c r="AI82" s="133">
        <v>0</v>
      </c>
      <c r="AJ82" s="133">
        <v>0</v>
      </c>
      <c r="AK82" s="133">
        <v>0</v>
      </c>
      <c r="AL82" s="133">
        <v>0</v>
      </c>
      <c r="AM82" s="133">
        <v>0</v>
      </c>
      <c r="AN82" s="133">
        <v>0</v>
      </c>
      <c r="AO82" s="133">
        <v>0</v>
      </c>
      <c r="AP82" s="133">
        <v>0</v>
      </c>
      <c r="AQ82" s="133">
        <v>0</v>
      </c>
      <c r="AR82" s="133">
        <v>0</v>
      </c>
      <c r="AS82" s="133">
        <v>0</v>
      </c>
      <c r="AT82" s="133">
        <v>0</v>
      </c>
      <c r="AU82" s="134">
        <v>0</v>
      </c>
    </row>
    <row r="83" spans="1:47" x14ac:dyDescent="0.35">
      <c r="A83" s="95" t="s">
        <v>73</v>
      </c>
      <c r="B83" s="131">
        <v>344.28999999999996</v>
      </c>
      <c r="C83" s="131">
        <v>472.67</v>
      </c>
      <c r="D83" s="131">
        <v>0</v>
      </c>
      <c r="E83" s="132">
        <v>80.77</v>
      </c>
      <c r="F83" s="133">
        <v>135.94999999999999</v>
      </c>
      <c r="G83" s="133">
        <v>0</v>
      </c>
      <c r="H83" s="133">
        <v>12.5</v>
      </c>
      <c r="I83" s="133">
        <v>100.37</v>
      </c>
      <c r="J83" s="133">
        <v>0</v>
      </c>
      <c r="K83" s="133">
        <v>10.66</v>
      </c>
      <c r="L83" s="133">
        <v>85.240000000000009</v>
      </c>
      <c r="M83" s="133">
        <v>0</v>
      </c>
      <c r="N83" s="133">
        <v>43.02</v>
      </c>
      <c r="O83" s="133">
        <v>50.15</v>
      </c>
      <c r="P83" s="133">
        <v>0</v>
      </c>
      <c r="Q83" s="133">
        <v>34.76</v>
      </c>
      <c r="R83" s="133">
        <v>2</v>
      </c>
      <c r="S83" s="133">
        <v>0</v>
      </c>
      <c r="T83" s="133">
        <v>56.03</v>
      </c>
      <c r="U83" s="133">
        <v>26.38</v>
      </c>
      <c r="V83" s="133">
        <v>0</v>
      </c>
      <c r="W83" s="133">
        <v>6</v>
      </c>
      <c r="X83" s="133">
        <v>2.79</v>
      </c>
      <c r="Y83" s="133">
        <v>0</v>
      </c>
      <c r="Z83" s="133">
        <v>42.35</v>
      </c>
      <c r="AA83" s="133">
        <v>63.79</v>
      </c>
      <c r="AB83" s="133">
        <v>0</v>
      </c>
      <c r="AC83" s="133">
        <v>58.2</v>
      </c>
      <c r="AD83" s="133">
        <v>6</v>
      </c>
      <c r="AE83" s="133">
        <v>0</v>
      </c>
      <c r="AF83" s="133">
        <v>0</v>
      </c>
      <c r="AG83" s="133">
        <v>0</v>
      </c>
      <c r="AH83" s="133">
        <v>0</v>
      </c>
      <c r="AI83" s="133">
        <v>0</v>
      </c>
      <c r="AJ83" s="133">
        <v>0</v>
      </c>
      <c r="AK83" s="133">
        <v>0</v>
      </c>
      <c r="AL83" s="133">
        <v>0</v>
      </c>
      <c r="AM83" s="133">
        <v>0</v>
      </c>
      <c r="AN83" s="133">
        <v>0</v>
      </c>
      <c r="AO83" s="133">
        <v>0</v>
      </c>
      <c r="AP83" s="133">
        <v>0</v>
      </c>
      <c r="AQ83" s="133">
        <v>0</v>
      </c>
      <c r="AR83" s="133">
        <v>0</v>
      </c>
      <c r="AS83" s="133">
        <v>0</v>
      </c>
      <c r="AT83" s="133">
        <v>0</v>
      </c>
      <c r="AU83" s="134">
        <v>0</v>
      </c>
    </row>
    <row r="84" spans="1:47" x14ac:dyDescent="0.35">
      <c r="A84" s="95" t="s">
        <v>74</v>
      </c>
      <c r="B84" s="131">
        <v>113.42999999999999</v>
      </c>
      <c r="C84" s="131">
        <v>130.81</v>
      </c>
      <c r="D84" s="131">
        <v>0</v>
      </c>
      <c r="E84" s="132">
        <v>16.07</v>
      </c>
      <c r="F84" s="133">
        <v>27.689999999999998</v>
      </c>
      <c r="G84" s="133">
        <v>0</v>
      </c>
      <c r="H84" s="133">
        <v>3.74</v>
      </c>
      <c r="I84" s="133">
        <v>54.84</v>
      </c>
      <c r="J84" s="133">
        <v>0</v>
      </c>
      <c r="K84" s="133">
        <v>0</v>
      </c>
      <c r="L84" s="133">
        <v>0</v>
      </c>
      <c r="M84" s="133">
        <v>0</v>
      </c>
      <c r="N84" s="133">
        <v>28.04</v>
      </c>
      <c r="O84" s="133">
        <v>22</v>
      </c>
      <c r="P84" s="133">
        <v>0</v>
      </c>
      <c r="Q84" s="133">
        <v>6.87</v>
      </c>
      <c r="R84" s="133">
        <v>0.42</v>
      </c>
      <c r="S84" s="133">
        <v>0</v>
      </c>
      <c r="T84" s="133">
        <v>9.24</v>
      </c>
      <c r="U84" s="133">
        <v>4.24</v>
      </c>
      <c r="V84" s="133">
        <v>0</v>
      </c>
      <c r="W84" s="133">
        <v>3.89</v>
      </c>
      <c r="X84" s="133">
        <v>1</v>
      </c>
      <c r="Y84" s="133">
        <v>0</v>
      </c>
      <c r="Z84" s="133">
        <v>31.58</v>
      </c>
      <c r="AA84" s="133">
        <v>20.62</v>
      </c>
      <c r="AB84" s="133">
        <v>0</v>
      </c>
      <c r="AC84" s="133">
        <v>14</v>
      </c>
      <c r="AD84" s="133">
        <v>0</v>
      </c>
      <c r="AE84" s="133">
        <v>0</v>
      </c>
      <c r="AF84" s="133" t="s">
        <v>219</v>
      </c>
      <c r="AG84" s="133">
        <v>0</v>
      </c>
      <c r="AH84" s="133">
        <v>0</v>
      </c>
      <c r="AI84" s="133">
        <v>0</v>
      </c>
      <c r="AJ84" s="133">
        <v>0</v>
      </c>
      <c r="AK84" s="133">
        <v>0</v>
      </c>
      <c r="AL84" s="133">
        <v>0</v>
      </c>
      <c r="AM84" s="133">
        <v>0</v>
      </c>
      <c r="AN84" s="133">
        <v>0</v>
      </c>
      <c r="AO84" s="133">
        <v>0</v>
      </c>
      <c r="AP84" s="133">
        <v>0</v>
      </c>
      <c r="AQ84" s="133">
        <v>0</v>
      </c>
      <c r="AR84" s="133">
        <v>0</v>
      </c>
      <c r="AS84" s="133">
        <v>0</v>
      </c>
      <c r="AT84" s="133">
        <v>0</v>
      </c>
      <c r="AU84" s="134">
        <v>0</v>
      </c>
    </row>
    <row r="85" spans="1:47" x14ac:dyDescent="0.35">
      <c r="A85" s="95" t="s">
        <v>75</v>
      </c>
      <c r="B85" s="131">
        <v>481.50000000000006</v>
      </c>
      <c r="C85" s="131">
        <v>831.05000000000018</v>
      </c>
      <c r="D85" s="131">
        <v>1</v>
      </c>
      <c r="E85" s="132">
        <v>107.56</v>
      </c>
      <c r="F85" s="133">
        <v>184.39</v>
      </c>
      <c r="G85" s="133">
        <v>1</v>
      </c>
      <c r="H85" s="133">
        <v>37.9</v>
      </c>
      <c r="I85" s="133">
        <v>374.07000000000005</v>
      </c>
      <c r="J85" s="133">
        <v>0</v>
      </c>
      <c r="K85" s="133">
        <v>11.559999999999999</v>
      </c>
      <c r="L85" s="133">
        <v>74.94</v>
      </c>
      <c r="M85" s="133">
        <v>0</v>
      </c>
      <c r="N85" s="133">
        <v>130.19999999999999</v>
      </c>
      <c r="O85" s="133">
        <v>33.82</v>
      </c>
      <c r="P85" s="133">
        <v>0</v>
      </c>
      <c r="Q85" s="133">
        <v>9.92</v>
      </c>
      <c r="R85" s="133">
        <v>10.78</v>
      </c>
      <c r="S85" s="133">
        <v>0</v>
      </c>
      <c r="T85" s="133">
        <v>45.219999999999992</v>
      </c>
      <c r="U85" s="133">
        <v>43.890000000000057</v>
      </c>
      <c r="V85" s="133">
        <v>0</v>
      </c>
      <c r="W85" s="133">
        <v>20.8</v>
      </c>
      <c r="X85" s="133">
        <v>25.09</v>
      </c>
      <c r="Y85" s="133">
        <v>0</v>
      </c>
      <c r="Z85" s="133">
        <v>60.78</v>
      </c>
      <c r="AA85" s="133">
        <v>75.77000000000001</v>
      </c>
      <c r="AB85" s="133">
        <v>0</v>
      </c>
      <c r="AC85" s="133">
        <v>57.56</v>
      </c>
      <c r="AD85" s="133">
        <v>8.3000000000000007</v>
      </c>
      <c r="AE85" s="133">
        <v>0</v>
      </c>
      <c r="AF85" s="133">
        <v>0</v>
      </c>
      <c r="AG85" s="133">
        <v>0</v>
      </c>
      <c r="AH85" s="133">
        <v>0</v>
      </c>
      <c r="AI85" s="133">
        <v>0</v>
      </c>
      <c r="AJ85" s="133">
        <v>0</v>
      </c>
      <c r="AK85" s="133">
        <v>0</v>
      </c>
      <c r="AL85" s="133">
        <v>0</v>
      </c>
      <c r="AM85" s="133">
        <v>0</v>
      </c>
      <c r="AN85" s="133">
        <v>0</v>
      </c>
      <c r="AO85" s="133">
        <v>0</v>
      </c>
      <c r="AP85" s="133">
        <v>0</v>
      </c>
      <c r="AQ85" s="133">
        <v>0</v>
      </c>
      <c r="AR85" s="133">
        <v>0</v>
      </c>
      <c r="AS85" s="133">
        <v>0</v>
      </c>
      <c r="AT85" s="133">
        <v>0</v>
      </c>
      <c r="AU85" s="134">
        <v>0</v>
      </c>
    </row>
    <row r="86" spans="1:47" x14ac:dyDescent="0.35">
      <c r="A86" s="95" t="s">
        <v>76</v>
      </c>
      <c r="B86" s="131">
        <v>365.21999999999997</v>
      </c>
      <c r="C86" s="131">
        <v>449.83999999999992</v>
      </c>
      <c r="D86" s="131">
        <v>0</v>
      </c>
      <c r="E86" s="132">
        <v>83.2</v>
      </c>
      <c r="F86" s="133">
        <v>94.9</v>
      </c>
      <c r="G86" s="133">
        <v>0</v>
      </c>
      <c r="H86" s="133">
        <v>22.2</v>
      </c>
      <c r="I86" s="133">
        <v>137.9</v>
      </c>
      <c r="J86" s="133">
        <v>0</v>
      </c>
      <c r="K86" s="133">
        <v>9.3000000000000007</v>
      </c>
      <c r="L86" s="133">
        <v>23.5</v>
      </c>
      <c r="M86" s="133">
        <v>0</v>
      </c>
      <c r="N86" s="133">
        <v>53</v>
      </c>
      <c r="O86" s="133">
        <v>76.7</v>
      </c>
      <c r="P86" s="133">
        <v>0</v>
      </c>
      <c r="Q86" s="133">
        <v>33.6</v>
      </c>
      <c r="R86" s="133">
        <v>11.4</v>
      </c>
      <c r="S86" s="133">
        <v>0</v>
      </c>
      <c r="T86" s="133">
        <v>102.52</v>
      </c>
      <c r="U86" s="133">
        <v>42.4</v>
      </c>
      <c r="V86" s="133">
        <v>0</v>
      </c>
      <c r="W86" s="133">
        <v>6.2</v>
      </c>
      <c r="X86" s="133">
        <v>6.9</v>
      </c>
      <c r="Y86" s="133">
        <v>0</v>
      </c>
      <c r="Z86" s="133">
        <v>25.2</v>
      </c>
      <c r="AA86" s="133">
        <v>38.4</v>
      </c>
      <c r="AB86" s="133">
        <v>0</v>
      </c>
      <c r="AC86" s="133">
        <v>18</v>
      </c>
      <c r="AD86" s="133">
        <v>0</v>
      </c>
      <c r="AE86" s="133">
        <v>0</v>
      </c>
      <c r="AF86" s="133">
        <v>0</v>
      </c>
      <c r="AG86" s="133">
        <v>12</v>
      </c>
      <c r="AH86" s="133">
        <v>17.740000000000002</v>
      </c>
      <c r="AI86" s="133">
        <v>0</v>
      </c>
      <c r="AJ86" s="133">
        <v>0</v>
      </c>
      <c r="AK86" s="133">
        <v>0</v>
      </c>
      <c r="AL86" s="133">
        <v>0</v>
      </c>
      <c r="AM86" s="133">
        <v>0</v>
      </c>
      <c r="AN86" s="133">
        <v>0</v>
      </c>
      <c r="AO86" s="133">
        <v>0</v>
      </c>
      <c r="AP86" s="133">
        <v>0</v>
      </c>
      <c r="AQ86" s="133">
        <v>0</v>
      </c>
      <c r="AR86" s="133">
        <v>0</v>
      </c>
      <c r="AS86" s="133">
        <v>0</v>
      </c>
      <c r="AT86" s="133">
        <v>0</v>
      </c>
      <c r="AU86" s="134">
        <v>0</v>
      </c>
    </row>
    <row r="87" spans="1:47" x14ac:dyDescent="0.35">
      <c r="A87" s="95" t="s">
        <v>77</v>
      </c>
      <c r="B87" s="131">
        <v>254.91000000000003</v>
      </c>
      <c r="C87" s="131">
        <v>376.29999999999995</v>
      </c>
      <c r="D87" s="131">
        <v>0.48</v>
      </c>
      <c r="E87" s="132">
        <v>52.820000000000007</v>
      </c>
      <c r="F87" s="133">
        <v>126.77999999999999</v>
      </c>
      <c r="G87" s="133">
        <v>0</v>
      </c>
      <c r="H87" s="133">
        <v>7.8</v>
      </c>
      <c r="I87" s="133">
        <v>87.839999999999989</v>
      </c>
      <c r="J87" s="133">
        <v>0</v>
      </c>
      <c r="K87" s="133">
        <v>4.45</v>
      </c>
      <c r="L87" s="133">
        <v>43.840000000000018</v>
      </c>
      <c r="M87" s="133">
        <v>0</v>
      </c>
      <c r="N87" s="133">
        <v>84.110000000000014</v>
      </c>
      <c r="O87" s="133">
        <v>39.77000000000001</v>
      </c>
      <c r="P87" s="133">
        <v>0.48</v>
      </c>
      <c r="Q87" s="133">
        <v>2.8</v>
      </c>
      <c r="R87" s="133">
        <v>0.78</v>
      </c>
      <c r="S87" s="133">
        <v>0</v>
      </c>
      <c r="T87" s="133">
        <v>16.11999999999999</v>
      </c>
      <c r="U87" s="133">
        <v>13.329999999999998</v>
      </c>
      <c r="V87" s="133">
        <v>0</v>
      </c>
      <c r="W87" s="133">
        <v>41.3</v>
      </c>
      <c r="X87" s="133">
        <v>14.210000000000003</v>
      </c>
      <c r="Y87" s="133">
        <v>0</v>
      </c>
      <c r="Z87" s="133">
        <v>28.51</v>
      </c>
      <c r="AA87" s="133">
        <v>37.230000000000011</v>
      </c>
      <c r="AB87" s="133">
        <v>0</v>
      </c>
      <c r="AC87" s="133">
        <v>17</v>
      </c>
      <c r="AD87" s="133">
        <v>12.52</v>
      </c>
      <c r="AE87" s="133">
        <v>0</v>
      </c>
      <c r="AF87" s="133">
        <v>0</v>
      </c>
      <c r="AG87" s="133">
        <v>0</v>
      </c>
      <c r="AH87" s="133">
        <v>0</v>
      </c>
      <c r="AI87" s="133">
        <v>0</v>
      </c>
      <c r="AJ87" s="133">
        <v>0</v>
      </c>
      <c r="AK87" s="133">
        <v>0</v>
      </c>
      <c r="AL87" s="133">
        <v>0</v>
      </c>
      <c r="AM87" s="133">
        <v>0</v>
      </c>
      <c r="AN87" s="133">
        <v>0</v>
      </c>
      <c r="AO87" s="133">
        <v>0</v>
      </c>
      <c r="AP87" s="133">
        <v>0</v>
      </c>
      <c r="AQ87" s="133">
        <v>0</v>
      </c>
      <c r="AR87" s="133">
        <v>0</v>
      </c>
      <c r="AS87" s="133">
        <v>0</v>
      </c>
      <c r="AT87" s="133">
        <v>0</v>
      </c>
      <c r="AU87" s="134">
        <v>0</v>
      </c>
    </row>
    <row r="88" spans="1:47" x14ac:dyDescent="0.35">
      <c r="A88" s="95" t="s">
        <v>78</v>
      </c>
      <c r="B88" s="131">
        <v>83.8</v>
      </c>
      <c r="C88" s="131">
        <v>43.3</v>
      </c>
      <c r="D88" s="131">
        <v>0</v>
      </c>
      <c r="E88" s="132">
        <v>0</v>
      </c>
      <c r="F88" s="133">
        <v>2</v>
      </c>
      <c r="G88" s="133">
        <v>0</v>
      </c>
      <c r="H88" s="133">
        <v>2</v>
      </c>
      <c r="I88" s="133">
        <v>15.6</v>
      </c>
      <c r="J88" s="133">
        <v>0</v>
      </c>
      <c r="K88" s="133">
        <v>1</v>
      </c>
      <c r="L88" s="133">
        <v>9.6999999999999993</v>
      </c>
      <c r="M88" s="133">
        <v>0</v>
      </c>
      <c r="N88" s="133">
        <v>0.3</v>
      </c>
      <c r="O88" s="133">
        <v>1.8</v>
      </c>
      <c r="P88" s="133">
        <v>0</v>
      </c>
      <c r="Q88" s="133">
        <v>2</v>
      </c>
      <c r="R88" s="133">
        <v>0</v>
      </c>
      <c r="S88" s="133">
        <v>0</v>
      </c>
      <c r="T88" s="133">
        <v>4.4000000000000004</v>
      </c>
      <c r="U88" s="133">
        <v>0</v>
      </c>
      <c r="V88" s="133">
        <v>0</v>
      </c>
      <c r="W88" s="133">
        <v>0.5</v>
      </c>
      <c r="X88" s="133">
        <v>0</v>
      </c>
      <c r="Y88" s="133">
        <v>0</v>
      </c>
      <c r="Z88" s="133">
        <v>1</v>
      </c>
      <c r="AA88" s="133">
        <v>4.8</v>
      </c>
      <c r="AB88" s="133">
        <v>0</v>
      </c>
      <c r="AC88" s="133">
        <v>65</v>
      </c>
      <c r="AD88" s="133">
        <v>1</v>
      </c>
      <c r="AE88" s="133">
        <v>0</v>
      </c>
      <c r="AF88" s="133" t="s">
        <v>220</v>
      </c>
      <c r="AG88" s="133">
        <v>0.8</v>
      </c>
      <c r="AH88" s="133">
        <v>7.4</v>
      </c>
      <c r="AI88" s="133">
        <v>0</v>
      </c>
      <c r="AJ88" s="133" t="s">
        <v>221</v>
      </c>
      <c r="AK88" s="133">
        <v>1.8</v>
      </c>
      <c r="AL88" s="133">
        <v>0</v>
      </c>
      <c r="AM88" s="133">
        <v>0</v>
      </c>
      <c r="AN88" s="133" t="s">
        <v>222</v>
      </c>
      <c r="AO88" s="133">
        <v>3</v>
      </c>
      <c r="AP88" s="133">
        <v>1</v>
      </c>
      <c r="AQ88" s="133">
        <v>0</v>
      </c>
      <c r="AR88" s="133" t="s">
        <v>223</v>
      </c>
      <c r="AS88" s="133">
        <v>2</v>
      </c>
      <c r="AT88" s="133">
        <v>0</v>
      </c>
      <c r="AU88" s="134">
        <v>0</v>
      </c>
    </row>
    <row r="89" spans="1:47" x14ac:dyDescent="0.35">
      <c r="A89" s="125"/>
      <c r="B89" s="103"/>
      <c r="C89" s="103"/>
      <c r="D89" s="103"/>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79</v>
      </c>
      <c r="B90" s="107">
        <f t="shared" ref="B90:D90" si="0">SUM(B9:B89)</f>
        <v>15815.191572643145</v>
      </c>
      <c r="C90" s="107">
        <f t="shared" si="0"/>
        <v>19963.502448264895</v>
      </c>
      <c r="D90" s="107">
        <f t="shared" si="0"/>
        <v>9.66</v>
      </c>
      <c r="E90" s="107">
        <f>SUM(E9:E89)</f>
        <v>2482.7169054655869</v>
      </c>
      <c r="F90" s="107">
        <f t="shared" ref="F90:AU90" si="1">SUM(F9:F89)</f>
        <v>4125.4273748987853</v>
      </c>
      <c r="G90" s="107">
        <f t="shared" si="1"/>
        <v>1</v>
      </c>
      <c r="H90" s="107">
        <f t="shared" si="1"/>
        <v>425.78751396761146</v>
      </c>
      <c r="I90" s="107">
        <f t="shared" si="1"/>
        <v>4718.5025161943313</v>
      </c>
      <c r="J90" s="107">
        <f t="shared" si="1"/>
        <v>2.08</v>
      </c>
      <c r="K90" s="107">
        <f t="shared" si="1"/>
        <v>480.36166072874494</v>
      </c>
      <c r="L90" s="107">
        <f t="shared" si="1"/>
        <v>2872.0150534412946</v>
      </c>
      <c r="M90" s="107">
        <f t="shared" si="1"/>
        <v>0</v>
      </c>
      <c r="N90" s="107">
        <f t="shared" si="1"/>
        <v>2594.6429617119729</v>
      </c>
      <c r="O90" s="107">
        <f t="shared" si="1"/>
        <v>2494.9656069693469</v>
      </c>
      <c r="P90" s="107">
        <f t="shared" si="1"/>
        <v>1.58</v>
      </c>
      <c r="Q90" s="107">
        <f t="shared" si="1"/>
        <v>801.31877287449367</v>
      </c>
      <c r="R90" s="107">
        <f t="shared" si="1"/>
        <v>209.0548668016194</v>
      </c>
      <c r="S90" s="107">
        <f t="shared" si="1"/>
        <v>0</v>
      </c>
      <c r="T90" s="107">
        <f t="shared" si="1"/>
        <v>1754.6874504048585</v>
      </c>
      <c r="U90" s="107">
        <f t="shared" si="1"/>
        <v>701.1505981781379</v>
      </c>
      <c r="V90" s="107">
        <f t="shared" si="1"/>
        <v>0</v>
      </c>
      <c r="W90" s="107">
        <f t="shared" si="1"/>
        <v>982.97981174089068</v>
      </c>
      <c r="X90" s="107">
        <f t="shared" si="1"/>
        <v>498.95987044534422</v>
      </c>
      <c r="Y90" s="107">
        <f t="shared" si="1"/>
        <v>0</v>
      </c>
      <c r="Z90" s="107">
        <f t="shared" si="1"/>
        <v>2548.3039625506076</v>
      </c>
      <c r="AA90" s="107">
        <f t="shared" si="1"/>
        <v>2283.6959159919033</v>
      </c>
      <c r="AB90" s="107">
        <f t="shared" si="1"/>
        <v>4</v>
      </c>
      <c r="AC90" s="107">
        <f t="shared" si="1"/>
        <v>2339.8304331983804</v>
      </c>
      <c r="AD90" s="107">
        <f t="shared" si="1"/>
        <v>270.66148218623476</v>
      </c>
      <c r="AE90" s="107">
        <f t="shared" si="1"/>
        <v>0</v>
      </c>
      <c r="AF90" s="107">
        <f t="shared" si="1"/>
        <v>23355</v>
      </c>
      <c r="AG90" s="107">
        <f t="shared" si="1"/>
        <v>907.4799999999999</v>
      </c>
      <c r="AH90" s="107">
        <f t="shared" si="1"/>
        <v>1187.653263157895</v>
      </c>
      <c r="AI90" s="107">
        <f t="shared" si="1"/>
        <v>1</v>
      </c>
      <c r="AJ90" s="107">
        <f t="shared" si="1"/>
        <v>0</v>
      </c>
      <c r="AK90" s="107">
        <f t="shared" si="1"/>
        <v>129.25210000000001</v>
      </c>
      <c r="AL90" s="107">
        <f t="shared" si="1"/>
        <v>368.01</v>
      </c>
      <c r="AM90" s="107">
        <f t="shared" si="1"/>
        <v>0</v>
      </c>
      <c r="AN90" s="107">
        <f t="shared" si="1"/>
        <v>0</v>
      </c>
      <c r="AO90" s="107">
        <f t="shared" si="1"/>
        <v>275.27</v>
      </c>
      <c r="AP90" s="107">
        <f t="shared" si="1"/>
        <v>88.735900000000015</v>
      </c>
      <c r="AQ90" s="107">
        <f t="shared" si="1"/>
        <v>0</v>
      </c>
      <c r="AR90" s="107">
        <f t="shared" si="1"/>
        <v>0</v>
      </c>
      <c r="AS90" s="107">
        <f t="shared" si="1"/>
        <v>92.559999999999988</v>
      </c>
      <c r="AT90" s="107">
        <f t="shared" si="1"/>
        <v>144.66999999999999</v>
      </c>
      <c r="AU90" s="108">
        <f t="shared" si="1"/>
        <v>0</v>
      </c>
    </row>
    <row r="91" spans="1:47" x14ac:dyDescent="0.35">
      <c r="A91" s="109" t="str">
        <f>"Source: Victorian Local Government Grants Commission - Questionnaire "&amp;$A$3&amp;" response from Council"</f>
        <v>Source: Victorian Local Government Grants Commission - Questionnaire 2019-20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A1:AZ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47" width="8.6328125" style="79" customWidth="1"/>
    <col min="48" max="52" width="12.6328125" style="74"/>
    <col min="53" max="16384" width="12.6328125" style="75"/>
  </cols>
  <sheetData>
    <row r="1" spans="1:52" x14ac:dyDescent="0.35">
      <c r="A1" s="72" t="s">
        <v>173</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52" ht="15.5" x14ac:dyDescent="0.35">
      <c r="A2" s="76" t="s">
        <v>80</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52" x14ac:dyDescent="0.35">
      <c r="A3" s="78" t="str">
        <f>'Employment Totals'!$A$3</f>
        <v>2019-20</v>
      </c>
    </row>
    <row r="4" spans="1:52" ht="15.5" x14ac:dyDescent="0.35">
      <c r="A4" s="111"/>
      <c r="B4" s="82" t="s">
        <v>168</v>
      </c>
      <c r="C4" s="82"/>
      <c r="D4" s="82"/>
      <c r="E4" s="81" t="s">
        <v>156</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150</v>
      </c>
    </row>
    <row r="5" spans="1:52" s="85" customFormat="1" ht="14" x14ac:dyDescent="0.35">
      <c r="A5" s="84"/>
      <c r="B5" s="42"/>
      <c r="C5" s="43"/>
      <c r="D5" s="43"/>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52" ht="14" x14ac:dyDescent="0.35">
      <c r="A6" s="115"/>
      <c r="B6" s="51"/>
      <c r="C6" s="35"/>
      <c r="D6" s="52"/>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c r="AX6" s="75"/>
      <c r="AY6" s="75"/>
      <c r="AZ6" s="75"/>
    </row>
    <row r="7" spans="1:52" s="88" customFormat="1" ht="20" x14ac:dyDescent="0.35">
      <c r="A7" s="116"/>
      <c r="B7" s="49" t="s">
        <v>148</v>
      </c>
      <c r="C7" s="38" t="s">
        <v>149</v>
      </c>
      <c r="D7" s="38" t="s">
        <v>149</v>
      </c>
      <c r="E7" s="55" t="s">
        <v>81</v>
      </c>
      <c r="F7" s="56"/>
      <c r="G7" s="57"/>
      <c r="H7" s="55" t="s">
        <v>84</v>
      </c>
      <c r="I7" s="56"/>
      <c r="J7" s="57"/>
      <c r="K7" s="55" t="s">
        <v>85</v>
      </c>
      <c r="L7" s="56"/>
      <c r="M7" s="57"/>
      <c r="N7" s="55" t="s">
        <v>86</v>
      </c>
      <c r="O7" s="56"/>
      <c r="P7" s="57"/>
      <c r="Q7" s="55" t="s">
        <v>87</v>
      </c>
      <c r="R7" s="56"/>
      <c r="S7" s="57"/>
      <c r="T7" s="55" t="s">
        <v>88</v>
      </c>
      <c r="U7" s="56"/>
      <c r="V7" s="57"/>
      <c r="W7" s="55" t="s">
        <v>89</v>
      </c>
      <c r="X7" s="56"/>
      <c r="Y7" s="57"/>
      <c r="Z7" s="55" t="s">
        <v>90</v>
      </c>
      <c r="AA7" s="56"/>
      <c r="AB7" s="57"/>
      <c r="AC7" s="55" t="s">
        <v>91</v>
      </c>
      <c r="AD7" s="56"/>
      <c r="AE7" s="57"/>
      <c r="AF7" s="55" t="s">
        <v>92</v>
      </c>
      <c r="AG7" s="60"/>
      <c r="AH7" s="56"/>
      <c r="AI7" s="57"/>
      <c r="AJ7" s="55" t="s">
        <v>93</v>
      </c>
      <c r="AK7" s="60"/>
      <c r="AL7" s="56"/>
      <c r="AM7" s="57"/>
      <c r="AN7" s="55" t="s">
        <v>94</v>
      </c>
      <c r="AO7" s="60"/>
      <c r="AP7" s="56"/>
      <c r="AQ7" s="57"/>
      <c r="AR7" s="55" t="s">
        <v>95</v>
      </c>
      <c r="AS7" s="60"/>
      <c r="AT7" s="56"/>
      <c r="AU7" s="58"/>
    </row>
    <row r="8" spans="1:52" x14ac:dyDescent="0.35">
      <c r="A8" s="117"/>
      <c r="B8" s="50" t="s">
        <v>102</v>
      </c>
      <c r="C8" s="40" t="s">
        <v>103</v>
      </c>
      <c r="D8" s="48" t="s">
        <v>143</v>
      </c>
      <c r="E8" s="50" t="s">
        <v>102</v>
      </c>
      <c r="F8" s="40" t="s">
        <v>103</v>
      </c>
      <c r="G8" s="48" t="s">
        <v>143</v>
      </c>
      <c r="H8" s="50" t="s">
        <v>102</v>
      </c>
      <c r="I8" s="40" t="s">
        <v>103</v>
      </c>
      <c r="J8" s="48" t="s">
        <v>143</v>
      </c>
      <c r="K8" s="50" t="s">
        <v>102</v>
      </c>
      <c r="L8" s="40" t="s">
        <v>103</v>
      </c>
      <c r="M8" s="48" t="s">
        <v>143</v>
      </c>
      <c r="N8" s="50" t="s">
        <v>102</v>
      </c>
      <c r="O8" s="40" t="s">
        <v>103</v>
      </c>
      <c r="P8" s="48" t="s">
        <v>143</v>
      </c>
      <c r="Q8" s="50" t="s">
        <v>102</v>
      </c>
      <c r="R8" s="40" t="s">
        <v>103</v>
      </c>
      <c r="S8" s="48" t="s">
        <v>143</v>
      </c>
      <c r="T8" s="50" t="s">
        <v>102</v>
      </c>
      <c r="U8" s="40" t="s">
        <v>103</v>
      </c>
      <c r="V8" s="48" t="s">
        <v>143</v>
      </c>
      <c r="W8" s="50" t="s">
        <v>102</v>
      </c>
      <c r="X8" s="40" t="s">
        <v>103</v>
      </c>
      <c r="Y8" s="48" t="s">
        <v>143</v>
      </c>
      <c r="Z8" s="50" t="s">
        <v>102</v>
      </c>
      <c r="AA8" s="40" t="s">
        <v>103</v>
      </c>
      <c r="AB8" s="48" t="s">
        <v>143</v>
      </c>
      <c r="AC8" s="50" t="s">
        <v>102</v>
      </c>
      <c r="AD8" s="40" t="s">
        <v>103</v>
      </c>
      <c r="AE8" s="48" t="s">
        <v>143</v>
      </c>
      <c r="AF8" s="50"/>
      <c r="AG8" s="40" t="s">
        <v>102</v>
      </c>
      <c r="AH8" s="40" t="s">
        <v>103</v>
      </c>
      <c r="AI8" s="48" t="s">
        <v>143</v>
      </c>
      <c r="AJ8" s="50"/>
      <c r="AK8" s="40" t="s">
        <v>102</v>
      </c>
      <c r="AL8" s="40" t="s">
        <v>103</v>
      </c>
      <c r="AM8" s="48" t="s">
        <v>143</v>
      </c>
      <c r="AN8" s="50"/>
      <c r="AO8" s="40" t="s">
        <v>102</v>
      </c>
      <c r="AP8" s="40" t="s">
        <v>103</v>
      </c>
      <c r="AQ8" s="48" t="s">
        <v>143</v>
      </c>
      <c r="AR8" s="50"/>
      <c r="AS8" s="40" t="s">
        <v>102</v>
      </c>
      <c r="AT8" s="40" t="s">
        <v>103</v>
      </c>
      <c r="AU8" s="39" t="s">
        <v>143</v>
      </c>
    </row>
    <row r="9" spans="1:52" x14ac:dyDescent="0.35">
      <c r="A9" s="90"/>
      <c r="B9" s="93"/>
      <c r="C9" s="93"/>
      <c r="D9" s="93"/>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52" x14ac:dyDescent="0.35">
      <c r="A10" s="95" t="s">
        <v>0</v>
      </c>
      <c r="B10" s="97">
        <v>7</v>
      </c>
      <c r="C10" s="97">
        <v>28</v>
      </c>
      <c r="D10" s="97">
        <v>0</v>
      </c>
      <c r="E10" s="122">
        <v>2</v>
      </c>
      <c r="F10" s="123">
        <v>2</v>
      </c>
      <c r="G10" s="123">
        <v>0</v>
      </c>
      <c r="H10" s="123">
        <v>4</v>
      </c>
      <c r="I10" s="123">
        <v>17</v>
      </c>
      <c r="J10" s="123">
        <v>0</v>
      </c>
      <c r="K10" s="123">
        <v>0</v>
      </c>
      <c r="L10" s="123">
        <v>0</v>
      </c>
      <c r="M10" s="123">
        <v>0</v>
      </c>
      <c r="N10" s="123">
        <v>0</v>
      </c>
      <c r="O10" s="123">
        <v>1</v>
      </c>
      <c r="P10" s="123">
        <v>0</v>
      </c>
      <c r="Q10" s="123">
        <v>0</v>
      </c>
      <c r="R10" s="123">
        <v>0</v>
      </c>
      <c r="S10" s="123">
        <v>0</v>
      </c>
      <c r="T10" s="123">
        <v>0</v>
      </c>
      <c r="U10" s="123">
        <v>0</v>
      </c>
      <c r="V10" s="123">
        <v>0</v>
      </c>
      <c r="W10" s="123">
        <v>0</v>
      </c>
      <c r="X10" s="123">
        <v>0</v>
      </c>
      <c r="Y10" s="123">
        <v>0</v>
      </c>
      <c r="Z10" s="123">
        <v>1</v>
      </c>
      <c r="AA10" s="123">
        <v>7</v>
      </c>
      <c r="AB10" s="123">
        <v>0</v>
      </c>
      <c r="AC10" s="123">
        <v>0</v>
      </c>
      <c r="AD10" s="123">
        <v>1</v>
      </c>
      <c r="AE10" s="123">
        <v>0</v>
      </c>
      <c r="AF10" s="123">
        <v>0</v>
      </c>
      <c r="AG10" s="123">
        <v>0</v>
      </c>
      <c r="AH10" s="123">
        <v>0</v>
      </c>
      <c r="AI10" s="123">
        <v>0</v>
      </c>
      <c r="AJ10" s="123">
        <v>0</v>
      </c>
      <c r="AK10" s="123">
        <v>0</v>
      </c>
      <c r="AL10" s="123">
        <v>0</v>
      </c>
      <c r="AM10" s="123">
        <v>0</v>
      </c>
      <c r="AN10" s="123">
        <v>0</v>
      </c>
      <c r="AO10" s="123">
        <v>0</v>
      </c>
      <c r="AP10" s="123">
        <v>0</v>
      </c>
      <c r="AQ10" s="123">
        <v>0</v>
      </c>
      <c r="AR10" s="123">
        <v>0</v>
      </c>
      <c r="AS10" s="123">
        <v>0</v>
      </c>
      <c r="AT10" s="123">
        <v>0</v>
      </c>
      <c r="AU10" s="124">
        <v>0</v>
      </c>
    </row>
    <row r="11" spans="1:52" x14ac:dyDescent="0.35">
      <c r="A11" s="95" t="s">
        <v>1</v>
      </c>
      <c r="B11" s="97">
        <v>17</v>
      </c>
      <c r="C11" s="97">
        <v>50</v>
      </c>
      <c r="D11" s="97">
        <v>0</v>
      </c>
      <c r="E11" s="122">
        <v>0</v>
      </c>
      <c r="F11" s="123">
        <v>3</v>
      </c>
      <c r="G11" s="123">
        <v>0</v>
      </c>
      <c r="H11" s="123">
        <v>0</v>
      </c>
      <c r="I11" s="123">
        <v>1</v>
      </c>
      <c r="J11" s="123">
        <v>0</v>
      </c>
      <c r="K11" s="123">
        <v>0</v>
      </c>
      <c r="L11" s="123">
        <v>5</v>
      </c>
      <c r="M11" s="123">
        <v>0</v>
      </c>
      <c r="N11" s="123">
        <v>13</v>
      </c>
      <c r="O11" s="123">
        <v>33</v>
      </c>
      <c r="P11" s="123">
        <v>0</v>
      </c>
      <c r="Q11" s="123">
        <v>3</v>
      </c>
      <c r="R11" s="123">
        <v>2</v>
      </c>
      <c r="S11" s="123">
        <v>0</v>
      </c>
      <c r="T11" s="123">
        <v>0</v>
      </c>
      <c r="U11" s="123">
        <v>1</v>
      </c>
      <c r="V11" s="123">
        <v>0</v>
      </c>
      <c r="W11" s="123">
        <v>0</v>
      </c>
      <c r="X11" s="123">
        <v>0</v>
      </c>
      <c r="Y11" s="123">
        <v>0</v>
      </c>
      <c r="Z11" s="123">
        <v>1</v>
      </c>
      <c r="AA11" s="123">
        <v>4</v>
      </c>
      <c r="AB11" s="123">
        <v>0</v>
      </c>
      <c r="AC11" s="123">
        <v>0</v>
      </c>
      <c r="AD11" s="123">
        <v>1</v>
      </c>
      <c r="AE11" s="123">
        <v>0</v>
      </c>
      <c r="AF11" s="123">
        <v>0</v>
      </c>
      <c r="AG11" s="123">
        <v>0</v>
      </c>
      <c r="AH11" s="123">
        <v>0</v>
      </c>
      <c r="AI11" s="123">
        <v>0</v>
      </c>
      <c r="AJ11" s="123">
        <v>0</v>
      </c>
      <c r="AK11" s="123">
        <v>0</v>
      </c>
      <c r="AL11" s="123">
        <v>0</v>
      </c>
      <c r="AM11" s="123">
        <v>0</v>
      </c>
      <c r="AN11" s="123">
        <v>0</v>
      </c>
      <c r="AO11" s="123">
        <v>0</v>
      </c>
      <c r="AP11" s="123">
        <v>0</v>
      </c>
      <c r="AQ11" s="123">
        <v>0</v>
      </c>
      <c r="AR11" s="123">
        <v>0</v>
      </c>
      <c r="AS11" s="123">
        <v>0</v>
      </c>
      <c r="AT11" s="123">
        <v>0</v>
      </c>
      <c r="AU11" s="124">
        <v>0</v>
      </c>
    </row>
    <row r="12" spans="1:52" x14ac:dyDescent="0.35">
      <c r="A12" s="95" t="s">
        <v>2</v>
      </c>
      <c r="B12" s="97">
        <v>27</v>
      </c>
      <c r="C12" s="97">
        <v>72</v>
      </c>
      <c r="D12" s="97">
        <v>0</v>
      </c>
      <c r="E12" s="122">
        <v>1</v>
      </c>
      <c r="F12" s="123">
        <v>4</v>
      </c>
      <c r="G12" s="123">
        <v>0</v>
      </c>
      <c r="H12" s="123">
        <v>0</v>
      </c>
      <c r="I12" s="123">
        <v>10</v>
      </c>
      <c r="J12" s="123">
        <v>0</v>
      </c>
      <c r="K12" s="123">
        <v>0</v>
      </c>
      <c r="L12" s="123">
        <v>0</v>
      </c>
      <c r="M12" s="123">
        <v>0</v>
      </c>
      <c r="N12" s="123">
        <v>17</v>
      </c>
      <c r="O12" s="123">
        <v>55</v>
      </c>
      <c r="P12" s="123">
        <v>0</v>
      </c>
      <c r="Q12" s="123">
        <v>0</v>
      </c>
      <c r="R12" s="123">
        <v>0</v>
      </c>
      <c r="S12" s="123">
        <v>0</v>
      </c>
      <c r="T12" s="123">
        <v>9</v>
      </c>
      <c r="U12" s="123">
        <v>1</v>
      </c>
      <c r="V12" s="123">
        <v>0</v>
      </c>
      <c r="W12" s="123">
        <v>0</v>
      </c>
      <c r="X12" s="123">
        <v>0</v>
      </c>
      <c r="Y12" s="123">
        <v>0</v>
      </c>
      <c r="Z12" s="123">
        <v>0</v>
      </c>
      <c r="AA12" s="123">
        <v>1</v>
      </c>
      <c r="AB12" s="123">
        <v>0</v>
      </c>
      <c r="AC12" s="123">
        <v>0</v>
      </c>
      <c r="AD12" s="123">
        <v>1</v>
      </c>
      <c r="AE12" s="123">
        <v>0</v>
      </c>
      <c r="AF12" s="123">
        <v>0</v>
      </c>
      <c r="AG12" s="123">
        <v>0</v>
      </c>
      <c r="AH12" s="123">
        <v>0</v>
      </c>
      <c r="AI12" s="123">
        <v>0</v>
      </c>
      <c r="AJ12" s="123">
        <v>0</v>
      </c>
      <c r="AK12" s="123">
        <v>0</v>
      </c>
      <c r="AL12" s="123">
        <v>0</v>
      </c>
      <c r="AM12" s="123">
        <v>0</v>
      </c>
      <c r="AN12" s="123">
        <v>0</v>
      </c>
      <c r="AO12" s="123">
        <v>0</v>
      </c>
      <c r="AP12" s="123">
        <v>0</v>
      </c>
      <c r="AQ12" s="123">
        <v>0</v>
      </c>
      <c r="AR12" s="123">
        <v>0</v>
      </c>
      <c r="AS12" s="123">
        <v>0</v>
      </c>
      <c r="AT12" s="123">
        <v>0</v>
      </c>
      <c r="AU12" s="124">
        <v>0</v>
      </c>
    </row>
    <row r="13" spans="1:52" x14ac:dyDescent="0.35">
      <c r="A13" s="95" t="s">
        <v>3</v>
      </c>
      <c r="B13" s="97">
        <v>37</v>
      </c>
      <c r="C13" s="97">
        <v>68</v>
      </c>
      <c r="D13" s="97">
        <v>0</v>
      </c>
      <c r="E13" s="122">
        <v>3</v>
      </c>
      <c r="F13" s="123">
        <v>8</v>
      </c>
      <c r="G13" s="123">
        <v>0</v>
      </c>
      <c r="H13" s="123">
        <v>7</v>
      </c>
      <c r="I13" s="123">
        <v>24</v>
      </c>
      <c r="J13" s="123">
        <v>0</v>
      </c>
      <c r="K13" s="123">
        <v>0</v>
      </c>
      <c r="L13" s="123">
        <v>1</v>
      </c>
      <c r="M13" s="123">
        <v>0</v>
      </c>
      <c r="N13" s="123">
        <v>8</v>
      </c>
      <c r="O13" s="123">
        <v>22</v>
      </c>
      <c r="P13" s="123">
        <v>0</v>
      </c>
      <c r="Q13" s="123">
        <v>0</v>
      </c>
      <c r="R13" s="123">
        <v>1</v>
      </c>
      <c r="S13" s="123">
        <v>0</v>
      </c>
      <c r="T13" s="123">
        <v>18</v>
      </c>
      <c r="U13" s="123">
        <v>12</v>
      </c>
      <c r="V13" s="123">
        <v>0</v>
      </c>
      <c r="W13" s="123">
        <v>0</v>
      </c>
      <c r="X13" s="123">
        <v>0</v>
      </c>
      <c r="Y13" s="123">
        <v>0</v>
      </c>
      <c r="Z13" s="123">
        <v>1</v>
      </c>
      <c r="AA13" s="123">
        <v>0</v>
      </c>
      <c r="AB13" s="123">
        <v>0</v>
      </c>
      <c r="AC13" s="123">
        <v>0</v>
      </c>
      <c r="AD13" s="123">
        <v>0</v>
      </c>
      <c r="AE13" s="123">
        <v>0</v>
      </c>
      <c r="AF13" s="123">
        <v>0</v>
      </c>
      <c r="AG13" s="123">
        <v>0</v>
      </c>
      <c r="AH13" s="123">
        <v>0</v>
      </c>
      <c r="AI13" s="123">
        <v>0</v>
      </c>
      <c r="AJ13" s="123">
        <v>0</v>
      </c>
      <c r="AK13" s="123">
        <v>0</v>
      </c>
      <c r="AL13" s="123">
        <v>0</v>
      </c>
      <c r="AM13" s="123">
        <v>0</v>
      </c>
      <c r="AN13" s="123">
        <v>0</v>
      </c>
      <c r="AO13" s="123">
        <v>0</v>
      </c>
      <c r="AP13" s="123">
        <v>0</v>
      </c>
      <c r="AQ13" s="123">
        <v>0</v>
      </c>
      <c r="AR13" s="123">
        <v>0</v>
      </c>
      <c r="AS13" s="123">
        <v>0</v>
      </c>
      <c r="AT13" s="123">
        <v>0</v>
      </c>
      <c r="AU13" s="124">
        <v>0</v>
      </c>
    </row>
    <row r="14" spans="1:52" x14ac:dyDescent="0.35">
      <c r="A14" s="95" t="s">
        <v>4</v>
      </c>
      <c r="B14" s="97">
        <v>7</v>
      </c>
      <c r="C14" s="97">
        <v>30</v>
      </c>
      <c r="D14" s="97">
        <v>0</v>
      </c>
      <c r="E14" s="122">
        <v>4</v>
      </c>
      <c r="F14" s="123">
        <v>11</v>
      </c>
      <c r="G14" s="123">
        <v>0</v>
      </c>
      <c r="H14" s="123">
        <v>0</v>
      </c>
      <c r="I14" s="123">
        <v>4</v>
      </c>
      <c r="J14" s="123">
        <v>0</v>
      </c>
      <c r="K14" s="123">
        <v>0</v>
      </c>
      <c r="L14" s="123">
        <v>0</v>
      </c>
      <c r="M14" s="123">
        <v>0</v>
      </c>
      <c r="N14" s="123">
        <v>2</v>
      </c>
      <c r="O14" s="123">
        <v>0</v>
      </c>
      <c r="P14" s="123">
        <v>0</v>
      </c>
      <c r="Q14" s="123">
        <v>0</v>
      </c>
      <c r="R14" s="123">
        <v>0</v>
      </c>
      <c r="S14" s="123">
        <v>0</v>
      </c>
      <c r="T14" s="123">
        <v>0</v>
      </c>
      <c r="U14" s="123">
        <v>0</v>
      </c>
      <c r="V14" s="123">
        <v>0</v>
      </c>
      <c r="W14" s="123">
        <v>0</v>
      </c>
      <c r="X14" s="123">
        <v>0</v>
      </c>
      <c r="Y14" s="123">
        <v>0</v>
      </c>
      <c r="Z14" s="123">
        <v>1</v>
      </c>
      <c r="AA14" s="123">
        <v>14</v>
      </c>
      <c r="AB14" s="123">
        <v>0</v>
      </c>
      <c r="AC14" s="123">
        <v>0</v>
      </c>
      <c r="AD14" s="123">
        <v>1</v>
      </c>
      <c r="AE14" s="123">
        <v>0</v>
      </c>
      <c r="AF14" s="123">
        <v>0</v>
      </c>
      <c r="AG14" s="123">
        <v>0</v>
      </c>
      <c r="AH14" s="123">
        <v>0</v>
      </c>
      <c r="AI14" s="123">
        <v>0</v>
      </c>
      <c r="AJ14" s="123">
        <v>0</v>
      </c>
      <c r="AK14" s="123">
        <v>0</v>
      </c>
      <c r="AL14" s="123">
        <v>0</v>
      </c>
      <c r="AM14" s="123">
        <v>0</v>
      </c>
      <c r="AN14" s="123">
        <v>0</v>
      </c>
      <c r="AO14" s="123">
        <v>0</v>
      </c>
      <c r="AP14" s="123">
        <v>0</v>
      </c>
      <c r="AQ14" s="123">
        <v>0</v>
      </c>
      <c r="AR14" s="123">
        <v>0</v>
      </c>
      <c r="AS14" s="123">
        <v>0</v>
      </c>
      <c r="AT14" s="123">
        <v>0</v>
      </c>
      <c r="AU14" s="124">
        <v>0</v>
      </c>
    </row>
    <row r="15" spans="1:52" x14ac:dyDescent="0.35">
      <c r="A15" s="95" t="s">
        <v>5</v>
      </c>
      <c r="B15" s="97">
        <v>16</v>
      </c>
      <c r="C15" s="97">
        <v>54</v>
      </c>
      <c r="D15" s="97">
        <v>0</v>
      </c>
      <c r="E15" s="122">
        <v>1</v>
      </c>
      <c r="F15" s="123">
        <v>19</v>
      </c>
      <c r="G15" s="123">
        <v>0</v>
      </c>
      <c r="H15" s="123">
        <v>0</v>
      </c>
      <c r="I15" s="123">
        <v>7</v>
      </c>
      <c r="J15" s="123">
        <v>0</v>
      </c>
      <c r="K15" s="123">
        <v>0</v>
      </c>
      <c r="L15" s="123">
        <v>0</v>
      </c>
      <c r="M15" s="123">
        <v>0</v>
      </c>
      <c r="N15" s="123">
        <v>10</v>
      </c>
      <c r="O15" s="123">
        <v>18</v>
      </c>
      <c r="P15" s="123">
        <v>0</v>
      </c>
      <c r="Q15" s="123">
        <v>0</v>
      </c>
      <c r="R15" s="123">
        <v>0</v>
      </c>
      <c r="S15" s="123">
        <v>0</v>
      </c>
      <c r="T15" s="123">
        <v>2</v>
      </c>
      <c r="U15" s="123">
        <v>8</v>
      </c>
      <c r="V15" s="123">
        <v>0</v>
      </c>
      <c r="W15" s="123">
        <v>2</v>
      </c>
      <c r="X15" s="123">
        <v>1</v>
      </c>
      <c r="Y15" s="123">
        <v>0</v>
      </c>
      <c r="Z15" s="123">
        <v>0</v>
      </c>
      <c r="AA15" s="123">
        <v>1</v>
      </c>
      <c r="AB15" s="123">
        <v>0</v>
      </c>
      <c r="AC15" s="123">
        <v>1</v>
      </c>
      <c r="AD15" s="123">
        <v>0</v>
      </c>
      <c r="AE15" s="123">
        <v>0</v>
      </c>
      <c r="AF15" s="123">
        <v>0</v>
      </c>
      <c r="AG15" s="123">
        <v>0</v>
      </c>
      <c r="AH15" s="123">
        <v>0</v>
      </c>
      <c r="AI15" s="123">
        <v>0</v>
      </c>
      <c r="AJ15" s="123">
        <v>0</v>
      </c>
      <c r="AK15" s="123">
        <v>0</v>
      </c>
      <c r="AL15" s="123">
        <v>0</v>
      </c>
      <c r="AM15" s="123">
        <v>0</v>
      </c>
      <c r="AN15" s="123">
        <v>0</v>
      </c>
      <c r="AO15" s="123">
        <v>0</v>
      </c>
      <c r="AP15" s="123">
        <v>0</v>
      </c>
      <c r="AQ15" s="123">
        <v>0</v>
      </c>
      <c r="AR15" s="123">
        <v>0</v>
      </c>
      <c r="AS15" s="123">
        <v>0</v>
      </c>
      <c r="AT15" s="123">
        <v>0</v>
      </c>
      <c r="AU15" s="124">
        <v>0</v>
      </c>
    </row>
    <row r="16" spans="1:52" x14ac:dyDescent="0.35">
      <c r="A16" s="95" t="s">
        <v>6</v>
      </c>
      <c r="B16" s="97">
        <v>22</v>
      </c>
      <c r="C16" s="97">
        <v>58</v>
      </c>
      <c r="D16" s="97">
        <v>0</v>
      </c>
      <c r="E16" s="122">
        <v>1</v>
      </c>
      <c r="F16" s="123">
        <v>3</v>
      </c>
      <c r="G16" s="123">
        <v>0</v>
      </c>
      <c r="H16" s="123">
        <v>5</v>
      </c>
      <c r="I16" s="123">
        <v>23</v>
      </c>
      <c r="J16" s="123">
        <v>0</v>
      </c>
      <c r="K16" s="123">
        <v>3</v>
      </c>
      <c r="L16" s="123">
        <v>2</v>
      </c>
      <c r="M16" s="123">
        <v>0</v>
      </c>
      <c r="N16" s="123">
        <v>6</v>
      </c>
      <c r="O16" s="123">
        <v>23</v>
      </c>
      <c r="P16" s="123">
        <v>0</v>
      </c>
      <c r="Q16" s="123">
        <v>0</v>
      </c>
      <c r="R16" s="123">
        <v>0</v>
      </c>
      <c r="S16" s="123">
        <v>0</v>
      </c>
      <c r="T16" s="123">
        <v>6</v>
      </c>
      <c r="U16" s="123">
        <v>7</v>
      </c>
      <c r="V16" s="123">
        <v>0</v>
      </c>
      <c r="W16" s="123">
        <v>0</v>
      </c>
      <c r="X16" s="123">
        <v>0</v>
      </c>
      <c r="Y16" s="123">
        <v>0</v>
      </c>
      <c r="Z16" s="123">
        <v>1</v>
      </c>
      <c r="AA16" s="123">
        <v>0</v>
      </c>
      <c r="AB16" s="123">
        <v>0</v>
      </c>
      <c r="AC16" s="123">
        <v>0</v>
      </c>
      <c r="AD16" s="123">
        <v>0</v>
      </c>
      <c r="AE16" s="123">
        <v>0</v>
      </c>
      <c r="AF16" s="123" t="s">
        <v>174</v>
      </c>
      <c r="AG16" s="123">
        <v>0</v>
      </c>
      <c r="AH16" s="123">
        <v>0</v>
      </c>
      <c r="AI16" s="123">
        <v>0</v>
      </c>
      <c r="AJ16" s="123" t="s">
        <v>175</v>
      </c>
      <c r="AK16" s="123">
        <v>0</v>
      </c>
      <c r="AL16" s="123">
        <v>0</v>
      </c>
      <c r="AM16" s="123">
        <v>0</v>
      </c>
      <c r="AN16" s="123" t="s">
        <v>176</v>
      </c>
      <c r="AO16" s="123">
        <v>0</v>
      </c>
      <c r="AP16" s="123">
        <v>0</v>
      </c>
      <c r="AQ16" s="123">
        <v>0</v>
      </c>
      <c r="AR16" s="123">
        <v>0</v>
      </c>
      <c r="AS16" s="123">
        <v>0</v>
      </c>
      <c r="AT16" s="123">
        <v>0</v>
      </c>
      <c r="AU16" s="124">
        <v>0</v>
      </c>
    </row>
    <row r="17" spans="1:52" ht="14" x14ac:dyDescent="0.35">
      <c r="A17" s="95" t="s">
        <v>7</v>
      </c>
      <c r="B17" s="97">
        <v>4</v>
      </c>
      <c r="C17" s="97">
        <v>21</v>
      </c>
      <c r="D17" s="97">
        <v>0</v>
      </c>
      <c r="E17" s="122">
        <v>1</v>
      </c>
      <c r="F17" s="123">
        <v>1</v>
      </c>
      <c r="G17" s="123">
        <v>0</v>
      </c>
      <c r="H17" s="123">
        <v>0</v>
      </c>
      <c r="I17" s="123">
        <v>6</v>
      </c>
      <c r="J17" s="123">
        <v>0</v>
      </c>
      <c r="K17" s="123">
        <v>1</v>
      </c>
      <c r="L17" s="123">
        <v>3</v>
      </c>
      <c r="M17" s="123">
        <v>0</v>
      </c>
      <c r="N17" s="123">
        <v>1</v>
      </c>
      <c r="O17" s="123">
        <v>8</v>
      </c>
      <c r="P17" s="123">
        <v>0</v>
      </c>
      <c r="Q17" s="123">
        <v>0</v>
      </c>
      <c r="R17" s="123">
        <v>0</v>
      </c>
      <c r="S17" s="123">
        <v>0</v>
      </c>
      <c r="T17" s="123">
        <v>1</v>
      </c>
      <c r="U17" s="123">
        <v>3</v>
      </c>
      <c r="V17" s="123">
        <v>0</v>
      </c>
      <c r="W17" s="123">
        <v>0</v>
      </c>
      <c r="X17" s="123">
        <v>0</v>
      </c>
      <c r="Y17" s="123">
        <v>0</v>
      </c>
      <c r="Z17" s="123">
        <v>0</v>
      </c>
      <c r="AA17" s="123">
        <v>0</v>
      </c>
      <c r="AB17" s="123">
        <v>0</v>
      </c>
      <c r="AC17" s="123">
        <v>0</v>
      </c>
      <c r="AD17" s="123">
        <v>0</v>
      </c>
      <c r="AE17" s="123">
        <v>0</v>
      </c>
      <c r="AF17" s="123">
        <v>0</v>
      </c>
      <c r="AG17" s="123">
        <v>0</v>
      </c>
      <c r="AH17" s="123">
        <v>0</v>
      </c>
      <c r="AI17" s="123">
        <v>0</v>
      </c>
      <c r="AJ17" s="123">
        <v>0</v>
      </c>
      <c r="AK17" s="123">
        <v>0</v>
      </c>
      <c r="AL17" s="123">
        <v>0</v>
      </c>
      <c r="AM17" s="123">
        <v>0</v>
      </c>
      <c r="AN17" s="123">
        <v>0</v>
      </c>
      <c r="AO17" s="123">
        <v>0</v>
      </c>
      <c r="AP17" s="123">
        <v>0</v>
      </c>
      <c r="AQ17" s="123">
        <v>0</v>
      </c>
      <c r="AR17" s="123">
        <v>0</v>
      </c>
      <c r="AS17" s="123">
        <v>0</v>
      </c>
      <c r="AT17" s="123">
        <v>0</v>
      </c>
      <c r="AU17" s="124">
        <v>0</v>
      </c>
      <c r="AV17" s="75"/>
      <c r="AW17" s="75"/>
      <c r="AX17" s="75"/>
      <c r="AY17" s="75"/>
      <c r="AZ17" s="75"/>
    </row>
    <row r="18" spans="1:52" ht="14" x14ac:dyDescent="0.35">
      <c r="A18" s="95" t="s">
        <v>8</v>
      </c>
      <c r="B18" s="97">
        <v>38</v>
      </c>
      <c r="C18" s="97">
        <v>114</v>
      </c>
      <c r="D18" s="97">
        <v>0</v>
      </c>
      <c r="E18" s="122">
        <v>3</v>
      </c>
      <c r="F18" s="123">
        <v>10</v>
      </c>
      <c r="G18" s="123">
        <v>0</v>
      </c>
      <c r="H18" s="123">
        <v>3</v>
      </c>
      <c r="I18" s="123">
        <v>23</v>
      </c>
      <c r="J18" s="123">
        <v>0</v>
      </c>
      <c r="K18" s="123">
        <v>1</v>
      </c>
      <c r="L18" s="123">
        <v>13</v>
      </c>
      <c r="M18" s="123">
        <v>0</v>
      </c>
      <c r="N18" s="123">
        <v>18</v>
      </c>
      <c r="O18" s="123">
        <v>60</v>
      </c>
      <c r="P18" s="123">
        <v>0</v>
      </c>
      <c r="Q18" s="123">
        <v>2</v>
      </c>
      <c r="R18" s="123">
        <v>3</v>
      </c>
      <c r="S18" s="123">
        <v>0</v>
      </c>
      <c r="T18" s="123">
        <v>0</v>
      </c>
      <c r="U18" s="123">
        <v>0</v>
      </c>
      <c r="V18" s="123">
        <v>0</v>
      </c>
      <c r="W18" s="123">
        <v>0</v>
      </c>
      <c r="X18" s="123">
        <v>0</v>
      </c>
      <c r="Y18" s="123">
        <v>0</v>
      </c>
      <c r="Z18" s="123">
        <v>0</v>
      </c>
      <c r="AA18" s="123">
        <v>1</v>
      </c>
      <c r="AB18" s="123">
        <v>0</v>
      </c>
      <c r="AC18" s="123">
        <v>1</v>
      </c>
      <c r="AD18" s="123">
        <v>1</v>
      </c>
      <c r="AE18" s="123">
        <v>0</v>
      </c>
      <c r="AF18" s="123" t="s">
        <v>177</v>
      </c>
      <c r="AG18" s="123">
        <v>6</v>
      </c>
      <c r="AH18" s="123">
        <v>3</v>
      </c>
      <c r="AI18" s="123">
        <v>0</v>
      </c>
      <c r="AJ18" s="123" t="s">
        <v>178</v>
      </c>
      <c r="AK18" s="123">
        <v>4</v>
      </c>
      <c r="AL18" s="123">
        <v>0</v>
      </c>
      <c r="AM18" s="123">
        <v>0</v>
      </c>
      <c r="AN18" s="123">
        <v>0</v>
      </c>
      <c r="AO18" s="123">
        <v>0</v>
      </c>
      <c r="AP18" s="123">
        <v>0</v>
      </c>
      <c r="AQ18" s="123">
        <v>0</v>
      </c>
      <c r="AR18" s="123">
        <v>0</v>
      </c>
      <c r="AS18" s="123">
        <v>0</v>
      </c>
      <c r="AT18" s="123">
        <v>0</v>
      </c>
      <c r="AU18" s="124">
        <v>0</v>
      </c>
      <c r="AV18" s="75"/>
      <c r="AW18" s="75"/>
      <c r="AX18" s="75"/>
      <c r="AY18" s="75"/>
      <c r="AZ18" s="75"/>
    </row>
    <row r="19" spans="1:52" ht="14" x14ac:dyDescent="0.35">
      <c r="A19" s="95" t="s">
        <v>9</v>
      </c>
      <c r="B19" s="97">
        <v>82</v>
      </c>
      <c r="C19" s="97">
        <v>138</v>
      </c>
      <c r="D19" s="97">
        <v>0</v>
      </c>
      <c r="E19" s="122">
        <v>0</v>
      </c>
      <c r="F19" s="123">
        <v>3</v>
      </c>
      <c r="G19" s="123">
        <v>0</v>
      </c>
      <c r="H19" s="123">
        <v>3</v>
      </c>
      <c r="I19" s="123">
        <v>13</v>
      </c>
      <c r="J19" s="123">
        <v>0</v>
      </c>
      <c r="K19" s="123">
        <v>0</v>
      </c>
      <c r="L19" s="123">
        <v>2</v>
      </c>
      <c r="M19" s="123">
        <v>0</v>
      </c>
      <c r="N19" s="123">
        <v>69</v>
      </c>
      <c r="O19" s="123">
        <v>114</v>
      </c>
      <c r="P19" s="123">
        <v>0</v>
      </c>
      <c r="Q19" s="123">
        <v>0</v>
      </c>
      <c r="R19" s="123">
        <v>0</v>
      </c>
      <c r="S19" s="123">
        <v>0</v>
      </c>
      <c r="T19" s="123">
        <v>10</v>
      </c>
      <c r="U19" s="123">
        <v>6</v>
      </c>
      <c r="V19" s="123">
        <v>0</v>
      </c>
      <c r="W19" s="123">
        <v>0</v>
      </c>
      <c r="X19" s="123">
        <v>0</v>
      </c>
      <c r="Y19" s="123">
        <v>0</v>
      </c>
      <c r="Z19" s="123">
        <v>0</v>
      </c>
      <c r="AA19" s="123">
        <v>0</v>
      </c>
      <c r="AB19" s="123">
        <v>0</v>
      </c>
      <c r="AC19" s="123">
        <v>0</v>
      </c>
      <c r="AD19" s="123">
        <v>0</v>
      </c>
      <c r="AE19" s="123">
        <v>0</v>
      </c>
      <c r="AF19" s="123" t="s">
        <v>179</v>
      </c>
      <c r="AG19" s="123">
        <v>0</v>
      </c>
      <c r="AH19" s="123">
        <v>0</v>
      </c>
      <c r="AI19" s="123">
        <v>0</v>
      </c>
      <c r="AJ19" s="123">
        <v>0</v>
      </c>
      <c r="AK19" s="123">
        <v>0</v>
      </c>
      <c r="AL19" s="123">
        <v>0</v>
      </c>
      <c r="AM19" s="123">
        <v>0</v>
      </c>
      <c r="AN19" s="123">
        <v>0</v>
      </c>
      <c r="AO19" s="123">
        <v>0</v>
      </c>
      <c r="AP19" s="123">
        <v>0</v>
      </c>
      <c r="AQ19" s="123">
        <v>0</v>
      </c>
      <c r="AR19" s="123">
        <v>0</v>
      </c>
      <c r="AS19" s="123">
        <v>0</v>
      </c>
      <c r="AT19" s="123">
        <v>0</v>
      </c>
      <c r="AU19" s="124">
        <v>0</v>
      </c>
      <c r="AV19" s="75"/>
      <c r="AW19" s="75"/>
      <c r="AX19" s="75"/>
      <c r="AY19" s="75"/>
      <c r="AZ19" s="75"/>
    </row>
    <row r="20" spans="1:52" ht="14" x14ac:dyDescent="0.35">
      <c r="A20" s="95" t="s">
        <v>10</v>
      </c>
      <c r="B20" s="97">
        <v>7</v>
      </c>
      <c r="C20" s="97">
        <v>11</v>
      </c>
      <c r="D20" s="97">
        <v>0</v>
      </c>
      <c r="E20" s="122">
        <v>2</v>
      </c>
      <c r="F20" s="123">
        <v>3</v>
      </c>
      <c r="G20" s="123">
        <v>0</v>
      </c>
      <c r="H20" s="123">
        <v>1</v>
      </c>
      <c r="I20" s="123">
        <v>1</v>
      </c>
      <c r="J20" s="123">
        <v>0</v>
      </c>
      <c r="K20" s="123">
        <v>0</v>
      </c>
      <c r="L20" s="123">
        <v>5</v>
      </c>
      <c r="M20" s="123">
        <v>0</v>
      </c>
      <c r="N20" s="123">
        <v>1</v>
      </c>
      <c r="O20" s="123">
        <v>1</v>
      </c>
      <c r="P20" s="123">
        <v>0</v>
      </c>
      <c r="Q20" s="123">
        <v>3</v>
      </c>
      <c r="R20" s="123">
        <v>1</v>
      </c>
      <c r="S20" s="123">
        <v>0</v>
      </c>
      <c r="T20" s="123">
        <v>0</v>
      </c>
      <c r="U20" s="123">
        <v>0</v>
      </c>
      <c r="V20" s="123">
        <v>0</v>
      </c>
      <c r="W20" s="123">
        <v>0</v>
      </c>
      <c r="X20" s="123">
        <v>0</v>
      </c>
      <c r="Y20" s="123">
        <v>0</v>
      </c>
      <c r="Z20" s="123">
        <v>0</v>
      </c>
      <c r="AA20" s="123">
        <v>0</v>
      </c>
      <c r="AB20" s="123">
        <v>0</v>
      </c>
      <c r="AC20" s="123">
        <v>0</v>
      </c>
      <c r="AD20" s="123">
        <v>0</v>
      </c>
      <c r="AE20" s="123">
        <v>0</v>
      </c>
      <c r="AF20" s="123" t="s">
        <v>180</v>
      </c>
      <c r="AG20" s="123">
        <v>0</v>
      </c>
      <c r="AH20" s="123">
        <v>0</v>
      </c>
      <c r="AI20" s="123">
        <v>0</v>
      </c>
      <c r="AJ20" s="123">
        <v>0</v>
      </c>
      <c r="AK20" s="123">
        <v>0</v>
      </c>
      <c r="AL20" s="123">
        <v>0</v>
      </c>
      <c r="AM20" s="123">
        <v>0</v>
      </c>
      <c r="AN20" s="123">
        <v>0</v>
      </c>
      <c r="AO20" s="123">
        <v>0</v>
      </c>
      <c r="AP20" s="123">
        <v>0</v>
      </c>
      <c r="AQ20" s="123">
        <v>0</v>
      </c>
      <c r="AR20" s="123">
        <v>0</v>
      </c>
      <c r="AS20" s="123">
        <v>0</v>
      </c>
      <c r="AT20" s="123">
        <v>0</v>
      </c>
      <c r="AU20" s="124">
        <v>0</v>
      </c>
      <c r="AV20" s="75"/>
      <c r="AW20" s="75"/>
      <c r="AX20" s="75"/>
      <c r="AY20" s="75"/>
      <c r="AZ20" s="75"/>
    </row>
    <row r="21" spans="1:52" ht="14" x14ac:dyDescent="0.35">
      <c r="A21" s="95" t="s">
        <v>11</v>
      </c>
      <c r="B21" s="97">
        <v>10</v>
      </c>
      <c r="C21" s="97">
        <v>19</v>
      </c>
      <c r="D21" s="97">
        <v>0</v>
      </c>
      <c r="E21" s="122">
        <v>0</v>
      </c>
      <c r="F21" s="123">
        <v>1</v>
      </c>
      <c r="G21" s="123">
        <v>0</v>
      </c>
      <c r="H21" s="123">
        <v>1</v>
      </c>
      <c r="I21" s="123">
        <v>2</v>
      </c>
      <c r="J21" s="123">
        <v>0</v>
      </c>
      <c r="K21" s="123">
        <v>1</v>
      </c>
      <c r="L21" s="123">
        <v>3</v>
      </c>
      <c r="M21" s="123">
        <v>0</v>
      </c>
      <c r="N21" s="123">
        <v>6</v>
      </c>
      <c r="O21" s="123">
        <v>8</v>
      </c>
      <c r="P21" s="123">
        <v>0</v>
      </c>
      <c r="Q21" s="123">
        <v>0</v>
      </c>
      <c r="R21" s="123">
        <v>0</v>
      </c>
      <c r="S21" s="123">
        <v>0</v>
      </c>
      <c r="T21" s="123">
        <v>0</v>
      </c>
      <c r="U21" s="123">
        <v>2</v>
      </c>
      <c r="V21" s="123">
        <v>0</v>
      </c>
      <c r="W21" s="123">
        <v>0</v>
      </c>
      <c r="X21" s="123">
        <v>0</v>
      </c>
      <c r="Y21" s="123">
        <v>0</v>
      </c>
      <c r="Z21" s="123">
        <v>0</v>
      </c>
      <c r="AA21" s="123">
        <v>0</v>
      </c>
      <c r="AB21" s="123">
        <v>0</v>
      </c>
      <c r="AC21" s="123">
        <v>1</v>
      </c>
      <c r="AD21" s="123">
        <v>0</v>
      </c>
      <c r="AE21" s="123">
        <v>0</v>
      </c>
      <c r="AF21" s="123" t="s">
        <v>181</v>
      </c>
      <c r="AG21" s="123">
        <v>1</v>
      </c>
      <c r="AH21" s="123">
        <v>3</v>
      </c>
      <c r="AI21" s="123">
        <v>0</v>
      </c>
      <c r="AJ21" s="123">
        <v>0</v>
      </c>
      <c r="AK21" s="123">
        <v>0</v>
      </c>
      <c r="AL21" s="123">
        <v>0</v>
      </c>
      <c r="AM21" s="123">
        <v>0</v>
      </c>
      <c r="AN21" s="123">
        <v>0</v>
      </c>
      <c r="AO21" s="123">
        <v>0</v>
      </c>
      <c r="AP21" s="123">
        <v>0</v>
      </c>
      <c r="AQ21" s="123">
        <v>0</v>
      </c>
      <c r="AR21" s="123">
        <v>0</v>
      </c>
      <c r="AS21" s="123">
        <v>0</v>
      </c>
      <c r="AT21" s="123">
        <v>0</v>
      </c>
      <c r="AU21" s="124">
        <v>0</v>
      </c>
      <c r="AV21" s="75"/>
      <c r="AW21" s="75"/>
      <c r="AX21" s="75"/>
      <c r="AY21" s="75"/>
      <c r="AZ21" s="75"/>
    </row>
    <row r="22" spans="1:52" ht="14" x14ac:dyDescent="0.35">
      <c r="A22" s="95" t="s">
        <v>12</v>
      </c>
      <c r="B22" s="97">
        <v>16</v>
      </c>
      <c r="C22" s="97">
        <v>40</v>
      </c>
      <c r="D22" s="97">
        <v>0</v>
      </c>
      <c r="E22" s="122">
        <v>0</v>
      </c>
      <c r="F22" s="123">
        <v>2</v>
      </c>
      <c r="G22" s="123">
        <v>0</v>
      </c>
      <c r="H22" s="123">
        <v>0</v>
      </c>
      <c r="I22" s="123">
        <v>10</v>
      </c>
      <c r="J22" s="123">
        <v>0</v>
      </c>
      <c r="K22" s="123">
        <v>0</v>
      </c>
      <c r="L22" s="123">
        <v>0</v>
      </c>
      <c r="M22" s="123">
        <v>0</v>
      </c>
      <c r="N22" s="123">
        <v>6</v>
      </c>
      <c r="O22" s="123">
        <v>7</v>
      </c>
      <c r="P22" s="123">
        <v>0</v>
      </c>
      <c r="Q22" s="123">
        <v>0</v>
      </c>
      <c r="R22" s="123">
        <v>0</v>
      </c>
      <c r="S22" s="123">
        <v>0</v>
      </c>
      <c r="T22" s="123">
        <v>9</v>
      </c>
      <c r="U22" s="123">
        <v>21</v>
      </c>
      <c r="V22" s="123">
        <v>0</v>
      </c>
      <c r="W22" s="123">
        <v>0</v>
      </c>
      <c r="X22" s="123">
        <v>0</v>
      </c>
      <c r="Y22" s="123">
        <v>0</v>
      </c>
      <c r="Z22" s="123">
        <v>0</v>
      </c>
      <c r="AA22" s="123">
        <v>0</v>
      </c>
      <c r="AB22" s="123">
        <v>0</v>
      </c>
      <c r="AC22" s="123">
        <v>1</v>
      </c>
      <c r="AD22" s="123">
        <v>0</v>
      </c>
      <c r="AE22" s="123">
        <v>0</v>
      </c>
      <c r="AF22" s="123" t="s">
        <v>175</v>
      </c>
      <c r="AG22" s="123">
        <v>0</v>
      </c>
      <c r="AH22" s="123">
        <v>0</v>
      </c>
      <c r="AI22" s="123">
        <v>0</v>
      </c>
      <c r="AJ22" s="123">
        <v>0</v>
      </c>
      <c r="AK22" s="123">
        <v>0</v>
      </c>
      <c r="AL22" s="123">
        <v>0</v>
      </c>
      <c r="AM22" s="123">
        <v>0</v>
      </c>
      <c r="AN22" s="123">
        <v>0</v>
      </c>
      <c r="AO22" s="123">
        <v>0</v>
      </c>
      <c r="AP22" s="123">
        <v>0</v>
      </c>
      <c r="AQ22" s="123">
        <v>0</v>
      </c>
      <c r="AR22" s="123">
        <v>0</v>
      </c>
      <c r="AS22" s="123">
        <v>0</v>
      </c>
      <c r="AT22" s="123">
        <v>0</v>
      </c>
      <c r="AU22" s="124">
        <v>0</v>
      </c>
      <c r="AV22" s="75"/>
      <c r="AW22" s="75"/>
      <c r="AX22" s="75"/>
      <c r="AY22" s="75"/>
      <c r="AZ22" s="75"/>
    </row>
    <row r="23" spans="1:52" ht="14" x14ac:dyDescent="0.35">
      <c r="A23" s="95" t="s">
        <v>13</v>
      </c>
      <c r="B23" s="97">
        <v>22</v>
      </c>
      <c r="C23" s="97">
        <v>50</v>
      </c>
      <c r="D23" s="97">
        <v>0</v>
      </c>
      <c r="E23" s="122">
        <v>1</v>
      </c>
      <c r="F23" s="123">
        <v>9</v>
      </c>
      <c r="G23" s="123">
        <v>0</v>
      </c>
      <c r="H23" s="123">
        <v>0</v>
      </c>
      <c r="I23" s="123">
        <v>1</v>
      </c>
      <c r="J23" s="123">
        <v>0</v>
      </c>
      <c r="K23" s="123">
        <v>0</v>
      </c>
      <c r="L23" s="123">
        <v>0</v>
      </c>
      <c r="M23" s="123">
        <v>0</v>
      </c>
      <c r="N23" s="123">
        <v>2</v>
      </c>
      <c r="O23" s="123">
        <v>8</v>
      </c>
      <c r="P23" s="123">
        <v>0</v>
      </c>
      <c r="Q23" s="123">
        <v>0</v>
      </c>
      <c r="R23" s="123">
        <v>0</v>
      </c>
      <c r="S23" s="123">
        <v>0</v>
      </c>
      <c r="T23" s="123">
        <v>18</v>
      </c>
      <c r="U23" s="123">
        <v>32</v>
      </c>
      <c r="V23" s="123">
        <v>0</v>
      </c>
      <c r="W23" s="123">
        <v>0</v>
      </c>
      <c r="X23" s="123">
        <v>0</v>
      </c>
      <c r="Y23" s="123">
        <v>0</v>
      </c>
      <c r="Z23" s="123">
        <v>1</v>
      </c>
      <c r="AA23" s="123">
        <v>0</v>
      </c>
      <c r="AB23" s="123">
        <v>0</v>
      </c>
      <c r="AC23" s="123">
        <v>0</v>
      </c>
      <c r="AD23" s="123">
        <v>0</v>
      </c>
      <c r="AE23" s="123">
        <v>0</v>
      </c>
      <c r="AF23" s="123">
        <v>0</v>
      </c>
      <c r="AG23" s="123">
        <v>0</v>
      </c>
      <c r="AH23" s="123">
        <v>0</v>
      </c>
      <c r="AI23" s="123">
        <v>0</v>
      </c>
      <c r="AJ23" s="123">
        <v>0</v>
      </c>
      <c r="AK23" s="123">
        <v>0</v>
      </c>
      <c r="AL23" s="123">
        <v>0</v>
      </c>
      <c r="AM23" s="123">
        <v>0</v>
      </c>
      <c r="AN23" s="123">
        <v>0</v>
      </c>
      <c r="AO23" s="123">
        <v>0</v>
      </c>
      <c r="AP23" s="123">
        <v>0</v>
      </c>
      <c r="AQ23" s="123">
        <v>0</v>
      </c>
      <c r="AR23" s="123">
        <v>0</v>
      </c>
      <c r="AS23" s="123">
        <v>0</v>
      </c>
      <c r="AT23" s="123">
        <v>0</v>
      </c>
      <c r="AU23" s="124">
        <v>0</v>
      </c>
      <c r="AV23" s="75"/>
      <c r="AW23" s="75"/>
      <c r="AX23" s="75"/>
      <c r="AY23" s="75"/>
      <c r="AZ23" s="75"/>
    </row>
    <row r="24" spans="1:52" ht="14" x14ac:dyDescent="0.35">
      <c r="A24" s="95" t="s">
        <v>14</v>
      </c>
      <c r="B24" s="97">
        <v>6</v>
      </c>
      <c r="C24" s="97">
        <v>29</v>
      </c>
      <c r="D24" s="97">
        <v>0</v>
      </c>
      <c r="E24" s="122">
        <v>2</v>
      </c>
      <c r="F24" s="123">
        <v>14</v>
      </c>
      <c r="G24" s="123">
        <v>0</v>
      </c>
      <c r="H24" s="123">
        <v>0</v>
      </c>
      <c r="I24" s="123">
        <v>11</v>
      </c>
      <c r="J24" s="123">
        <v>0</v>
      </c>
      <c r="K24" s="123">
        <v>0</v>
      </c>
      <c r="L24" s="123">
        <v>4</v>
      </c>
      <c r="M24" s="123">
        <v>0</v>
      </c>
      <c r="N24" s="123">
        <v>2</v>
      </c>
      <c r="O24" s="123">
        <v>0</v>
      </c>
      <c r="P24" s="123">
        <v>0</v>
      </c>
      <c r="Q24" s="123">
        <v>0</v>
      </c>
      <c r="R24" s="123">
        <v>0</v>
      </c>
      <c r="S24" s="123">
        <v>0</v>
      </c>
      <c r="T24" s="123">
        <v>0</v>
      </c>
      <c r="U24" s="123">
        <v>0</v>
      </c>
      <c r="V24" s="123">
        <v>0</v>
      </c>
      <c r="W24" s="123">
        <v>0</v>
      </c>
      <c r="X24" s="123">
        <v>0</v>
      </c>
      <c r="Y24" s="123">
        <v>0</v>
      </c>
      <c r="Z24" s="123">
        <v>0</v>
      </c>
      <c r="AA24" s="123">
        <v>0</v>
      </c>
      <c r="AB24" s="123">
        <v>0</v>
      </c>
      <c r="AC24" s="123">
        <v>2</v>
      </c>
      <c r="AD24" s="123">
        <v>0</v>
      </c>
      <c r="AE24" s="123">
        <v>0</v>
      </c>
      <c r="AF24" s="123">
        <v>0</v>
      </c>
      <c r="AG24" s="123">
        <v>0</v>
      </c>
      <c r="AH24" s="123">
        <v>0</v>
      </c>
      <c r="AI24" s="123">
        <v>0</v>
      </c>
      <c r="AJ24" s="123">
        <v>0</v>
      </c>
      <c r="AK24" s="123">
        <v>0</v>
      </c>
      <c r="AL24" s="123">
        <v>0</v>
      </c>
      <c r="AM24" s="123">
        <v>0</v>
      </c>
      <c r="AN24" s="123">
        <v>0</v>
      </c>
      <c r="AO24" s="123">
        <v>0</v>
      </c>
      <c r="AP24" s="123">
        <v>0</v>
      </c>
      <c r="AQ24" s="123">
        <v>0</v>
      </c>
      <c r="AR24" s="123">
        <v>0</v>
      </c>
      <c r="AS24" s="123">
        <v>0</v>
      </c>
      <c r="AT24" s="123">
        <v>0</v>
      </c>
      <c r="AU24" s="124">
        <v>0</v>
      </c>
      <c r="AV24" s="75"/>
      <c r="AW24" s="75"/>
      <c r="AX24" s="75"/>
      <c r="AY24" s="75"/>
      <c r="AZ24" s="75"/>
    </row>
    <row r="25" spans="1:52" ht="14" x14ac:dyDescent="0.35">
      <c r="A25" s="95" t="s">
        <v>15</v>
      </c>
      <c r="B25" s="97">
        <v>3.2987095141700404</v>
      </c>
      <c r="C25" s="97">
        <v>7.217727732793521</v>
      </c>
      <c r="D25" s="97">
        <v>0</v>
      </c>
      <c r="E25" s="122">
        <v>0.20242914979757087</v>
      </c>
      <c r="F25" s="123">
        <v>3.1160931174089059</v>
      </c>
      <c r="G25" s="123">
        <v>0</v>
      </c>
      <c r="H25" s="123">
        <v>0</v>
      </c>
      <c r="I25" s="123">
        <v>0.5398532388663968</v>
      </c>
      <c r="J25" s="123">
        <v>0</v>
      </c>
      <c r="K25" s="123">
        <v>0</v>
      </c>
      <c r="L25" s="123">
        <v>7.6543522267206482E-2</v>
      </c>
      <c r="M25" s="123">
        <v>0</v>
      </c>
      <c r="N25" s="123">
        <v>3.0595900809716601</v>
      </c>
      <c r="O25" s="123">
        <v>3.2184109311740885</v>
      </c>
      <c r="P25" s="123">
        <v>0</v>
      </c>
      <c r="Q25" s="123">
        <v>0</v>
      </c>
      <c r="R25" s="123">
        <v>0</v>
      </c>
      <c r="S25" s="123">
        <v>0</v>
      </c>
      <c r="T25" s="123">
        <v>0</v>
      </c>
      <c r="U25" s="123">
        <v>0</v>
      </c>
      <c r="V25" s="123">
        <v>0</v>
      </c>
      <c r="W25" s="123">
        <v>0</v>
      </c>
      <c r="X25" s="123">
        <v>0</v>
      </c>
      <c r="Y25" s="123">
        <v>0</v>
      </c>
      <c r="Z25" s="123">
        <v>3.6690283400809716E-2</v>
      </c>
      <c r="AA25" s="123">
        <v>0.26682692307692307</v>
      </c>
      <c r="AB25" s="123">
        <v>0</v>
      </c>
      <c r="AC25" s="123">
        <v>0</v>
      </c>
      <c r="AD25" s="123">
        <v>0</v>
      </c>
      <c r="AE25" s="123">
        <v>0</v>
      </c>
      <c r="AF25" s="123">
        <v>0</v>
      </c>
      <c r="AG25" s="123">
        <v>0</v>
      </c>
      <c r="AH25" s="123">
        <v>0</v>
      </c>
      <c r="AI25" s="123">
        <v>0</v>
      </c>
      <c r="AJ25" s="123">
        <v>0</v>
      </c>
      <c r="AK25" s="123">
        <v>0</v>
      </c>
      <c r="AL25" s="123">
        <v>0</v>
      </c>
      <c r="AM25" s="123">
        <v>0</v>
      </c>
      <c r="AN25" s="123">
        <v>0</v>
      </c>
      <c r="AO25" s="123">
        <v>0</v>
      </c>
      <c r="AP25" s="123">
        <v>0</v>
      </c>
      <c r="AQ25" s="123">
        <v>0</v>
      </c>
      <c r="AR25" s="123">
        <v>0</v>
      </c>
      <c r="AS25" s="123">
        <v>0</v>
      </c>
      <c r="AT25" s="123">
        <v>0</v>
      </c>
      <c r="AU25" s="124">
        <v>0</v>
      </c>
      <c r="AV25" s="75"/>
      <c r="AW25" s="75"/>
      <c r="AX25" s="75"/>
      <c r="AY25" s="75"/>
      <c r="AZ25" s="75"/>
    </row>
    <row r="26" spans="1:52" ht="14" x14ac:dyDescent="0.35">
      <c r="A26" s="95" t="s">
        <v>16</v>
      </c>
      <c r="B26" s="97">
        <v>1</v>
      </c>
      <c r="C26" s="97">
        <v>16</v>
      </c>
      <c r="D26" s="97">
        <v>0</v>
      </c>
      <c r="E26" s="122">
        <v>0</v>
      </c>
      <c r="F26" s="123">
        <v>0</v>
      </c>
      <c r="G26" s="123">
        <v>0</v>
      </c>
      <c r="H26" s="123">
        <v>0</v>
      </c>
      <c r="I26" s="123">
        <v>6</v>
      </c>
      <c r="J26" s="123">
        <v>0</v>
      </c>
      <c r="K26" s="123">
        <v>0</v>
      </c>
      <c r="L26" s="123">
        <v>1</v>
      </c>
      <c r="M26" s="123">
        <v>0</v>
      </c>
      <c r="N26" s="123">
        <v>0</v>
      </c>
      <c r="O26" s="123">
        <v>2</v>
      </c>
      <c r="P26" s="123">
        <v>0</v>
      </c>
      <c r="Q26" s="123">
        <v>1</v>
      </c>
      <c r="R26" s="123">
        <v>0</v>
      </c>
      <c r="S26" s="123">
        <v>0</v>
      </c>
      <c r="T26" s="123">
        <v>0</v>
      </c>
      <c r="U26" s="123">
        <v>0</v>
      </c>
      <c r="V26" s="123">
        <v>0</v>
      </c>
      <c r="W26" s="123">
        <v>0</v>
      </c>
      <c r="X26" s="123">
        <v>5</v>
      </c>
      <c r="Y26" s="123">
        <v>0</v>
      </c>
      <c r="Z26" s="123">
        <v>0</v>
      </c>
      <c r="AA26" s="123">
        <v>1</v>
      </c>
      <c r="AB26" s="123">
        <v>0</v>
      </c>
      <c r="AC26" s="123">
        <v>0</v>
      </c>
      <c r="AD26" s="123">
        <v>0</v>
      </c>
      <c r="AE26" s="123">
        <v>0</v>
      </c>
      <c r="AF26" s="123" t="s">
        <v>182</v>
      </c>
      <c r="AG26" s="123">
        <v>0</v>
      </c>
      <c r="AH26" s="123">
        <v>0</v>
      </c>
      <c r="AI26" s="123">
        <v>0</v>
      </c>
      <c r="AJ26" s="123" t="s">
        <v>183</v>
      </c>
      <c r="AK26" s="123">
        <v>0</v>
      </c>
      <c r="AL26" s="123">
        <v>1</v>
      </c>
      <c r="AM26" s="123">
        <v>0</v>
      </c>
      <c r="AN26" s="123" t="s">
        <v>184</v>
      </c>
      <c r="AO26" s="123">
        <v>0</v>
      </c>
      <c r="AP26" s="123">
        <v>0</v>
      </c>
      <c r="AQ26" s="123">
        <v>0</v>
      </c>
      <c r="AR26" s="123" t="s">
        <v>185</v>
      </c>
      <c r="AS26" s="123">
        <v>0</v>
      </c>
      <c r="AT26" s="123">
        <v>0</v>
      </c>
      <c r="AU26" s="124">
        <v>0</v>
      </c>
      <c r="AV26" s="75"/>
      <c r="AW26" s="75"/>
      <c r="AX26" s="75"/>
      <c r="AY26" s="75"/>
      <c r="AZ26" s="75"/>
    </row>
    <row r="27" spans="1:52" ht="14" x14ac:dyDescent="0.35">
      <c r="A27" s="95" t="s">
        <v>17</v>
      </c>
      <c r="B27" s="97">
        <v>148</v>
      </c>
      <c r="C27" s="97">
        <v>235</v>
      </c>
      <c r="D27" s="97">
        <v>0</v>
      </c>
      <c r="E27" s="122">
        <v>3</v>
      </c>
      <c r="F27" s="123">
        <v>9</v>
      </c>
      <c r="G27" s="123">
        <v>0</v>
      </c>
      <c r="H27" s="123">
        <v>1</v>
      </c>
      <c r="I27" s="123">
        <v>24</v>
      </c>
      <c r="J27" s="123">
        <v>0</v>
      </c>
      <c r="K27" s="123">
        <v>17</v>
      </c>
      <c r="L27" s="123">
        <v>14</v>
      </c>
      <c r="M27" s="123">
        <v>0</v>
      </c>
      <c r="N27" s="123">
        <v>92</v>
      </c>
      <c r="O27" s="123">
        <v>159</v>
      </c>
      <c r="P27" s="123">
        <v>0</v>
      </c>
      <c r="Q27" s="123">
        <v>7</v>
      </c>
      <c r="R27" s="123">
        <v>0</v>
      </c>
      <c r="S27" s="123">
        <v>0</v>
      </c>
      <c r="T27" s="123">
        <v>19</v>
      </c>
      <c r="U27" s="123">
        <v>10</v>
      </c>
      <c r="V27" s="123">
        <v>0</v>
      </c>
      <c r="W27" s="123">
        <v>1</v>
      </c>
      <c r="X27" s="123">
        <v>9</v>
      </c>
      <c r="Y27" s="123">
        <v>0</v>
      </c>
      <c r="Z27" s="123">
        <v>0</v>
      </c>
      <c r="AA27" s="123">
        <v>0</v>
      </c>
      <c r="AB27" s="123">
        <v>0</v>
      </c>
      <c r="AC27" s="123">
        <v>0</v>
      </c>
      <c r="AD27" s="123">
        <v>0</v>
      </c>
      <c r="AE27" s="123">
        <v>0</v>
      </c>
      <c r="AF27" s="123">
        <v>0</v>
      </c>
      <c r="AG27" s="123">
        <v>8</v>
      </c>
      <c r="AH27" s="123">
        <v>10</v>
      </c>
      <c r="AI27" s="123">
        <v>0</v>
      </c>
      <c r="AJ27" s="123">
        <v>0</v>
      </c>
      <c r="AK27" s="123">
        <v>0</v>
      </c>
      <c r="AL27" s="123">
        <v>0</v>
      </c>
      <c r="AM27" s="123">
        <v>0</v>
      </c>
      <c r="AN27" s="123">
        <v>0</v>
      </c>
      <c r="AO27" s="123">
        <v>0</v>
      </c>
      <c r="AP27" s="123">
        <v>0</v>
      </c>
      <c r="AQ27" s="123">
        <v>0</v>
      </c>
      <c r="AR27" s="123">
        <v>0</v>
      </c>
      <c r="AS27" s="123">
        <v>0</v>
      </c>
      <c r="AT27" s="123">
        <v>0</v>
      </c>
      <c r="AU27" s="124">
        <v>0</v>
      </c>
      <c r="AV27" s="75"/>
      <c r="AW27" s="75"/>
      <c r="AX27" s="75"/>
      <c r="AY27" s="75"/>
      <c r="AZ27" s="75"/>
    </row>
    <row r="28" spans="1:52" ht="14" x14ac:dyDescent="0.35">
      <c r="A28" s="95" t="s">
        <v>18</v>
      </c>
      <c r="B28" s="97">
        <v>45</v>
      </c>
      <c r="C28" s="97">
        <v>52</v>
      </c>
      <c r="D28" s="97">
        <v>0</v>
      </c>
      <c r="E28" s="122">
        <v>0</v>
      </c>
      <c r="F28" s="123">
        <v>7</v>
      </c>
      <c r="G28" s="123">
        <v>0</v>
      </c>
      <c r="H28" s="123">
        <v>0</v>
      </c>
      <c r="I28" s="123">
        <v>12</v>
      </c>
      <c r="J28" s="123">
        <v>0</v>
      </c>
      <c r="K28" s="123">
        <v>0</v>
      </c>
      <c r="L28" s="123">
        <v>0</v>
      </c>
      <c r="M28" s="123">
        <v>0</v>
      </c>
      <c r="N28" s="123">
        <v>30</v>
      </c>
      <c r="O28" s="123">
        <v>13</v>
      </c>
      <c r="P28" s="123">
        <v>0</v>
      </c>
      <c r="Q28" s="123">
        <v>8</v>
      </c>
      <c r="R28" s="123">
        <v>2</v>
      </c>
      <c r="S28" s="123">
        <v>0</v>
      </c>
      <c r="T28" s="123">
        <v>2</v>
      </c>
      <c r="U28" s="123">
        <v>4</v>
      </c>
      <c r="V28" s="123">
        <v>0</v>
      </c>
      <c r="W28" s="123">
        <v>0</v>
      </c>
      <c r="X28" s="123">
        <v>0</v>
      </c>
      <c r="Y28" s="123">
        <v>0</v>
      </c>
      <c r="Z28" s="123">
        <v>5</v>
      </c>
      <c r="AA28" s="123">
        <v>14</v>
      </c>
      <c r="AB28" s="123">
        <v>0</v>
      </c>
      <c r="AC28" s="123">
        <v>0</v>
      </c>
      <c r="AD28" s="123">
        <v>0</v>
      </c>
      <c r="AE28" s="123">
        <v>0</v>
      </c>
      <c r="AF28" s="123" t="s">
        <v>186</v>
      </c>
      <c r="AG28" s="123">
        <v>0</v>
      </c>
      <c r="AH28" s="123">
        <v>0</v>
      </c>
      <c r="AI28" s="123">
        <v>0</v>
      </c>
      <c r="AJ28" s="123">
        <v>0</v>
      </c>
      <c r="AK28" s="123">
        <v>0</v>
      </c>
      <c r="AL28" s="123">
        <v>0</v>
      </c>
      <c r="AM28" s="123">
        <v>0</v>
      </c>
      <c r="AN28" s="123">
        <v>0</v>
      </c>
      <c r="AO28" s="123">
        <v>0</v>
      </c>
      <c r="AP28" s="123">
        <v>0</v>
      </c>
      <c r="AQ28" s="123">
        <v>0</v>
      </c>
      <c r="AR28" s="123">
        <v>0</v>
      </c>
      <c r="AS28" s="123">
        <v>0</v>
      </c>
      <c r="AT28" s="123">
        <v>0</v>
      </c>
      <c r="AU28" s="124">
        <v>0</v>
      </c>
      <c r="AV28" s="75"/>
      <c r="AW28" s="75"/>
      <c r="AX28" s="75"/>
      <c r="AY28" s="75"/>
      <c r="AZ28" s="75"/>
    </row>
    <row r="29" spans="1:52" ht="14" x14ac:dyDescent="0.35">
      <c r="A29" s="95" t="s">
        <v>19</v>
      </c>
      <c r="B29" s="97">
        <v>54</v>
      </c>
      <c r="C29" s="97">
        <v>131</v>
      </c>
      <c r="D29" s="97">
        <v>0</v>
      </c>
      <c r="E29" s="122">
        <v>2</v>
      </c>
      <c r="F29" s="123">
        <v>9</v>
      </c>
      <c r="G29" s="123">
        <v>0</v>
      </c>
      <c r="H29" s="123">
        <v>8</v>
      </c>
      <c r="I29" s="123">
        <v>43</v>
      </c>
      <c r="J29" s="123">
        <v>0</v>
      </c>
      <c r="K29" s="123">
        <v>6</v>
      </c>
      <c r="L29" s="123">
        <v>21</v>
      </c>
      <c r="M29" s="123">
        <v>0</v>
      </c>
      <c r="N29" s="123">
        <v>25</v>
      </c>
      <c r="O29" s="123">
        <v>45</v>
      </c>
      <c r="P29" s="123">
        <v>0</v>
      </c>
      <c r="Q29" s="123">
        <v>0</v>
      </c>
      <c r="R29" s="123">
        <v>0</v>
      </c>
      <c r="S29" s="123">
        <v>0</v>
      </c>
      <c r="T29" s="123">
        <v>10</v>
      </c>
      <c r="U29" s="123">
        <v>11</v>
      </c>
      <c r="V29" s="123">
        <v>0</v>
      </c>
      <c r="W29" s="123">
        <v>0</v>
      </c>
      <c r="X29" s="123">
        <v>0</v>
      </c>
      <c r="Y29" s="123">
        <v>0</v>
      </c>
      <c r="Z29" s="123">
        <v>3</v>
      </c>
      <c r="AA29" s="123">
        <v>2</v>
      </c>
      <c r="AB29" s="123">
        <v>0</v>
      </c>
      <c r="AC29" s="123">
        <v>0</v>
      </c>
      <c r="AD29" s="123">
        <v>0</v>
      </c>
      <c r="AE29" s="123">
        <v>0</v>
      </c>
      <c r="AF29" s="123">
        <v>0</v>
      </c>
      <c r="AG29" s="123">
        <v>0</v>
      </c>
      <c r="AH29" s="123">
        <v>0</v>
      </c>
      <c r="AI29" s="123">
        <v>0</v>
      </c>
      <c r="AJ29" s="123">
        <v>0</v>
      </c>
      <c r="AK29" s="123">
        <v>0</v>
      </c>
      <c r="AL29" s="123">
        <v>0</v>
      </c>
      <c r="AM29" s="123">
        <v>0</v>
      </c>
      <c r="AN29" s="123">
        <v>0</v>
      </c>
      <c r="AO29" s="123">
        <v>0</v>
      </c>
      <c r="AP29" s="123">
        <v>0</v>
      </c>
      <c r="AQ29" s="123">
        <v>0</v>
      </c>
      <c r="AR29" s="123">
        <v>0</v>
      </c>
      <c r="AS29" s="123">
        <v>0</v>
      </c>
      <c r="AT29" s="123">
        <v>0</v>
      </c>
      <c r="AU29" s="124">
        <v>0</v>
      </c>
      <c r="AV29" s="75"/>
      <c r="AW29" s="75"/>
      <c r="AX29" s="75"/>
      <c r="AY29" s="75"/>
      <c r="AZ29" s="75"/>
    </row>
    <row r="30" spans="1:52" ht="14" x14ac:dyDescent="0.35">
      <c r="A30" s="95" t="s">
        <v>20</v>
      </c>
      <c r="B30" s="97">
        <v>14</v>
      </c>
      <c r="C30" s="97">
        <v>58</v>
      </c>
      <c r="D30" s="97">
        <v>0</v>
      </c>
      <c r="E30" s="122">
        <v>0</v>
      </c>
      <c r="F30" s="123">
        <v>3</v>
      </c>
      <c r="G30" s="123">
        <v>0</v>
      </c>
      <c r="H30" s="123">
        <v>0</v>
      </c>
      <c r="I30" s="123">
        <v>20</v>
      </c>
      <c r="J30" s="123">
        <v>0</v>
      </c>
      <c r="K30" s="123">
        <v>6</v>
      </c>
      <c r="L30" s="123">
        <v>14</v>
      </c>
      <c r="M30" s="123">
        <v>0</v>
      </c>
      <c r="N30" s="123">
        <v>1</v>
      </c>
      <c r="O30" s="123">
        <v>6</v>
      </c>
      <c r="P30" s="123">
        <v>0</v>
      </c>
      <c r="Q30" s="123">
        <v>0</v>
      </c>
      <c r="R30" s="123">
        <v>0</v>
      </c>
      <c r="S30" s="123">
        <v>0</v>
      </c>
      <c r="T30" s="123">
        <v>2</v>
      </c>
      <c r="U30" s="123">
        <v>10</v>
      </c>
      <c r="V30" s="123">
        <v>0</v>
      </c>
      <c r="W30" s="123">
        <v>0</v>
      </c>
      <c r="X30" s="123">
        <v>0</v>
      </c>
      <c r="Y30" s="123">
        <v>0</v>
      </c>
      <c r="Z30" s="123">
        <v>1</v>
      </c>
      <c r="AA30" s="123">
        <v>2</v>
      </c>
      <c r="AB30" s="123">
        <v>0</v>
      </c>
      <c r="AC30" s="123">
        <v>4</v>
      </c>
      <c r="AD30" s="123">
        <v>0</v>
      </c>
      <c r="AE30" s="123">
        <v>0</v>
      </c>
      <c r="AF30" s="123" t="s">
        <v>187</v>
      </c>
      <c r="AG30" s="123">
        <v>0</v>
      </c>
      <c r="AH30" s="123">
        <v>3</v>
      </c>
      <c r="AI30" s="123">
        <v>0</v>
      </c>
      <c r="AJ30" s="123" t="s">
        <v>188</v>
      </c>
      <c r="AK30" s="123">
        <v>0</v>
      </c>
      <c r="AL30" s="123">
        <v>0</v>
      </c>
      <c r="AM30" s="123">
        <v>0</v>
      </c>
      <c r="AN30" s="123">
        <v>0</v>
      </c>
      <c r="AO30" s="123">
        <v>0</v>
      </c>
      <c r="AP30" s="123">
        <v>0</v>
      </c>
      <c r="AQ30" s="123">
        <v>0</v>
      </c>
      <c r="AR30" s="123">
        <v>0</v>
      </c>
      <c r="AS30" s="123">
        <v>0</v>
      </c>
      <c r="AT30" s="123">
        <v>0</v>
      </c>
      <c r="AU30" s="124">
        <v>0</v>
      </c>
      <c r="AV30" s="75"/>
      <c r="AW30" s="75"/>
      <c r="AX30" s="75"/>
      <c r="AY30" s="75"/>
      <c r="AZ30" s="75"/>
    </row>
    <row r="31" spans="1:52" x14ac:dyDescent="0.35">
      <c r="A31" s="95" t="s">
        <v>21</v>
      </c>
      <c r="B31" s="97">
        <v>231</v>
      </c>
      <c r="C31" s="97">
        <v>411</v>
      </c>
      <c r="D31" s="97">
        <v>0</v>
      </c>
      <c r="E31" s="122">
        <v>3</v>
      </c>
      <c r="F31" s="123">
        <v>4</v>
      </c>
      <c r="G31" s="123">
        <v>0</v>
      </c>
      <c r="H31" s="123">
        <v>1</v>
      </c>
      <c r="I31" s="123">
        <v>39</v>
      </c>
      <c r="J31" s="123">
        <v>0</v>
      </c>
      <c r="K31" s="123">
        <v>14</v>
      </c>
      <c r="L31" s="123">
        <v>41</v>
      </c>
      <c r="M31" s="123">
        <v>0</v>
      </c>
      <c r="N31" s="123">
        <v>167</v>
      </c>
      <c r="O31" s="123">
        <v>275</v>
      </c>
      <c r="P31" s="123">
        <v>0</v>
      </c>
      <c r="Q31" s="123">
        <v>0</v>
      </c>
      <c r="R31" s="123">
        <v>0</v>
      </c>
      <c r="S31" s="123">
        <v>0</v>
      </c>
      <c r="T31" s="123">
        <v>35</v>
      </c>
      <c r="U31" s="123">
        <v>23</v>
      </c>
      <c r="V31" s="123">
        <v>0</v>
      </c>
      <c r="W31" s="123">
        <v>0</v>
      </c>
      <c r="X31" s="123">
        <v>14</v>
      </c>
      <c r="Y31" s="123">
        <v>0</v>
      </c>
      <c r="Z31" s="123">
        <v>3</v>
      </c>
      <c r="AA31" s="123">
        <v>0</v>
      </c>
      <c r="AB31" s="123">
        <v>0</v>
      </c>
      <c r="AC31" s="123">
        <v>0</v>
      </c>
      <c r="AD31" s="123">
        <v>0</v>
      </c>
      <c r="AE31" s="123">
        <v>0</v>
      </c>
      <c r="AF31" s="123" t="s">
        <v>189</v>
      </c>
      <c r="AG31" s="123">
        <v>8</v>
      </c>
      <c r="AH31" s="123">
        <v>15</v>
      </c>
      <c r="AI31" s="123">
        <v>0</v>
      </c>
      <c r="AJ31" s="123" t="s">
        <v>190</v>
      </c>
      <c r="AK31" s="123">
        <v>0</v>
      </c>
      <c r="AL31" s="123">
        <v>0</v>
      </c>
      <c r="AM31" s="123">
        <v>0</v>
      </c>
      <c r="AN31" s="123">
        <v>0</v>
      </c>
      <c r="AO31" s="123">
        <v>0</v>
      </c>
      <c r="AP31" s="123">
        <v>0</v>
      </c>
      <c r="AQ31" s="123">
        <v>0</v>
      </c>
      <c r="AR31" s="123">
        <v>0</v>
      </c>
      <c r="AS31" s="123">
        <v>0</v>
      </c>
      <c r="AT31" s="123">
        <v>0</v>
      </c>
      <c r="AU31" s="124">
        <v>0</v>
      </c>
    </row>
    <row r="32" spans="1:52" x14ac:dyDescent="0.35">
      <c r="A32" s="95" t="s">
        <v>22</v>
      </c>
      <c r="B32" s="97">
        <v>18</v>
      </c>
      <c r="C32" s="97">
        <v>62</v>
      </c>
      <c r="D32" s="97">
        <v>0</v>
      </c>
      <c r="E32" s="122">
        <v>2</v>
      </c>
      <c r="F32" s="123">
        <v>16</v>
      </c>
      <c r="G32" s="123">
        <v>0</v>
      </c>
      <c r="H32" s="123">
        <v>0</v>
      </c>
      <c r="I32" s="123">
        <v>23</v>
      </c>
      <c r="J32" s="123">
        <v>0</v>
      </c>
      <c r="K32" s="123">
        <v>2</v>
      </c>
      <c r="L32" s="123">
        <v>9</v>
      </c>
      <c r="M32" s="123">
        <v>0</v>
      </c>
      <c r="N32" s="123">
        <v>7</v>
      </c>
      <c r="O32" s="123">
        <v>6</v>
      </c>
      <c r="P32" s="123">
        <v>0</v>
      </c>
      <c r="Q32" s="123">
        <v>1</v>
      </c>
      <c r="R32" s="123">
        <v>0</v>
      </c>
      <c r="S32" s="123">
        <v>0</v>
      </c>
      <c r="T32" s="123">
        <v>1</v>
      </c>
      <c r="U32" s="123">
        <v>1</v>
      </c>
      <c r="V32" s="123">
        <v>0</v>
      </c>
      <c r="W32" s="123">
        <v>0</v>
      </c>
      <c r="X32" s="123">
        <v>0</v>
      </c>
      <c r="Y32" s="123">
        <v>0</v>
      </c>
      <c r="Z32" s="123">
        <v>2</v>
      </c>
      <c r="AA32" s="123">
        <v>6</v>
      </c>
      <c r="AB32" s="123">
        <v>0</v>
      </c>
      <c r="AC32" s="123">
        <v>3</v>
      </c>
      <c r="AD32" s="123">
        <v>1</v>
      </c>
      <c r="AE32" s="123">
        <v>0</v>
      </c>
      <c r="AF32" s="123">
        <v>0</v>
      </c>
      <c r="AG32" s="123">
        <v>0</v>
      </c>
      <c r="AH32" s="123">
        <v>0</v>
      </c>
      <c r="AI32" s="123">
        <v>0</v>
      </c>
      <c r="AJ32" s="123">
        <v>0</v>
      </c>
      <c r="AK32" s="123">
        <v>0</v>
      </c>
      <c r="AL32" s="123">
        <v>0</v>
      </c>
      <c r="AM32" s="123">
        <v>0</v>
      </c>
      <c r="AN32" s="123">
        <v>0</v>
      </c>
      <c r="AO32" s="123">
        <v>0</v>
      </c>
      <c r="AP32" s="123">
        <v>0</v>
      </c>
      <c r="AQ32" s="123">
        <v>0</v>
      </c>
      <c r="AR32" s="123">
        <v>0</v>
      </c>
      <c r="AS32" s="123">
        <v>0</v>
      </c>
      <c r="AT32" s="123">
        <v>0</v>
      </c>
      <c r="AU32" s="124">
        <v>0</v>
      </c>
    </row>
    <row r="33" spans="1:47" x14ac:dyDescent="0.35">
      <c r="A33" s="95" t="s">
        <v>23</v>
      </c>
      <c r="B33" s="97">
        <v>8</v>
      </c>
      <c r="C33" s="97">
        <v>42</v>
      </c>
      <c r="D33" s="97">
        <v>0</v>
      </c>
      <c r="E33" s="122">
        <v>0</v>
      </c>
      <c r="F33" s="123">
        <v>1</v>
      </c>
      <c r="G33" s="123">
        <v>0</v>
      </c>
      <c r="H33" s="123">
        <v>1</v>
      </c>
      <c r="I33" s="123">
        <v>29</v>
      </c>
      <c r="J33" s="123">
        <v>0</v>
      </c>
      <c r="K33" s="123">
        <v>1</v>
      </c>
      <c r="L33" s="123">
        <v>7</v>
      </c>
      <c r="M33" s="123">
        <v>0</v>
      </c>
      <c r="N33" s="123">
        <v>2</v>
      </c>
      <c r="O33" s="123">
        <v>1</v>
      </c>
      <c r="P33" s="123">
        <v>0</v>
      </c>
      <c r="Q33" s="123">
        <v>0</v>
      </c>
      <c r="R33" s="123">
        <v>1</v>
      </c>
      <c r="S33" s="123">
        <v>0</v>
      </c>
      <c r="T33" s="123">
        <v>2</v>
      </c>
      <c r="U33" s="123">
        <v>1</v>
      </c>
      <c r="V33" s="123">
        <v>0</v>
      </c>
      <c r="W33" s="123">
        <v>0</v>
      </c>
      <c r="X33" s="123">
        <v>0</v>
      </c>
      <c r="Y33" s="123">
        <v>0</v>
      </c>
      <c r="Z33" s="123">
        <v>1</v>
      </c>
      <c r="AA33" s="123">
        <v>2</v>
      </c>
      <c r="AB33" s="123">
        <v>0</v>
      </c>
      <c r="AC33" s="123">
        <v>1</v>
      </c>
      <c r="AD33" s="123">
        <v>0</v>
      </c>
      <c r="AE33" s="123">
        <v>0</v>
      </c>
      <c r="AF33" s="123">
        <v>0</v>
      </c>
      <c r="AG33" s="123">
        <v>0</v>
      </c>
      <c r="AH33" s="123">
        <v>0</v>
      </c>
      <c r="AI33" s="123">
        <v>0</v>
      </c>
      <c r="AJ33" s="123">
        <v>0</v>
      </c>
      <c r="AK33" s="123">
        <v>0</v>
      </c>
      <c r="AL33" s="123">
        <v>0</v>
      </c>
      <c r="AM33" s="123">
        <v>0</v>
      </c>
      <c r="AN33" s="123">
        <v>0</v>
      </c>
      <c r="AO33" s="123">
        <v>0</v>
      </c>
      <c r="AP33" s="123">
        <v>0</v>
      </c>
      <c r="AQ33" s="123">
        <v>0</v>
      </c>
      <c r="AR33" s="123">
        <v>0</v>
      </c>
      <c r="AS33" s="123">
        <v>0</v>
      </c>
      <c r="AT33" s="123">
        <v>0</v>
      </c>
      <c r="AU33" s="124">
        <v>0</v>
      </c>
    </row>
    <row r="34" spans="1:47" x14ac:dyDescent="0.35">
      <c r="A34" s="95" t="s">
        <v>24</v>
      </c>
      <c r="B34" s="97">
        <v>41</v>
      </c>
      <c r="C34" s="97">
        <v>97</v>
      </c>
      <c r="D34" s="97">
        <v>0</v>
      </c>
      <c r="E34" s="122">
        <v>0</v>
      </c>
      <c r="F34" s="123">
        <v>0</v>
      </c>
      <c r="G34" s="123">
        <v>0</v>
      </c>
      <c r="H34" s="123">
        <v>1</v>
      </c>
      <c r="I34" s="123">
        <v>25</v>
      </c>
      <c r="J34" s="123">
        <v>0</v>
      </c>
      <c r="K34" s="123">
        <v>0</v>
      </c>
      <c r="L34" s="123">
        <v>2</v>
      </c>
      <c r="M34" s="123">
        <v>0</v>
      </c>
      <c r="N34" s="123">
        <v>22</v>
      </c>
      <c r="O34" s="123">
        <v>38</v>
      </c>
      <c r="P34" s="123">
        <v>0</v>
      </c>
      <c r="Q34" s="123">
        <v>0</v>
      </c>
      <c r="R34" s="123">
        <v>0</v>
      </c>
      <c r="S34" s="123">
        <v>0</v>
      </c>
      <c r="T34" s="123">
        <v>10</v>
      </c>
      <c r="U34" s="123">
        <v>15</v>
      </c>
      <c r="V34" s="123">
        <v>0</v>
      </c>
      <c r="W34" s="123">
        <v>0</v>
      </c>
      <c r="X34" s="123">
        <v>0</v>
      </c>
      <c r="Y34" s="123">
        <v>0</v>
      </c>
      <c r="Z34" s="123">
        <v>1</v>
      </c>
      <c r="AA34" s="123">
        <v>5</v>
      </c>
      <c r="AB34" s="123">
        <v>0</v>
      </c>
      <c r="AC34" s="123">
        <v>0</v>
      </c>
      <c r="AD34" s="123">
        <v>0</v>
      </c>
      <c r="AE34" s="123">
        <v>0</v>
      </c>
      <c r="AF34" s="123">
        <v>0</v>
      </c>
      <c r="AG34" s="123">
        <v>7</v>
      </c>
      <c r="AH34" s="123">
        <v>12</v>
      </c>
      <c r="AI34" s="123">
        <v>0</v>
      </c>
      <c r="AJ34" s="123">
        <v>0</v>
      </c>
      <c r="AK34" s="123">
        <v>0</v>
      </c>
      <c r="AL34" s="123">
        <v>0</v>
      </c>
      <c r="AM34" s="123">
        <v>0</v>
      </c>
      <c r="AN34" s="123">
        <v>0</v>
      </c>
      <c r="AO34" s="123">
        <v>0</v>
      </c>
      <c r="AP34" s="123">
        <v>0</v>
      </c>
      <c r="AQ34" s="123">
        <v>0</v>
      </c>
      <c r="AR34" s="123">
        <v>0</v>
      </c>
      <c r="AS34" s="123">
        <v>0</v>
      </c>
      <c r="AT34" s="123">
        <v>0</v>
      </c>
      <c r="AU34" s="124">
        <v>0</v>
      </c>
    </row>
    <row r="35" spans="1:47" x14ac:dyDescent="0.35">
      <c r="A35" s="95" t="s">
        <v>25</v>
      </c>
      <c r="B35" s="97">
        <v>27</v>
      </c>
      <c r="C35" s="97">
        <v>51</v>
      </c>
      <c r="D35" s="97">
        <v>1</v>
      </c>
      <c r="E35" s="122">
        <v>2</v>
      </c>
      <c r="F35" s="123">
        <v>3</v>
      </c>
      <c r="G35" s="123">
        <v>0</v>
      </c>
      <c r="H35" s="123">
        <v>3</v>
      </c>
      <c r="I35" s="123">
        <v>27</v>
      </c>
      <c r="J35" s="123">
        <v>1</v>
      </c>
      <c r="K35" s="123">
        <v>0</v>
      </c>
      <c r="L35" s="123">
        <v>0</v>
      </c>
      <c r="M35" s="123">
        <v>0</v>
      </c>
      <c r="N35" s="123">
        <v>11</v>
      </c>
      <c r="O35" s="123">
        <v>16</v>
      </c>
      <c r="P35" s="123">
        <v>0</v>
      </c>
      <c r="Q35" s="123">
        <v>0</v>
      </c>
      <c r="R35" s="123">
        <v>0</v>
      </c>
      <c r="S35" s="123">
        <v>0</v>
      </c>
      <c r="T35" s="123">
        <v>9</v>
      </c>
      <c r="U35" s="123">
        <v>5</v>
      </c>
      <c r="V35" s="123">
        <v>0</v>
      </c>
      <c r="W35" s="123">
        <v>0</v>
      </c>
      <c r="X35" s="123">
        <v>0</v>
      </c>
      <c r="Y35" s="123">
        <v>0</v>
      </c>
      <c r="Z35" s="123">
        <v>1</v>
      </c>
      <c r="AA35" s="123">
        <v>0</v>
      </c>
      <c r="AB35" s="123">
        <v>0</v>
      </c>
      <c r="AC35" s="123">
        <v>1</v>
      </c>
      <c r="AD35" s="123">
        <v>0</v>
      </c>
      <c r="AE35" s="123">
        <v>0</v>
      </c>
      <c r="AF35" s="123">
        <v>0</v>
      </c>
      <c r="AG35" s="123">
        <v>0</v>
      </c>
      <c r="AH35" s="123">
        <v>0</v>
      </c>
      <c r="AI35" s="123">
        <v>0</v>
      </c>
      <c r="AJ35" s="123">
        <v>0</v>
      </c>
      <c r="AK35" s="123">
        <v>0</v>
      </c>
      <c r="AL35" s="123">
        <v>0</v>
      </c>
      <c r="AM35" s="123">
        <v>0</v>
      </c>
      <c r="AN35" s="123">
        <v>0</v>
      </c>
      <c r="AO35" s="123">
        <v>0</v>
      </c>
      <c r="AP35" s="123">
        <v>0</v>
      </c>
      <c r="AQ35" s="123">
        <v>0</v>
      </c>
      <c r="AR35" s="123">
        <v>0</v>
      </c>
      <c r="AS35" s="123">
        <v>0</v>
      </c>
      <c r="AT35" s="123">
        <v>0</v>
      </c>
      <c r="AU35" s="124">
        <v>0</v>
      </c>
    </row>
    <row r="36" spans="1:47" x14ac:dyDescent="0.35">
      <c r="A36" s="95" t="s">
        <v>26</v>
      </c>
      <c r="B36" s="97">
        <v>153</v>
      </c>
      <c r="C36" s="97">
        <v>355</v>
      </c>
      <c r="D36" s="97">
        <v>0</v>
      </c>
      <c r="E36" s="122">
        <v>0</v>
      </c>
      <c r="F36" s="123">
        <v>0</v>
      </c>
      <c r="G36" s="123">
        <v>0</v>
      </c>
      <c r="H36" s="123">
        <v>13</v>
      </c>
      <c r="I36" s="123">
        <v>114</v>
      </c>
      <c r="J36" s="123">
        <v>0</v>
      </c>
      <c r="K36" s="123">
        <v>1</v>
      </c>
      <c r="L36" s="123">
        <v>31</v>
      </c>
      <c r="M36" s="123">
        <v>0</v>
      </c>
      <c r="N36" s="123">
        <v>6</v>
      </c>
      <c r="O36" s="123">
        <v>11</v>
      </c>
      <c r="P36" s="123">
        <v>0</v>
      </c>
      <c r="Q36" s="123">
        <v>0</v>
      </c>
      <c r="R36" s="123">
        <v>0</v>
      </c>
      <c r="S36" s="123">
        <v>0</v>
      </c>
      <c r="T36" s="123">
        <v>7</v>
      </c>
      <c r="U36" s="123">
        <v>0</v>
      </c>
      <c r="V36" s="123">
        <v>0</v>
      </c>
      <c r="W36" s="123">
        <v>2</v>
      </c>
      <c r="X36" s="123">
        <v>0</v>
      </c>
      <c r="Y36" s="123">
        <v>0</v>
      </c>
      <c r="Z36" s="123">
        <v>0</v>
      </c>
      <c r="AA36" s="123">
        <v>0</v>
      </c>
      <c r="AB36" s="123">
        <v>0</v>
      </c>
      <c r="AC36" s="123">
        <v>0</v>
      </c>
      <c r="AD36" s="123">
        <v>0</v>
      </c>
      <c r="AE36" s="123">
        <v>0</v>
      </c>
      <c r="AF36" s="123">
        <v>23355</v>
      </c>
      <c r="AG36" s="123">
        <v>124</v>
      </c>
      <c r="AH36" s="123">
        <v>199</v>
      </c>
      <c r="AI36" s="123">
        <v>0</v>
      </c>
      <c r="AJ36" s="123">
        <v>0</v>
      </c>
      <c r="AK36" s="123">
        <v>0</v>
      </c>
      <c r="AL36" s="123">
        <v>0</v>
      </c>
      <c r="AM36" s="123">
        <v>0</v>
      </c>
      <c r="AN36" s="123">
        <v>0</v>
      </c>
      <c r="AO36" s="123">
        <v>0</v>
      </c>
      <c r="AP36" s="123">
        <v>0</v>
      </c>
      <c r="AQ36" s="123">
        <v>0</v>
      </c>
      <c r="AR36" s="123">
        <v>0</v>
      </c>
      <c r="AS36" s="123">
        <v>0</v>
      </c>
      <c r="AT36" s="123">
        <v>0</v>
      </c>
      <c r="AU36" s="124">
        <v>0</v>
      </c>
    </row>
    <row r="37" spans="1:47" x14ac:dyDescent="0.35">
      <c r="A37" s="95" t="s">
        <v>27</v>
      </c>
      <c r="B37" s="97">
        <v>95</v>
      </c>
      <c r="C37" s="97">
        <v>225</v>
      </c>
      <c r="D37" s="97">
        <v>0</v>
      </c>
      <c r="E37" s="122">
        <v>0</v>
      </c>
      <c r="F37" s="123">
        <v>0</v>
      </c>
      <c r="G37" s="123">
        <v>0</v>
      </c>
      <c r="H37" s="123">
        <v>0</v>
      </c>
      <c r="I37" s="123">
        <v>0</v>
      </c>
      <c r="J37" s="123">
        <v>0</v>
      </c>
      <c r="K37" s="123">
        <v>0</v>
      </c>
      <c r="L37" s="123">
        <v>0</v>
      </c>
      <c r="M37" s="123">
        <v>0</v>
      </c>
      <c r="N37" s="123">
        <v>0</v>
      </c>
      <c r="O37" s="123">
        <v>0</v>
      </c>
      <c r="P37" s="123">
        <v>0</v>
      </c>
      <c r="Q37" s="123">
        <v>0</v>
      </c>
      <c r="R37" s="123">
        <v>0</v>
      </c>
      <c r="S37" s="123">
        <v>0</v>
      </c>
      <c r="T37" s="123">
        <v>0</v>
      </c>
      <c r="U37" s="123">
        <v>0</v>
      </c>
      <c r="V37" s="123">
        <v>0</v>
      </c>
      <c r="W37" s="123">
        <v>0</v>
      </c>
      <c r="X37" s="123">
        <v>0</v>
      </c>
      <c r="Y37" s="123">
        <v>0</v>
      </c>
      <c r="Z37" s="123">
        <v>0</v>
      </c>
      <c r="AA37" s="123">
        <v>0</v>
      </c>
      <c r="AB37" s="123">
        <v>0</v>
      </c>
      <c r="AC37" s="123">
        <v>0</v>
      </c>
      <c r="AD37" s="123">
        <v>0</v>
      </c>
      <c r="AE37" s="123">
        <v>0</v>
      </c>
      <c r="AF37" s="123" t="s">
        <v>191</v>
      </c>
      <c r="AG37" s="123">
        <v>0</v>
      </c>
      <c r="AH37" s="123">
        <v>8</v>
      </c>
      <c r="AI37" s="123">
        <v>0</v>
      </c>
      <c r="AJ37" s="123" t="s">
        <v>192</v>
      </c>
      <c r="AK37" s="123">
        <v>75</v>
      </c>
      <c r="AL37" s="123">
        <v>179</v>
      </c>
      <c r="AM37" s="123">
        <v>0</v>
      </c>
      <c r="AN37" s="123" t="s">
        <v>193</v>
      </c>
      <c r="AO37" s="123">
        <v>8</v>
      </c>
      <c r="AP37" s="123">
        <v>4</v>
      </c>
      <c r="AQ37" s="123">
        <v>0</v>
      </c>
      <c r="AR37" s="123" t="s">
        <v>194</v>
      </c>
      <c r="AS37" s="123">
        <v>12</v>
      </c>
      <c r="AT37" s="123">
        <v>34</v>
      </c>
      <c r="AU37" s="124">
        <v>0</v>
      </c>
    </row>
    <row r="38" spans="1:47" x14ac:dyDescent="0.35">
      <c r="A38" s="95" t="s">
        <v>28</v>
      </c>
      <c r="B38" s="97">
        <v>4</v>
      </c>
      <c r="C38" s="97">
        <v>18</v>
      </c>
      <c r="D38" s="97">
        <v>0</v>
      </c>
      <c r="E38" s="122">
        <v>0</v>
      </c>
      <c r="F38" s="123">
        <v>8</v>
      </c>
      <c r="G38" s="123">
        <v>0</v>
      </c>
      <c r="H38" s="123">
        <v>0</v>
      </c>
      <c r="I38" s="123">
        <v>0</v>
      </c>
      <c r="J38" s="123">
        <v>0</v>
      </c>
      <c r="K38" s="123">
        <v>1</v>
      </c>
      <c r="L38" s="123">
        <v>6</v>
      </c>
      <c r="M38" s="123">
        <v>0</v>
      </c>
      <c r="N38" s="123">
        <v>0</v>
      </c>
      <c r="O38" s="123">
        <v>1</v>
      </c>
      <c r="P38" s="123">
        <v>0</v>
      </c>
      <c r="Q38" s="123">
        <v>0</v>
      </c>
      <c r="R38" s="123">
        <v>0</v>
      </c>
      <c r="S38" s="123">
        <v>0</v>
      </c>
      <c r="T38" s="123">
        <v>3</v>
      </c>
      <c r="U38" s="123">
        <v>2</v>
      </c>
      <c r="V38" s="123">
        <v>0</v>
      </c>
      <c r="W38" s="123">
        <v>0</v>
      </c>
      <c r="X38" s="123">
        <v>0</v>
      </c>
      <c r="Y38" s="123">
        <v>0</v>
      </c>
      <c r="Z38" s="123">
        <v>0</v>
      </c>
      <c r="AA38" s="123">
        <v>1</v>
      </c>
      <c r="AB38" s="123">
        <v>0</v>
      </c>
      <c r="AC38" s="123">
        <v>0</v>
      </c>
      <c r="AD38" s="123">
        <v>0</v>
      </c>
      <c r="AE38" s="123">
        <v>0</v>
      </c>
      <c r="AF38" s="123">
        <v>0</v>
      </c>
      <c r="AG38" s="123">
        <v>0</v>
      </c>
      <c r="AH38" s="123">
        <v>0</v>
      </c>
      <c r="AI38" s="123">
        <v>0</v>
      </c>
      <c r="AJ38" s="123">
        <v>0</v>
      </c>
      <c r="AK38" s="123">
        <v>0</v>
      </c>
      <c r="AL38" s="123">
        <v>0</v>
      </c>
      <c r="AM38" s="123">
        <v>0</v>
      </c>
      <c r="AN38" s="123">
        <v>0</v>
      </c>
      <c r="AO38" s="123">
        <v>0</v>
      </c>
      <c r="AP38" s="123">
        <v>0</v>
      </c>
      <c r="AQ38" s="123">
        <v>0</v>
      </c>
      <c r="AR38" s="123">
        <v>0</v>
      </c>
      <c r="AS38" s="123">
        <v>0</v>
      </c>
      <c r="AT38" s="123">
        <v>0</v>
      </c>
      <c r="AU38" s="124">
        <v>0</v>
      </c>
    </row>
    <row r="39" spans="1:47" x14ac:dyDescent="0.35">
      <c r="A39" s="95" t="s">
        <v>29</v>
      </c>
      <c r="B39" s="97">
        <v>2</v>
      </c>
      <c r="C39" s="97">
        <v>12</v>
      </c>
      <c r="D39" s="97">
        <v>0</v>
      </c>
      <c r="E39" s="122">
        <v>0</v>
      </c>
      <c r="F39" s="123">
        <v>0</v>
      </c>
      <c r="G39" s="123">
        <v>0</v>
      </c>
      <c r="H39" s="123">
        <v>0</v>
      </c>
      <c r="I39" s="123">
        <v>1</v>
      </c>
      <c r="J39" s="123">
        <v>0</v>
      </c>
      <c r="K39" s="123">
        <v>0</v>
      </c>
      <c r="L39" s="123">
        <v>7</v>
      </c>
      <c r="M39" s="123">
        <v>0</v>
      </c>
      <c r="N39" s="123">
        <v>0</v>
      </c>
      <c r="O39" s="123">
        <v>0</v>
      </c>
      <c r="P39" s="123">
        <v>0</v>
      </c>
      <c r="Q39" s="123">
        <v>0</v>
      </c>
      <c r="R39" s="123">
        <v>0</v>
      </c>
      <c r="S39" s="123">
        <v>0</v>
      </c>
      <c r="T39" s="123">
        <v>1</v>
      </c>
      <c r="U39" s="123">
        <v>0</v>
      </c>
      <c r="V39" s="123">
        <v>0</v>
      </c>
      <c r="W39" s="123">
        <v>0</v>
      </c>
      <c r="X39" s="123">
        <v>0</v>
      </c>
      <c r="Y39" s="123">
        <v>0</v>
      </c>
      <c r="Z39" s="123">
        <v>1</v>
      </c>
      <c r="AA39" s="123">
        <v>2</v>
      </c>
      <c r="AB39" s="123">
        <v>0</v>
      </c>
      <c r="AC39" s="123">
        <v>0</v>
      </c>
      <c r="AD39" s="123">
        <v>2</v>
      </c>
      <c r="AE39" s="123">
        <v>0</v>
      </c>
      <c r="AF39" s="123">
        <v>0</v>
      </c>
      <c r="AG39" s="123">
        <v>0</v>
      </c>
      <c r="AH39" s="123">
        <v>0</v>
      </c>
      <c r="AI39" s="123">
        <v>0</v>
      </c>
      <c r="AJ39" s="123">
        <v>0</v>
      </c>
      <c r="AK39" s="123">
        <v>0</v>
      </c>
      <c r="AL39" s="123">
        <v>0</v>
      </c>
      <c r="AM39" s="123">
        <v>0</v>
      </c>
      <c r="AN39" s="123">
        <v>0</v>
      </c>
      <c r="AO39" s="123">
        <v>0</v>
      </c>
      <c r="AP39" s="123">
        <v>0</v>
      </c>
      <c r="AQ39" s="123">
        <v>0</v>
      </c>
      <c r="AR39" s="123">
        <v>0</v>
      </c>
      <c r="AS39" s="123">
        <v>0</v>
      </c>
      <c r="AT39" s="123">
        <v>0</v>
      </c>
      <c r="AU39" s="124">
        <v>0</v>
      </c>
    </row>
    <row r="40" spans="1:47" x14ac:dyDescent="0.35">
      <c r="A40" s="95" t="s">
        <v>30</v>
      </c>
      <c r="B40" s="97">
        <v>0</v>
      </c>
      <c r="C40" s="97">
        <v>0</v>
      </c>
      <c r="D40" s="97">
        <v>0</v>
      </c>
      <c r="E40" s="122">
        <v>0</v>
      </c>
      <c r="F40" s="123">
        <v>0</v>
      </c>
      <c r="G40" s="123">
        <v>0</v>
      </c>
      <c r="H40" s="123">
        <v>0</v>
      </c>
      <c r="I40" s="123">
        <v>0</v>
      </c>
      <c r="J40" s="123">
        <v>0</v>
      </c>
      <c r="K40" s="123">
        <v>0</v>
      </c>
      <c r="L40" s="123">
        <v>0</v>
      </c>
      <c r="M40" s="123">
        <v>0</v>
      </c>
      <c r="N40" s="123">
        <v>0</v>
      </c>
      <c r="O40" s="123">
        <v>0</v>
      </c>
      <c r="P40" s="123">
        <v>0</v>
      </c>
      <c r="Q40" s="123">
        <v>0</v>
      </c>
      <c r="R40" s="123">
        <v>0</v>
      </c>
      <c r="S40" s="123">
        <v>0</v>
      </c>
      <c r="T40" s="123">
        <v>0</v>
      </c>
      <c r="U40" s="123">
        <v>0</v>
      </c>
      <c r="V40" s="123">
        <v>0</v>
      </c>
      <c r="W40" s="123">
        <v>0</v>
      </c>
      <c r="X40" s="123">
        <v>0</v>
      </c>
      <c r="Y40" s="123">
        <v>0</v>
      </c>
      <c r="Z40" s="123">
        <v>0</v>
      </c>
      <c r="AA40" s="123">
        <v>0</v>
      </c>
      <c r="AB40" s="123">
        <v>0</v>
      </c>
      <c r="AC40" s="123">
        <v>0</v>
      </c>
      <c r="AD40" s="123">
        <v>0</v>
      </c>
      <c r="AE40" s="123">
        <v>0</v>
      </c>
      <c r="AF40" s="123">
        <v>0</v>
      </c>
      <c r="AG40" s="123">
        <v>0</v>
      </c>
      <c r="AH40" s="123">
        <v>0</v>
      </c>
      <c r="AI40" s="123">
        <v>0</v>
      </c>
      <c r="AJ40" s="123" t="s">
        <v>175</v>
      </c>
      <c r="AK40" s="123">
        <v>0</v>
      </c>
      <c r="AL40" s="123">
        <v>0</v>
      </c>
      <c r="AM40" s="123">
        <v>0</v>
      </c>
      <c r="AN40" s="123">
        <v>0</v>
      </c>
      <c r="AO40" s="123">
        <v>0</v>
      </c>
      <c r="AP40" s="123">
        <v>0</v>
      </c>
      <c r="AQ40" s="123">
        <v>0</v>
      </c>
      <c r="AR40" s="123">
        <v>0</v>
      </c>
      <c r="AS40" s="123">
        <v>0</v>
      </c>
      <c r="AT40" s="123">
        <v>0</v>
      </c>
      <c r="AU40" s="124">
        <v>0</v>
      </c>
    </row>
    <row r="41" spans="1:47" x14ac:dyDescent="0.35">
      <c r="A41" s="95" t="s">
        <v>31</v>
      </c>
      <c r="B41" s="97">
        <v>5</v>
      </c>
      <c r="C41" s="97">
        <v>14</v>
      </c>
      <c r="D41" s="97">
        <v>0</v>
      </c>
      <c r="E41" s="122">
        <v>0</v>
      </c>
      <c r="F41" s="123">
        <v>7</v>
      </c>
      <c r="G41" s="123">
        <v>0</v>
      </c>
      <c r="H41" s="123">
        <v>0</v>
      </c>
      <c r="I41" s="123">
        <v>0</v>
      </c>
      <c r="J41" s="123">
        <v>0</v>
      </c>
      <c r="K41" s="123">
        <v>0</v>
      </c>
      <c r="L41" s="123">
        <v>0</v>
      </c>
      <c r="M41" s="123">
        <v>0</v>
      </c>
      <c r="N41" s="123">
        <v>5</v>
      </c>
      <c r="O41" s="123">
        <v>7</v>
      </c>
      <c r="P41" s="123">
        <v>0</v>
      </c>
      <c r="Q41" s="123">
        <v>0</v>
      </c>
      <c r="R41" s="123">
        <v>0</v>
      </c>
      <c r="S41" s="123">
        <v>0</v>
      </c>
      <c r="T41" s="123">
        <v>0</v>
      </c>
      <c r="U41" s="123">
        <v>0</v>
      </c>
      <c r="V41" s="123">
        <v>0</v>
      </c>
      <c r="W41" s="123">
        <v>0</v>
      </c>
      <c r="X41" s="123">
        <v>0</v>
      </c>
      <c r="Y41" s="123">
        <v>0</v>
      </c>
      <c r="Z41" s="123">
        <v>0</v>
      </c>
      <c r="AA41" s="123">
        <v>0</v>
      </c>
      <c r="AB41" s="123">
        <v>0</v>
      </c>
      <c r="AC41" s="123">
        <v>0</v>
      </c>
      <c r="AD41" s="123">
        <v>0</v>
      </c>
      <c r="AE41" s="123">
        <v>0</v>
      </c>
      <c r="AF41" s="123">
        <v>0</v>
      </c>
      <c r="AG41" s="123">
        <v>0</v>
      </c>
      <c r="AH41" s="123">
        <v>0</v>
      </c>
      <c r="AI41" s="123">
        <v>0</v>
      </c>
      <c r="AJ41" s="123">
        <v>0</v>
      </c>
      <c r="AK41" s="123">
        <v>0</v>
      </c>
      <c r="AL41" s="123">
        <v>0</v>
      </c>
      <c r="AM41" s="123">
        <v>0</v>
      </c>
      <c r="AN41" s="123">
        <v>0</v>
      </c>
      <c r="AO41" s="123">
        <v>0</v>
      </c>
      <c r="AP41" s="123">
        <v>0</v>
      </c>
      <c r="AQ41" s="123">
        <v>0</v>
      </c>
      <c r="AR41" s="123">
        <v>0</v>
      </c>
      <c r="AS41" s="123">
        <v>0</v>
      </c>
      <c r="AT41" s="123">
        <v>0</v>
      </c>
      <c r="AU41" s="124">
        <v>0</v>
      </c>
    </row>
    <row r="42" spans="1:47" x14ac:dyDescent="0.35">
      <c r="A42" s="95" t="s">
        <v>32</v>
      </c>
      <c r="B42" s="97">
        <v>136</v>
      </c>
      <c r="C42" s="97">
        <v>296</v>
      </c>
      <c r="D42" s="97">
        <v>0</v>
      </c>
      <c r="E42" s="122">
        <v>1</v>
      </c>
      <c r="F42" s="123">
        <v>1</v>
      </c>
      <c r="G42" s="123">
        <v>0</v>
      </c>
      <c r="H42" s="123">
        <v>2</v>
      </c>
      <c r="I42" s="123">
        <v>62</v>
      </c>
      <c r="J42" s="123">
        <v>0</v>
      </c>
      <c r="K42" s="123">
        <v>0</v>
      </c>
      <c r="L42" s="123">
        <v>1</v>
      </c>
      <c r="M42" s="123">
        <v>0</v>
      </c>
      <c r="N42" s="123">
        <v>125</v>
      </c>
      <c r="O42" s="123">
        <v>229</v>
      </c>
      <c r="P42" s="123">
        <v>0</v>
      </c>
      <c r="Q42" s="123">
        <v>0</v>
      </c>
      <c r="R42" s="123">
        <v>0</v>
      </c>
      <c r="S42" s="123">
        <v>0</v>
      </c>
      <c r="T42" s="123">
        <v>7</v>
      </c>
      <c r="U42" s="123">
        <v>0</v>
      </c>
      <c r="V42" s="123">
        <v>0</v>
      </c>
      <c r="W42" s="123">
        <v>0</v>
      </c>
      <c r="X42" s="123">
        <v>1</v>
      </c>
      <c r="Y42" s="123">
        <v>0</v>
      </c>
      <c r="Z42" s="123">
        <v>0</v>
      </c>
      <c r="AA42" s="123">
        <v>2</v>
      </c>
      <c r="AB42" s="123">
        <v>0</v>
      </c>
      <c r="AC42" s="123">
        <v>1</v>
      </c>
      <c r="AD42" s="123">
        <v>0</v>
      </c>
      <c r="AE42" s="123">
        <v>0</v>
      </c>
      <c r="AF42" s="123">
        <v>0</v>
      </c>
      <c r="AG42" s="123">
        <v>0</v>
      </c>
      <c r="AH42" s="123">
        <v>0</v>
      </c>
      <c r="AI42" s="123">
        <v>0</v>
      </c>
      <c r="AJ42" s="123">
        <v>0</v>
      </c>
      <c r="AK42" s="123">
        <v>0</v>
      </c>
      <c r="AL42" s="123">
        <v>0</v>
      </c>
      <c r="AM42" s="123">
        <v>0</v>
      </c>
      <c r="AN42" s="123">
        <v>0</v>
      </c>
      <c r="AO42" s="123">
        <v>0</v>
      </c>
      <c r="AP42" s="123">
        <v>0</v>
      </c>
      <c r="AQ42" s="123">
        <v>0</v>
      </c>
      <c r="AR42" s="123">
        <v>0</v>
      </c>
      <c r="AS42" s="123">
        <v>0</v>
      </c>
      <c r="AT42" s="123">
        <v>0</v>
      </c>
      <c r="AU42" s="124">
        <v>0</v>
      </c>
    </row>
    <row r="43" spans="1:47" x14ac:dyDescent="0.35">
      <c r="A43" s="95" t="s">
        <v>33</v>
      </c>
      <c r="B43" s="97">
        <v>7</v>
      </c>
      <c r="C43" s="97">
        <v>17</v>
      </c>
      <c r="D43" s="97">
        <v>0</v>
      </c>
      <c r="E43" s="122">
        <v>4</v>
      </c>
      <c r="F43" s="123">
        <v>3</v>
      </c>
      <c r="G43" s="123">
        <v>0</v>
      </c>
      <c r="H43" s="123">
        <v>0</v>
      </c>
      <c r="I43" s="123">
        <v>4</v>
      </c>
      <c r="J43" s="123">
        <v>0</v>
      </c>
      <c r="K43" s="123">
        <v>0</v>
      </c>
      <c r="L43" s="123">
        <v>0</v>
      </c>
      <c r="M43" s="123">
        <v>0</v>
      </c>
      <c r="N43" s="123">
        <v>1</v>
      </c>
      <c r="O43" s="123">
        <v>6</v>
      </c>
      <c r="P43" s="123">
        <v>0</v>
      </c>
      <c r="Q43" s="123">
        <v>0</v>
      </c>
      <c r="R43" s="123">
        <v>0</v>
      </c>
      <c r="S43" s="123">
        <v>0</v>
      </c>
      <c r="T43" s="123">
        <v>0</v>
      </c>
      <c r="U43" s="123">
        <v>0</v>
      </c>
      <c r="V43" s="123">
        <v>0</v>
      </c>
      <c r="W43" s="123">
        <v>0</v>
      </c>
      <c r="X43" s="123">
        <v>0</v>
      </c>
      <c r="Y43" s="123">
        <v>0</v>
      </c>
      <c r="Z43" s="123">
        <v>1</v>
      </c>
      <c r="AA43" s="123">
        <v>4</v>
      </c>
      <c r="AB43" s="123">
        <v>0</v>
      </c>
      <c r="AC43" s="123">
        <v>1</v>
      </c>
      <c r="AD43" s="123">
        <v>0</v>
      </c>
      <c r="AE43" s="123">
        <v>0</v>
      </c>
      <c r="AF43" s="123">
        <v>0</v>
      </c>
      <c r="AG43" s="123">
        <v>0</v>
      </c>
      <c r="AH43" s="123">
        <v>0</v>
      </c>
      <c r="AI43" s="123">
        <v>0</v>
      </c>
      <c r="AJ43" s="123">
        <v>0</v>
      </c>
      <c r="AK43" s="123">
        <v>0</v>
      </c>
      <c r="AL43" s="123">
        <v>0</v>
      </c>
      <c r="AM43" s="123">
        <v>0</v>
      </c>
      <c r="AN43" s="123">
        <v>0</v>
      </c>
      <c r="AO43" s="123">
        <v>0</v>
      </c>
      <c r="AP43" s="123">
        <v>0</v>
      </c>
      <c r="AQ43" s="123">
        <v>0</v>
      </c>
      <c r="AR43" s="123">
        <v>0</v>
      </c>
      <c r="AS43" s="123">
        <v>0</v>
      </c>
      <c r="AT43" s="123">
        <v>0</v>
      </c>
      <c r="AU43" s="124">
        <v>0</v>
      </c>
    </row>
    <row r="44" spans="1:47" x14ac:dyDescent="0.35">
      <c r="A44" s="95" t="s">
        <v>34</v>
      </c>
      <c r="B44" s="97">
        <v>120</v>
      </c>
      <c r="C44" s="97">
        <v>359</v>
      </c>
      <c r="D44" s="97">
        <v>0</v>
      </c>
      <c r="E44" s="122">
        <v>0</v>
      </c>
      <c r="F44" s="123">
        <v>2</v>
      </c>
      <c r="G44" s="123">
        <v>0</v>
      </c>
      <c r="H44" s="123">
        <v>34</v>
      </c>
      <c r="I44" s="123">
        <v>196</v>
      </c>
      <c r="J44" s="123">
        <v>0</v>
      </c>
      <c r="K44" s="123">
        <v>8</v>
      </c>
      <c r="L44" s="123">
        <v>6</v>
      </c>
      <c r="M44" s="123">
        <v>0</v>
      </c>
      <c r="N44" s="123">
        <v>61</v>
      </c>
      <c r="O44" s="123">
        <v>135</v>
      </c>
      <c r="P44" s="123">
        <v>0</v>
      </c>
      <c r="Q44" s="123">
        <v>0</v>
      </c>
      <c r="R44" s="123">
        <v>0</v>
      </c>
      <c r="S44" s="123">
        <v>0</v>
      </c>
      <c r="T44" s="123">
        <v>0</v>
      </c>
      <c r="U44" s="123">
        <v>0</v>
      </c>
      <c r="V44" s="123">
        <v>0</v>
      </c>
      <c r="W44" s="123">
        <v>0</v>
      </c>
      <c r="X44" s="123">
        <v>0</v>
      </c>
      <c r="Y44" s="123">
        <v>0</v>
      </c>
      <c r="Z44" s="123">
        <v>0</v>
      </c>
      <c r="AA44" s="123">
        <v>0</v>
      </c>
      <c r="AB44" s="123">
        <v>0</v>
      </c>
      <c r="AC44" s="123">
        <v>5</v>
      </c>
      <c r="AD44" s="123">
        <v>4</v>
      </c>
      <c r="AE44" s="123">
        <v>0</v>
      </c>
      <c r="AF44" s="123" t="s">
        <v>195</v>
      </c>
      <c r="AG44" s="123">
        <v>0</v>
      </c>
      <c r="AH44" s="123">
        <v>0</v>
      </c>
      <c r="AI44" s="123">
        <v>0</v>
      </c>
      <c r="AJ44" s="123" t="s">
        <v>196</v>
      </c>
      <c r="AK44" s="123">
        <v>0</v>
      </c>
      <c r="AL44" s="123">
        <v>6</v>
      </c>
      <c r="AM44" s="123">
        <v>0</v>
      </c>
      <c r="AN44" s="123" t="s">
        <v>197</v>
      </c>
      <c r="AO44" s="123">
        <v>12</v>
      </c>
      <c r="AP44" s="123">
        <v>8</v>
      </c>
      <c r="AQ44" s="123">
        <v>0</v>
      </c>
      <c r="AR44" s="123" t="s">
        <v>198</v>
      </c>
      <c r="AS44" s="123">
        <v>0</v>
      </c>
      <c r="AT44" s="123">
        <v>2</v>
      </c>
      <c r="AU44" s="124">
        <v>0</v>
      </c>
    </row>
    <row r="45" spans="1:47" x14ac:dyDescent="0.35">
      <c r="A45" s="95" t="s">
        <v>35</v>
      </c>
      <c r="B45" s="97">
        <v>21</v>
      </c>
      <c r="C45" s="97">
        <v>97</v>
      </c>
      <c r="D45" s="97">
        <v>0</v>
      </c>
      <c r="E45" s="122">
        <v>4</v>
      </c>
      <c r="F45" s="123">
        <v>5</v>
      </c>
      <c r="G45" s="123">
        <v>0</v>
      </c>
      <c r="H45" s="123">
        <v>2</v>
      </c>
      <c r="I45" s="123">
        <v>70</v>
      </c>
      <c r="J45" s="123">
        <v>0</v>
      </c>
      <c r="K45" s="123">
        <v>2</v>
      </c>
      <c r="L45" s="123">
        <v>1</v>
      </c>
      <c r="M45" s="123">
        <v>0</v>
      </c>
      <c r="N45" s="123">
        <v>4</v>
      </c>
      <c r="O45" s="123">
        <v>4</v>
      </c>
      <c r="P45" s="123">
        <v>0</v>
      </c>
      <c r="Q45" s="123">
        <v>0</v>
      </c>
      <c r="R45" s="123">
        <v>0</v>
      </c>
      <c r="S45" s="123">
        <v>0</v>
      </c>
      <c r="T45" s="123">
        <v>9</v>
      </c>
      <c r="U45" s="123">
        <v>17</v>
      </c>
      <c r="V45" s="123">
        <v>0</v>
      </c>
      <c r="W45" s="123">
        <v>0</v>
      </c>
      <c r="X45" s="123">
        <v>0</v>
      </c>
      <c r="Y45" s="123">
        <v>0</v>
      </c>
      <c r="Z45" s="123">
        <v>0</v>
      </c>
      <c r="AA45" s="123">
        <v>0</v>
      </c>
      <c r="AB45" s="123">
        <v>0</v>
      </c>
      <c r="AC45" s="123">
        <v>0</v>
      </c>
      <c r="AD45" s="123">
        <v>0</v>
      </c>
      <c r="AE45" s="123">
        <v>0</v>
      </c>
      <c r="AF45" s="123" t="s">
        <v>199</v>
      </c>
      <c r="AG45" s="123">
        <v>0</v>
      </c>
      <c r="AH45" s="123">
        <v>0</v>
      </c>
      <c r="AI45" s="123">
        <v>0</v>
      </c>
      <c r="AJ45" s="123" t="s">
        <v>200</v>
      </c>
      <c r="AK45" s="123">
        <v>0</v>
      </c>
      <c r="AL45" s="123">
        <v>0</v>
      </c>
      <c r="AM45" s="123">
        <v>0</v>
      </c>
      <c r="AN45" s="123">
        <v>0</v>
      </c>
      <c r="AO45" s="123">
        <v>0</v>
      </c>
      <c r="AP45" s="123">
        <v>0</v>
      </c>
      <c r="AQ45" s="123">
        <v>0</v>
      </c>
      <c r="AR45" s="123">
        <v>0</v>
      </c>
      <c r="AS45" s="123">
        <v>0</v>
      </c>
      <c r="AT45" s="123">
        <v>0</v>
      </c>
      <c r="AU45" s="124">
        <v>0</v>
      </c>
    </row>
    <row r="46" spans="1:47" x14ac:dyDescent="0.35">
      <c r="A46" s="95" t="s">
        <v>36</v>
      </c>
      <c r="B46" s="97">
        <v>46</v>
      </c>
      <c r="C46" s="97">
        <v>198</v>
      </c>
      <c r="D46" s="97">
        <v>0</v>
      </c>
      <c r="E46" s="122">
        <v>0</v>
      </c>
      <c r="F46" s="123">
        <v>4</v>
      </c>
      <c r="G46" s="123">
        <v>0</v>
      </c>
      <c r="H46" s="123">
        <v>0</v>
      </c>
      <c r="I46" s="123">
        <v>77</v>
      </c>
      <c r="J46" s="123">
        <v>0</v>
      </c>
      <c r="K46" s="123">
        <v>0</v>
      </c>
      <c r="L46" s="123">
        <v>4</v>
      </c>
      <c r="M46" s="123">
        <v>0</v>
      </c>
      <c r="N46" s="123">
        <v>40</v>
      </c>
      <c r="O46" s="123">
        <v>99</v>
      </c>
      <c r="P46" s="123">
        <v>0</v>
      </c>
      <c r="Q46" s="123">
        <v>0</v>
      </c>
      <c r="R46" s="123">
        <v>0</v>
      </c>
      <c r="S46" s="123">
        <v>0</v>
      </c>
      <c r="T46" s="123">
        <v>5</v>
      </c>
      <c r="U46" s="123">
        <v>12</v>
      </c>
      <c r="V46" s="123">
        <v>0</v>
      </c>
      <c r="W46" s="123">
        <v>1</v>
      </c>
      <c r="X46" s="123">
        <v>1</v>
      </c>
      <c r="Y46" s="123">
        <v>0</v>
      </c>
      <c r="Z46" s="123">
        <v>0</v>
      </c>
      <c r="AA46" s="123">
        <v>1</v>
      </c>
      <c r="AB46" s="123">
        <v>0</v>
      </c>
      <c r="AC46" s="123">
        <v>0</v>
      </c>
      <c r="AD46" s="123">
        <v>0</v>
      </c>
      <c r="AE46" s="123">
        <v>0</v>
      </c>
      <c r="AF46" s="123">
        <v>0</v>
      </c>
      <c r="AG46" s="123">
        <v>0</v>
      </c>
      <c r="AH46" s="123">
        <v>0</v>
      </c>
      <c r="AI46" s="123">
        <v>0</v>
      </c>
      <c r="AJ46" s="123">
        <v>0</v>
      </c>
      <c r="AK46" s="123">
        <v>0</v>
      </c>
      <c r="AL46" s="123">
        <v>0</v>
      </c>
      <c r="AM46" s="123">
        <v>0</v>
      </c>
      <c r="AN46" s="123">
        <v>0</v>
      </c>
      <c r="AO46" s="123">
        <v>0</v>
      </c>
      <c r="AP46" s="123">
        <v>0</v>
      </c>
      <c r="AQ46" s="123">
        <v>0</v>
      </c>
      <c r="AR46" s="123">
        <v>0</v>
      </c>
      <c r="AS46" s="123">
        <v>0</v>
      </c>
      <c r="AT46" s="123">
        <v>0</v>
      </c>
      <c r="AU46" s="124">
        <v>0</v>
      </c>
    </row>
    <row r="47" spans="1:47" x14ac:dyDescent="0.35">
      <c r="A47" s="95" t="s">
        <v>37</v>
      </c>
      <c r="B47" s="97">
        <v>0</v>
      </c>
      <c r="C47" s="97">
        <v>0</v>
      </c>
      <c r="D47" s="97">
        <v>0</v>
      </c>
      <c r="E47" s="122">
        <v>0</v>
      </c>
      <c r="F47" s="123">
        <v>0</v>
      </c>
      <c r="G47" s="123">
        <v>0</v>
      </c>
      <c r="H47" s="123">
        <v>0</v>
      </c>
      <c r="I47" s="123">
        <v>0</v>
      </c>
      <c r="J47" s="123">
        <v>0</v>
      </c>
      <c r="K47" s="123">
        <v>0</v>
      </c>
      <c r="L47" s="123">
        <v>0</v>
      </c>
      <c r="M47" s="123">
        <v>0</v>
      </c>
      <c r="N47" s="123">
        <v>0</v>
      </c>
      <c r="O47" s="123">
        <v>0</v>
      </c>
      <c r="P47" s="123">
        <v>0</v>
      </c>
      <c r="Q47" s="123">
        <v>0</v>
      </c>
      <c r="R47" s="123">
        <v>0</v>
      </c>
      <c r="S47" s="123">
        <v>0</v>
      </c>
      <c r="T47" s="123">
        <v>0</v>
      </c>
      <c r="U47" s="123">
        <v>0</v>
      </c>
      <c r="V47" s="123">
        <v>0</v>
      </c>
      <c r="W47" s="123">
        <v>0</v>
      </c>
      <c r="X47" s="123">
        <v>0</v>
      </c>
      <c r="Y47" s="123">
        <v>0</v>
      </c>
      <c r="Z47" s="123">
        <v>0</v>
      </c>
      <c r="AA47" s="123">
        <v>0</v>
      </c>
      <c r="AB47" s="123">
        <v>0</v>
      </c>
      <c r="AC47" s="123">
        <v>0</v>
      </c>
      <c r="AD47" s="123">
        <v>0</v>
      </c>
      <c r="AE47" s="123">
        <v>0</v>
      </c>
      <c r="AF47" s="123" t="s">
        <v>189</v>
      </c>
      <c r="AG47" s="123">
        <v>0</v>
      </c>
      <c r="AH47" s="123">
        <v>0</v>
      </c>
      <c r="AI47" s="123">
        <v>0</v>
      </c>
      <c r="AJ47" s="123">
        <v>0</v>
      </c>
      <c r="AK47" s="123">
        <v>0</v>
      </c>
      <c r="AL47" s="123">
        <v>0</v>
      </c>
      <c r="AM47" s="123">
        <v>0</v>
      </c>
      <c r="AN47" s="123">
        <v>0</v>
      </c>
      <c r="AO47" s="123">
        <v>0</v>
      </c>
      <c r="AP47" s="123">
        <v>0</v>
      </c>
      <c r="AQ47" s="123">
        <v>0</v>
      </c>
      <c r="AR47" s="123">
        <v>0</v>
      </c>
      <c r="AS47" s="123">
        <v>0</v>
      </c>
      <c r="AT47" s="123">
        <v>0</v>
      </c>
      <c r="AU47" s="124">
        <v>0</v>
      </c>
    </row>
    <row r="48" spans="1:47" x14ac:dyDescent="0.35">
      <c r="A48" s="95" t="s">
        <v>38</v>
      </c>
      <c r="B48" s="97">
        <v>84</v>
      </c>
      <c r="C48" s="97">
        <v>188</v>
      </c>
      <c r="D48" s="97">
        <v>0</v>
      </c>
      <c r="E48" s="122">
        <v>8</v>
      </c>
      <c r="F48" s="123">
        <v>20</v>
      </c>
      <c r="G48" s="123">
        <v>0</v>
      </c>
      <c r="H48" s="123">
        <v>6</v>
      </c>
      <c r="I48" s="123">
        <v>39</v>
      </c>
      <c r="J48" s="123">
        <v>0</v>
      </c>
      <c r="K48" s="123">
        <v>0</v>
      </c>
      <c r="L48" s="123">
        <v>0</v>
      </c>
      <c r="M48" s="123">
        <v>0</v>
      </c>
      <c r="N48" s="123">
        <v>56</v>
      </c>
      <c r="O48" s="123">
        <v>123</v>
      </c>
      <c r="P48" s="123">
        <v>0</v>
      </c>
      <c r="Q48" s="123">
        <v>0</v>
      </c>
      <c r="R48" s="123">
        <v>0</v>
      </c>
      <c r="S48" s="123">
        <v>0</v>
      </c>
      <c r="T48" s="123">
        <v>0</v>
      </c>
      <c r="U48" s="123">
        <v>0</v>
      </c>
      <c r="V48" s="123">
        <v>0</v>
      </c>
      <c r="W48" s="123">
        <v>1</v>
      </c>
      <c r="X48" s="123">
        <v>4</v>
      </c>
      <c r="Y48" s="123">
        <v>0</v>
      </c>
      <c r="Z48" s="123">
        <v>3</v>
      </c>
      <c r="AA48" s="123">
        <v>2</v>
      </c>
      <c r="AB48" s="123">
        <v>0</v>
      </c>
      <c r="AC48" s="123">
        <v>10</v>
      </c>
      <c r="AD48" s="123">
        <v>0</v>
      </c>
      <c r="AE48" s="123">
        <v>0</v>
      </c>
      <c r="AF48" s="123">
        <v>0</v>
      </c>
      <c r="AG48" s="123">
        <v>0</v>
      </c>
      <c r="AH48" s="123">
        <v>0</v>
      </c>
      <c r="AI48" s="123">
        <v>0</v>
      </c>
      <c r="AJ48" s="123">
        <v>0</v>
      </c>
      <c r="AK48" s="123">
        <v>0</v>
      </c>
      <c r="AL48" s="123">
        <v>0</v>
      </c>
      <c r="AM48" s="123">
        <v>0</v>
      </c>
      <c r="AN48" s="123">
        <v>0</v>
      </c>
      <c r="AO48" s="123">
        <v>0</v>
      </c>
      <c r="AP48" s="123">
        <v>0</v>
      </c>
      <c r="AQ48" s="123">
        <v>0</v>
      </c>
      <c r="AR48" s="123">
        <v>0</v>
      </c>
      <c r="AS48" s="123">
        <v>0</v>
      </c>
      <c r="AT48" s="123">
        <v>0</v>
      </c>
      <c r="AU48" s="124">
        <v>0</v>
      </c>
    </row>
    <row r="49" spans="1:47" x14ac:dyDescent="0.35">
      <c r="A49" s="95" t="s">
        <v>39</v>
      </c>
      <c r="B49" s="97">
        <v>14</v>
      </c>
      <c r="C49" s="97">
        <v>39</v>
      </c>
      <c r="D49" s="97">
        <v>0</v>
      </c>
      <c r="E49" s="122">
        <v>1</v>
      </c>
      <c r="F49" s="123">
        <v>4</v>
      </c>
      <c r="G49" s="123">
        <v>0</v>
      </c>
      <c r="H49" s="123">
        <v>1</v>
      </c>
      <c r="I49" s="123">
        <v>17</v>
      </c>
      <c r="J49" s="123">
        <v>0</v>
      </c>
      <c r="K49" s="123">
        <v>0</v>
      </c>
      <c r="L49" s="123">
        <v>0</v>
      </c>
      <c r="M49" s="123">
        <v>0</v>
      </c>
      <c r="N49" s="123">
        <v>1</v>
      </c>
      <c r="O49" s="123">
        <v>11</v>
      </c>
      <c r="P49" s="123">
        <v>0</v>
      </c>
      <c r="Q49" s="123">
        <v>0</v>
      </c>
      <c r="R49" s="123">
        <v>0</v>
      </c>
      <c r="S49" s="123">
        <v>0</v>
      </c>
      <c r="T49" s="123">
        <v>10</v>
      </c>
      <c r="U49" s="123">
        <v>7</v>
      </c>
      <c r="V49" s="123">
        <v>0</v>
      </c>
      <c r="W49" s="123">
        <v>1</v>
      </c>
      <c r="X49" s="123">
        <v>0</v>
      </c>
      <c r="Y49" s="123">
        <v>0</v>
      </c>
      <c r="Z49" s="123">
        <v>0</v>
      </c>
      <c r="AA49" s="123">
        <v>0</v>
      </c>
      <c r="AB49" s="123">
        <v>0</v>
      </c>
      <c r="AC49" s="123">
        <v>0</v>
      </c>
      <c r="AD49" s="123">
        <v>0</v>
      </c>
      <c r="AE49" s="123">
        <v>0</v>
      </c>
      <c r="AF49" s="123">
        <v>0</v>
      </c>
      <c r="AG49" s="123">
        <v>0</v>
      </c>
      <c r="AH49" s="123">
        <v>0</v>
      </c>
      <c r="AI49" s="123">
        <v>0</v>
      </c>
      <c r="AJ49" s="123">
        <v>0</v>
      </c>
      <c r="AK49" s="123">
        <v>0</v>
      </c>
      <c r="AL49" s="123">
        <v>0</v>
      </c>
      <c r="AM49" s="123">
        <v>0</v>
      </c>
      <c r="AN49" s="123">
        <v>0</v>
      </c>
      <c r="AO49" s="123">
        <v>0</v>
      </c>
      <c r="AP49" s="123">
        <v>0</v>
      </c>
      <c r="AQ49" s="123">
        <v>0</v>
      </c>
      <c r="AR49" s="123">
        <v>0</v>
      </c>
      <c r="AS49" s="123">
        <v>0</v>
      </c>
      <c r="AT49" s="123">
        <v>0</v>
      </c>
      <c r="AU49" s="124">
        <v>0</v>
      </c>
    </row>
    <row r="50" spans="1:47" x14ac:dyDescent="0.35">
      <c r="A50" s="95" t="s">
        <v>40</v>
      </c>
      <c r="B50" s="97">
        <v>1</v>
      </c>
      <c r="C50" s="97">
        <v>5</v>
      </c>
      <c r="D50" s="97">
        <v>0</v>
      </c>
      <c r="E50" s="122">
        <v>1</v>
      </c>
      <c r="F50" s="123">
        <v>1</v>
      </c>
      <c r="G50" s="123">
        <v>0</v>
      </c>
      <c r="H50" s="123">
        <v>0</v>
      </c>
      <c r="I50" s="123">
        <v>0</v>
      </c>
      <c r="J50" s="123">
        <v>0</v>
      </c>
      <c r="K50" s="123">
        <v>0</v>
      </c>
      <c r="L50" s="123">
        <v>2</v>
      </c>
      <c r="M50" s="123">
        <v>0</v>
      </c>
      <c r="N50" s="123">
        <v>0</v>
      </c>
      <c r="O50" s="123">
        <v>2</v>
      </c>
      <c r="P50" s="123">
        <v>0</v>
      </c>
      <c r="Q50" s="123">
        <v>0</v>
      </c>
      <c r="R50" s="123">
        <v>0</v>
      </c>
      <c r="S50" s="123">
        <v>0</v>
      </c>
      <c r="T50" s="123">
        <v>0</v>
      </c>
      <c r="U50" s="123">
        <v>0</v>
      </c>
      <c r="V50" s="123">
        <v>0</v>
      </c>
      <c r="W50" s="123">
        <v>0</v>
      </c>
      <c r="X50" s="123">
        <v>0</v>
      </c>
      <c r="Y50" s="123">
        <v>0</v>
      </c>
      <c r="Z50" s="123">
        <v>0</v>
      </c>
      <c r="AA50" s="123">
        <v>0</v>
      </c>
      <c r="AB50" s="123">
        <v>0</v>
      </c>
      <c r="AC50" s="123">
        <v>0</v>
      </c>
      <c r="AD50" s="123">
        <v>0</v>
      </c>
      <c r="AE50" s="123">
        <v>0</v>
      </c>
      <c r="AF50" s="123">
        <v>0</v>
      </c>
      <c r="AG50" s="123">
        <v>0</v>
      </c>
      <c r="AH50" s="123">
        <v>0</v>
      </c>
      <c r="AI50" s="123">
        <v>0</v>
      </c>
      <c r="AJ50" s="123">
        <v>0</v>
      </c>
      <c r="AK50" s="123">
        <v>0</v>
      </c>
      <c r="AL50" s="123">
        <v>0</v>
      </c>
      <c r="AM50" s="123">
        <v>0</v>
      </c>
      <c r="AN50" s="123">
        <v>0</v>
      </c>
      <c r="AO50" s="123">
        <v>0</v>
      </c>
      <c r="AP50" s="123">
        <v>0</v>
      </c>
      <c r="AQ50" s="123">
        <v>0</v>
      </c>
      <c r="AR50" s="123">
        <v>0</v>
      </c>
      <c r="AS50" s="123">
        <v>0</v>
      </c>
      <c r="AT50" s="123">
        <v>0</v>
      </c>
      <c r="AU50" s="124">
        <v>0</v>
      </c>
    </row>
    <row r="51" spans="1:47" x14ac:dyDescent="0.35">
      <c r="A51" s="95" t="s">
        <v>41</v>
      </c>
      <c r="B51" s="97">
        <v>0</v>
      </c>
      <c r="C51" s="97">
        <v>0</v>
      </c>
      <c r="D51" s="97">
        <v>0</v>
      </c>
      <c r="E51" s="122">
        <v>0</v>
      </c>
      <c r="F51" s="123">
        <v>0</v>
      </c>
      <c r="G51" s="123">
        <v>0</v>
      </c>
      <c r="H51" s="123">
        <v>0</v>
      </c>
      <c r="I51" s="123">
        <v>0</v>
      </c>
      <c r="J51" s="123">
        <v>0</v>
      </c>
      <c r="K51" s="123">
        <v>0</v>
      </c>
      <c r="L51" s="123">
        <v>0</v>
      </c>
      <c r="M51" s="123">
        <v>0</v>
      </c>
      <c r="N51" s="123">
        <v>0</v>
      </c>
      <c r="O51" s="123">
        <v>0</v>
      </c>
      <c r="P51" s="123">
        <v>0</v>
      </c>
      <c r="Q51" s="123">
        <v>0</v>
      </c>
      <c r="R51" s="123">
        <v>0</v>
      </c>
      <c r="S51" s="123">
        <v>0</v>
      </c>
      <c r="T51" s="123">
        <v>0</v>
      </c>
      <c r="U51" s="123">
        <v>0</v>
      </c>
      <c r="V51" s="123">
        <v>0</v>
      </c>
      <c r="W51" s="123">
        <v>0</v>
      </c>
      <c r="X51" s="123">
        <v>0</v>
      </c>
      <c r="Y51" s="123">
        <v>0</v>
      </c>
      <c r="Z51" s="123">
        <v>0</v>
      </c>
      <c r="AA51" s="123">
        <v>0</v>
      </c>
      <c r="AB51" s="123">
        <v>0</v>
      </c>
      <c r="AC51" s="123">
        <v>0</v>
      </c>
      <c r="AD51" s="123">
        <v>0</v>
      </c>
      <c r="AE51" s="123">
        <v>0</v>
      </c>
      <c r="AF51" s="123" t="s">
        <v>201</v>
      </c>
      <c r="AG51" s="123">
        <v>0</v>
      </c>
      <c r="AH51" s="123">
        <v>0</v>
      </c>
      <c r="AI51" s="123">
        <v>0</v>
      </c>
      <c r="AJ51" s="123">
        <v>0</v>
      </c>
      <c r="AK51" s="123">
        <v>0</v>
      </c>
      <c r="AL51" s="123">
        <v>0</v>
      </c>
      <c r="AM51" s="123">
        <v>0</v>
      </c>
      <c r="AN51" s="123">
        <v>0</v>
      </c>
      <c r="AO51" s="123">
        <v>0</v>
      </c>
      <c r="AP51" s="123">
        <v>0</v>
      </c>
      <c r="AQ51" s="123">
        <v>0</v>
      </c>
      <c r="AR51" s="123">
        <v>0</v>
      </c>
      <c r="AS51" s="123">
        <v>0</v>
      </c>
      <c r="AT51" s="123">
        <v>0</v>
      </c>
      <c r="AU51" s="124">
        <v>0</v>
      </c>
    </row>
    <row r="52" spans="1:47" x14ac:dyDescent="0.35">
      <c r="A52" s="95" t="s">
        <v>42</v>
      </c>
      <c r="B52" s="97">
        <v>142</v>
      </c>
      <c r="C52" s="97">
        <v>374</v>
      </c>
      <c r="D52" s="97">
        <v>0</v>
      </c>
      <c r="E52" s="122">
        <v>0</v>
      </c>
      <c r="F52" s="123">
        <v>4</v>
      </c>
      <c r="G52" s="123">
        <v>0</v>
      </c>
      <c r="H52" s="123">
        <v>5</v>
      </c>
      <c r="I52" s="123">
        <v>48</v>
      </c>
      <c r="J52" s="123">
        <v>0</v>
      </c>
      <c r="K52" s="123">
        <v>1</v>
      </c>
      <c r="L52" s="123">
        <v>12</v>
      </c>
      <c r="M52" s="123">
        <v>0</v>
      </c>
      <c r="N52" s="123">
        <v>127</v>
      </c>
      <c r="O52" s="123">
        <v>296</v>
      </c>
      <c r="P52" s="123">
        <v>0</v>
      </c>
      <c r="Q52" s="123">
        <v>0</v>
      </c>
      <c r="R52" s="123">
        <v>1</v>
      </c>
      <c r="S52" s="123">
        <v>0</v>
      </c>
      <c r="T52" s="123">
        <v>9</v>
      </c>
      <c r="U52" s="123">
        <v>13</v>
      </c>
      <c r="V52" s="123">
        <v>0</v>
      </c>
      <c r="W52" s="123">
        <v>0</v>
      </c>
      <c r="X52" s="123">
        <v>0</v>
      </c>
      <c r="Y52" s="123">
        <v>0</v>
      </c>
      <c r="Z52" s="123">
        <v>0</v>
      </c>
      <c r="AA52" s="123">
        <v>0</v>
      </c>
      <c r="AB52" s="123">
        <v>0</v>
      </c>
      <c r="AC52" s="123">
        <v>0</v>
      </c>
      <c r="AD52" s="123">
        <v>0</v>
      </c>
      <c r="AE52" s="123">
        <v>0</v>
      </c>
      <c r="AF52" s="123">
        <v>0</v>
      </c>
      <c r="AG52" s="123">
        <v>0</v>
      </c>
      <c r="AH52" s="123">
        <v>0</v>
      </c>
      <c r="AI52" s="123">
        <v>0</v>
      </c>
      <c r="AJ52" s="123">
        <v>0</v>
      </c>
      <c r="AK52" s="123">
        <v>0</v>
      </c>
      <c r="AL52" s="123">
        <v>0</v>
      </c>
      <c r="AM52" s="123">
        <v>0</v>
      </c>
      <c r="AN52" s="123">
        <v>0</v>
      </c>
      <c r="AO52" s="123">
        <v>0</v>
      </c>
      <c r="AP52" s="123">
        <v>0</v>
      </c>
      <c r="AQ52" s="123">
        <v>0</v>
      </c>
      <c r="AR52" s="123">
        <v>0</v>
      </c>
      <c r="AS52" s="123">
        <v>0</v>
      </c>
      <c r="AT52" s="123">
        <v>0</v>
      </c>
      <c r="AU52" s="124">
        <v>0</v>
      </c>
    </row>
    <row r="53" spans="1:47" x14ac:dyDescent="0.35">
      <c r="A53" s="95" t="s">
        <v>43</v>
      </c>
      <c r="B53" s="97">
        <v>176</v>
      </c>
      <c r="C53" s="97">
        <v>313</v>
      </c>
      <c r="D53" s="97">
        <v>0</v>
      </c>
      <c r="E53" s="122">
        <v>0</v>
      </c>
      <c r="F53" s="123">
        <v>0</v>
      </c>
      <c r="G53" s="123">
        <v>0</v>
      </c>
      <c r="H53" s="123">
        <v>1</v>
      </c>
      <c r="I53" s="123">
        <v>7</v>
      </c>
      <c r="J53" s="123">
        <v>0</v>
      </c>
      <c r="K53" s="123">
        <v>0</v>
      </c>
      <c r="L53" s="123">
        <v>0</v>
      </c>
      <c r="M53" s="123">
        <v>0</v>
      </c>
      <c r="N53" s="123">
        <v>6</v>
      </c>
      <c r="O53" s="123">
        <v>10</v>
      </c>
      <c r="P53" s="123">
        <v>0</v>
      </c>
      <c r="Q53" s="123">
        <v>0</v>
      </c>
      <c r="R53" s="123">
        <v>0</v>
      </c>
      <c r="S53" s="123">
        <v>0</v>
      </c>
      <c r="T53" s="123">
        <v>0</v>
      </c>
      <c r="U53" s="123">
        <v>0</v>
      </c>
      <c r="V53" s="123">
        <v>0</v>
      </c>
      <c r="W53" s="123">
        <v>0</v>
      </c>
      <c r="X53" s="123">
        <v>0</v>
      </c>
      <c r="Y53" s="123">
        <v>0</v>
      </c>
      <c r="Z53" s="123">
        <v>165</v>
      </c>
      <c r="AA53" s="123">
        <v>291</v>
      </c>
      <c r="AB53" s="123">
        <v>0</v>
      </c>
      <c r="AC53" s="123">
        <v>0</v>
      </c>
      <c r="AD53" s="123">
        <v>0</v>
      </c>
      <c r="AE53" s="123">
        <v>0</v>
      </c>
      <c r="AF53" s="123" t="s">
        <v>189</v>
      </c>
      <c r="AG53" s="123">
        <v>4</v>
      </c>
      <c r="AH53" s="123">
        <v>5</v>
      </c>
      <c r="AI53" s="123">
        <v>0</v>
      </c>
      <c r="AJ53" s="123">
        <v>0</v>
      </c>
      <c r="AK53" s="123">
        <v>0</v>
      </c>
      <c r="AL53" s="123">
        <v>0</v>
      </c>
      <c r="AM53" s="123">
        <v>0</v>
      </c>
      <c r="AN53" s="123" t="s">
        <v>100</v>
      </c>
      <c r="AO53" s="123">
        <v>0</v>
      </c>
      <c r="AP53" s="123">
        <v>0</v>
      </c>
      <c r="AQ53" s="123">
        <v>0</v>
      </c>
      <c r="AR53" s="123" t="s">
        <v>202</v>
      </c>
      <c r="AS53" s="123">
        <v>0</v>
      </c>
      <c r="AT53" s="123">
        <v>0</v>
      </c>
      <c r="AU53" s="124">
        <v>0</v>
      </c>
    </row>
    <row r="54" spans="1:47" x14ac:dyDescent="0.35">
      <c r="A54" s="95" t="s">
        <v>44</v>
      </c>
      <c r="B54" s="97">
        <v>5</v>
      </c>
      <c r="C54" s="97">
        <v>10</v>
      </c>
      <c r="D54" s="97">
        <v>0</v>
      </c>
      <c r="E54" s="122">
        <v>0</v>
      </c>
      <c r="F54" s="123">
        <v>1</v>
      </c>
      <c r="G54" s="123">
        <v>0</v>
      </c>
      <c r="H54" s="123">
        <v>0</v>
      </c>
      <c r="I54" s="123">
        <v>1</v>
      </c>
      <c r="J54" s="123">
        <v>0</v>
      </c>
      <c r="K54" s="123">
        <v>0</v>
      </c>
      <c r="L54" s="123">
        <v>0</v>
      </c>
      <c r="M54" s="123">
        <v>0</v>
      </c>
      <c r="N54" s="123">
        <v>0</v>
      </c>
      <c r="O54" s="123">
        <v>1</v>
      </c>
      <c r="P54" s="123">
        <v>0</v>
      </c>
      <c r="Q54" s="123">
        <v>0</v>
      </c>
      <c r="R54" s="123">
        <v>0</v>
      </c>
      <c r="S54" s="123">
        <v>0</v>
      </c>
      <c r="T54" s="123">
        <v>5</v>
      </c>
      <c r="U54" s="123">
        <v>7</v>
      </c>
      <c r="V54" s="123">
        <v>0</v>
      </c>
      <c r="W54" s="123">
        <v>0</v>
      </c>
      <c r="X54" s="123">
        <v>0</v>
      </c>
      <c r="Y54" s="123">
        <v>0</v>
      </c>
      <c r="Z54" s="123">
        <v>0</v>
      </c>
      <c r="AA54" s="123">
        <v>0</v>
      </c>
      <c r="AB54" s="123">
        <v>0</v>
      </c>
      <c r="AC54" s="123">
        <v>0</v>
      </c>
      <c r="AD54" s="123">
        <v>0</v>
      </c>
      <c r="AE54" s="123">
        <v>0</v>
      </c>
      <c r="AF54" s="123">
        <v>0</v>
      </c>
      <c r="AG54" s="123">
        <v>0</v>
      </c>
      <c r="AH54" s="123">
        <v>0</v>
      </c>
      <c r="AI54" s="123">
        <v>0</v>
      </c>
      <c r="AJ54" s="123">
        <v>0</v>
      </c>
      <c r="AK54" s="123">
        <v>0</v>
      </c>
      <c r="AL54" s="123">
        <v>0</v>
      </c>
      <c r="AM54" s="123">
        <v>0</v>
      </c>
      <c r="AN54" s="123">
        <v>0</v>
      </c>
      <c r="AO54" s="123">
        <v>0</v>
      </c>
      <c r="AP54" s="123">
        <v>0</v>
      </c>
      <c r="AQ54" s="123">
        <v>0</v>
      </c>
      <c r="AR54" s="123">
        <v>0</v>
      </c>
      <c r="AS54" s="123">
        <v>0</v>
      </c>
      <c r="AT54" s="123">
        <v>0</v>
      </c>
      <c r="AU54" s="124">
        <v>0</v>
      </c>
    </row>
    <row r="55" spans="1:47" ht="13.25" customHeight="1" x14ac:dyDescent="0.35">
      <c r="A55" s="95" t="s">
        <v>45</v>
      </c>
      <c r="B55" s="97">
        <v>6</v>
      </c>
      <c r="C55" s="97">
        <v>36</v>
      </c>
      <c r="D55" s="97">
        <v>0</v>
      </c>
      <c r="E55" s="122">
        <v>0</v>
      </c>
      <c r="F55" s="123">
        <v>5</v>
      </c>
      <c r="G55" s="123">
        <v>0</v>
      </c>
      <c r="H55" s="123">
        <v>0</v>
      </c>
      <c r="I55" s="123">
        <v>11</v>
      </c>
      <c r="J55" s="123">
        <v>0</v>
      </c>
      <c r="K55" s="123">
        <v>0</v>
      </c>
      <c r="L55" s="123">
        <v>2</v>
      </c>
      <c r="M55" s="123">
        <v>0</v>
      </c>
      <c r="N55" s="123">
        <v>3</v>
      </c>
      <c r="O55" s="123">
        <v>9</v>
      </c>
      <c r="P55" s="123">
        <v>0</v>
      </c>
      <c r="Q55" s="123">
        <v>0</v>
      </c>
      <c r="R55" s="123">
        <v>0</v>
      </c>
      <c r="S55" s="123">
        <v>0</v>
      </c>
      <c r="T55" s="123">
        <v>3</v>
      </c>
      <c r="U55" s="123">
        <v>7</v>
      </c>
      <c r="V55" s="123">
        <v>0</v>
      </c>
      <c r="W55" s="123">
        <v>0</v>
      </c>
      <c r="X55" s="123">
        <v>0</v>
      </c>
      <c r="Y55" s="123">
        <v>0</v>
      </c>
      <c r="Z55" s="123">
        <v>0</v>
      </c>
      <c r="AA55" s="123">
        <v>2</v>
      </c>
      <c r="AB55" s="123">
        <v>0</v>
      </c>
      <c r="AC55" s="123">
        <v>0</v>
      </c>
      <c r="AD55" s="123">
        <v>0</v>
      </c>
      <c r="AE55" s="123">
        <v>0</v>
      </c>
      <c r="AF55" s="123" t="s">
        <v>203</v>
      </c>
      <c r="AG55" s="123">
        <v>0</v>
      </c>
      <c r="AH55" s="123">
        <v>0</v>
      </c>
      <c r="AI55" s="123">
        <v>0</v>
      </c>
      <c r="AJ55" s="123" t="s">
        <v>175</v>
      </c>
      <c r="AK55" s="123">
        <v>0</v>
      </c>
      <c r="AL55" s="123">
        <v>0</v>
      </c>
      <c r="AM55" s="123">
        <v>0</v>
      </c>
      <c r="AN55" s="123">
        <v>0</v>
      </c>
      <c r="AO55" s="123">
        <v>0</v>
      </c>
      <c r="AP55" s="123">
        <v>0</v>
      </c>
      <c r="AQ55" s="123">
        <v>0</v>
      </c>
      <c r="AR55" s="123">
        <v>0</v>
      </c>
      <c r="AS55" s="123">
        <v>0</v>
      </c>
      <c r="AT55" s="123">
        <v>0</v>
      </c>
      <c r="AU55" s="124">
        <v>0</v>
      </c>
    </row>
    <row r="56" spans="1:47" x14ac:dyDescent="0.35">
      <c r="A56" s="95" t="s">
        <v>46</v>
      </c>
      <c r="B56" s="97">
        <v>36</v>
      </c>
      <c r="C56" s="97">
        <v>115</v>
      </c>
      <c r="D56" s="97">
        <v>0</v>
      </c>
      <c r="E56" s="122">
        <v>3</v>
      </c>
      <c r="F56" s="123">
        <v>9</v>
      </c>
      <c r="G56" s="123">
        <v>0</v>
      </c>
      <c r="H56" s="123">
        <v>0</v>
      </c>
      <c r="I56" s="123">
        <v>26</v>
      </c>
      <c r="J56" s="123">
        <v>0</v>
      </c>
      <c r="K56" s="123">
        <v>0</v>
      </c>
      <c r="L56" s="123">
        <v>0</v>
      </c>
      <c r="M56" s="123">
        <v>0</v>
      </c>
      <c r="N56" s="123">
        <v>29</v>
      </c>
      <c r="O56" s="123">
        <v>73</v>
      </c>
      <c r="P56" s="123">
        <v>0</v>
      </c>
      <c r="Q56" s="123">
        <v>2</v>
      </c>
      <c r="R56" s="123">
        <v>2</v>
      </c>
      <c r="S56" s="123">
        <v>0</v>
      </c>
      <c r="T56" s="123">
        <v>0</v>
      </c>
      <c r="U56" s="123">
        <v>0</v>
      </c>
      <c r="V56" s="123">
        <v>0</v>
      </c>
      <c r="W56" s="123">
        <v>0</v>
      </c>
      <c r="X56" s="123">
        <v>0</v>
      </c>
      <c r="Y56" s="123">
        <v>0</v>
      </c>
      <c r="Z56" s="123">
        <v>0</v>
      </c>
      <c r="AA56" s="123">
        <v>1</v>
      </c>
      <c r="AB56" s="123">
        <v>0</v>
      </c>
      <c r="AC56" s="123">
        <v>2</v>
      </c>
      <c r="AD56" s="123">
        <v>0</v>
      </c>
      <c r="AE56" s="123">
        <v>0</v>
      </c>
      <c r="AF56" s="123">
        <v>0</v>
      </c>
      <c r="AG56" s="123">
        <v>0</v>
      </c>
      <c r="AH56" s="123">
        <v>4</v>
      </c>
      <c r="AI56" s="123">
        <v>0</v>
      </c>
      <c r="AJ56" s="123">
        <v>0</v>
      </c>
      <c r="AK56" s="123">
        <v>0</v>
      </c>
      <c r="AL56" s="123">
        <v>0</v>
      </c>
      <c r="AM56" s="123">
        <v>0</v>
      </c>
      <c r="AN56" s="123">
        <v>0</v>
      </c>
      <c r="AO56" s="123">
        <v>0</v>
      </c>
      <c r="AP56" s="123">
        <v>0</v>
      </c>
      <c r="AQ56" s="123">
        <v>0</v>
      </c>
      <c r="AR56" s="123">
        <v>0</v>
      </c>
      <c r="AS56" s="123">
        <v>0</v>
      </c>
      <c r="AT56" s="123">
        <v>0</v>
      </c>
      <c r="AU56" s="124">
        <v>0</v>
      </c>
    </row>
    <row r="57" spans="1:47" x14ac:dyDescent="0.35">
      <c r="A57" s="95" t="s">
        <v>47</v>
      </c>
      <c r="B57" s="97">
        <v>14</v>
      </c>
      <c r="C57" s="97">
        <v>26</v>
      </c>
      <c r="D57" s="97">
        <v>0</v>
      </c>
      <c r="E57" s="122">
        <v>1</v>
      </c>
      <c r="F57" s="123">
        <v>9</v>
      </c>
      <c r="G57" s="123">
        <v>0</v>
      </c>
      <c r="H57" s="123">
        <v>0</v>
      </c>
      <c r="I57" s="123">
        <v>8</v>
      </c>
      <c r="J57" s="123">
        <v>0</v>
      </c>
      <c r="K57" s="123">
        <v>0</v>
      </c>
      <c r="L57" s="123">
        <v>0</v>
      </c>
      <c r="M57" s="123">
        <v>0</v>
      </c>
      <c r="N57" s="123">
        <v>4</v>
      </c>
      <c r="O57" s="123">
        <v>0</v>
      </c>
      <c r="P57" s="123">
        <v>0</v>
      </c>
      <c r="Q57" s="123">
        <v>4</v>
      </c>
      <c r="R57" s="123">
        <v>0</v>
      </c>
      <c r="S57" s="123">
        <v>0</v>
      </c>
      <c r="T57" s="123">
        <v>1</v>
      </c>
      <c r="U57" s="123">
        <v>5</v>
      </c>
      <c r="V57" s="123">
        <v>0</v>
      </c>
      <c r="W57" s="123">
        <v>0</v>
      </c>
      <c r="X57" s="123">
        <v>1</v>
      </c>
      <c r="Y57" s="123">
        <v>0</v>
      </c>
      <c r="Z57" s="123">
        <v>3</v>
      </c>
      <c r="AA57" s="123">
        <v>3</v>
      </c>
      <c r="AB57" s="123">
        <v>0</v>
      </c>
      <c r="AC57" s="123">
        <v>1</v>
      </c>
      <c r="AD57" s="123">
        <v>0</v>
      </c>
      <c r="AE57" s="123">
        <v>0</v>
      </c>
      <c r="AF57" s="123">
        <v>0</v>
      </c>
      <c r="AG57" s="123">
        <v>0</v>
      </c>
      <c r="AH57" s="123">
        <v>0</v>
      </c>
      <c r="AI57" s="123">
        <v>0</v>
      </c>
      <c r="AJ57" s="123">
        <v>0</v>
      </c>
      <c r="AK57" s="123">
        <v>0</v>
      </c>
      <c r="AL57" s="123">
        <v>0</v>
      </c>
      <c r="AM57" s="123">
        <v>0</v>
      </c>
      <c r="AN57" s="123">
        <v>0</v>
      </c>
      <c r="AO57" s="123">
        <v>0</v>
      </c>
      <c r="AP57" s="123">
        <v>0</v>
      </c>
      <c r="AQ57" s="123">
        <v>0</v>
      </c>
      <c r="AR57" s="123">
        <v>0</v>
      </c>
      <c r="AS57" s="123">
        <v>0</v>
      </c>
      <c r="AT57" s="123">
        <v>0</v>
      </c>
      <c r="AU57" s="124">
        <v>0</v>
      </c>
    </row>
    <row r="58" spans="1:47" x14ac:dyDescent="0.35">
      <c r="A58" s="95" t="s">
        <v>48</v>
      </c>
      <c r="B58" s="97">
        <v>149</v>
      </c>
      <c r="C58" s="97">
        <v>305</v>
      </c>
      <c r="D58" s="97">
        <v>1</v>
      </c>
      <c r="E58" s="122">
        <v>0</v>
      </c>
      <c r="F58" s="123">
        <v>0</v>
      </c>
      <c r="G58" s="123">
        <v>0</v>
      </c>
      <c r="H58" s="123">
        <v>1</v>
      </c>
      <c r="I58" s="123">
        <v>10</v>
      </c>
      <c r="J58" s="123">
        <v>0</v>
      </c>
      <c r="K58" s="123">
        <v>7</v>
      </c>
      <c r="L58" s="123">
        <v>44</v>
      </c>
      <c r="M58" s="123">
        <v>0</v>
      </c>
      <c r="N58" s="123">
        <v>135</v>
      </c>
      <c r="O58" s="123">
        <v>249</v>
      </c>
      <c r="P58" s="123">
        <v>1</v>
      </c>
      <c r="Q58" s="123">
        <v>1</v>
      </c>
      <c r="R58" s="123">
        <v>0</v>
      </c>
      <c r="S58" s="123">
        <v>0</v>
      </c>
      <c r="T58" s="123">
        <v>2</v>
      </c>
      <c r="U58" s="123">
        <v>0</v>
      </c>
      <c r="V58" s="123">
        <v>0</v>
      </c>
      <c r="W58" s="123">
        <v>0</v>
      </c>
      <c r="X58" s="123">
        <v>0</v>
      </c>
      <c r="Y58" s="123">
        <v>0</v>
      </c>
      <c r="Z58" s="123">
        <v>3</v>
      </c>
      <c r="AA58" s="123">
        <v>2</v>
      </c>
      <c r="AB58" s="123">
        <v>0</v>
      </c>
      <c r="AC58" s="123">
        <v>0</v>
      </c>
      <c r="AD58" s="123">
        <v>0</v>
      </c>
      <c r="AE58" s="123">
        <v>0</v>
      </c>
      <c r="AF58" s="123" t="s">
        <v>204</v>
      </c>
      <c r="AG58" s="123">
        <v>0</v>
      </c>
      <c r="AH58" s="123">
        <v>0</v>
      </c>
      <c r="AI58" s="123">
        <v>0</v>
      </c>
      <c r="AJ58" s="123" t="s">
        <v>205</v>
      </c>
      <c r="AK58" s="123">
        <v>0</v>
      </c>
      <c r="AL58" s="123">
        <v>0</v>
      </c>
      <c r="AM58" s="123">
        <v>0</v>
      </c>
      <c r="AN58" s="123">
        <v>0</v>
      </c>
      <c r="AO58" s="123">
        <v>0</v>
      </c>
      <c r="AP58" s="123">
        <v>0</v>
      </c>
      <c r="AQ58" s="123">
        <v>0</v>
      </c>
      <c r="AR58" s="123">
        <v>0</v>
      </c>
      <c r="AS58" s="123">
        <v>0</v>
      </c>
      <c r="AT58" s="123">
        <v>0</v>
      </c>
      <c r="AU58" s="124">
        <v>0</v>
      </c>
    </row>
    <row r="59" spans="1:47" x14ac:dyDescent="0.35">
      <c r="A59" s="95" t="s">
        <v>49</v>
      </c>
      <c r="B59" s="97">
        <v>35</v>
      </c>
      <c r="C59" s="97">
        <v>124</v>
      </c>
      <c r="D59" s="97">
        <v>0</v>
      </c>
      <c r="E59" s="122">
        <v>1</v>
      </c>
      <c r="F59" s="123">
        <v>3</v>
      </c>
      <c r="G59" s="123">
        <v>0</v>
      </c>
      <c r="H59" s="123">
        <v>7</v>
      </c>
      <c r="I59" s="123">
        <v>73</v>
      </c>
      <c r="J59" s="123">
        <v>0</v>
      </c>
      <c r="K59" s="123">
        <v>0</v>
      </c>
      <c r="L59" s="123">
        <v>12</v>
      </c>
      <c r="M59" s="123">
        <v>0</v>
      </c>
      <c r="N59" s="123">
        <v>18</v>
      </c>
      <c r="O59" s="123">
        <v>27</v>
      </c>
      <c r="P59" s="123">
        <v>0</v>
      </c>
      <c r="Q59" s="123">
        <v>0</v>
      </c>
      <c r="R59" s="123">
        <v>1</v>
      </c>
      <c r="S59" s="123">
        <v>0</v>
      </c>
      <c r="T59" s="123">
        <v>9</v>
      </c>
      <c r="U59" s="123">
        <v>1</v>
      </c>
      <c r="V59" s="123">
        <v>0</v>
      </c>
      <c r="W59" s="123">
        <v>0</v>
      </c>
      <c r="X59" s="123">
        <v>7</v>
      </c>
      <c r="Y59" s="123">
        <v>0</v>
      </c>
      <c r="Z59" s="123">
        <v>0</v>
      </c>
      <c r="AA59" s="123">
        <v>0</v>
      </c>
      <c r="AB59" s="123">
        <v>0</v>
      </c>
      <c r="AC59" s="123">
        <v>0</v>
      </c>
      <c r="AD59" s="123">
        <v>0</v>
      </c>
      <c r="AE59" s="123">
        <v>0</v>
      </c>
      <c r="AF59" s="123">
        <v>0</v>
      </c>
      <c r="AG59" s="123">
        <v>0</v>
      </c>
      <c r="AH59" s="123">
        <v>0</v>
      </c>
      <c r="AI59" s="123">
        <v>0</v>
      </c>
      <c r="AJ59" s="123">
        <v>0</v>
      </c>
      <c r="AK59" s="123">
        <v>0</v>
      </c>
      <c r="AL59" s="123">
        <v>0</v>
      </c>
      <c r="AM59" s="123">
        <v>0</v>
      </c>
      <c r="AN59" s="123">
        <v>0</v>
      </c>
      <c r="AO59" s="123">
        <v>0</v>
      </c>
      <c r="AP59" s="123">
        <v>0</v>
      </c>
      <c r="AQ59" s="123">
        <v>0</v>
      </c>
      <c r="AR59" s="123">
        <v>0</v>
      </c>
      <c r="AS59" s="123">
        <v>0</v>
      </c>
      <c r="AT59" s="123">
        <v>0</v>
      </c>
      <c r="AU59" s="124">
        <v>0</v>
      </c>
    </row>
    <row r="60" spans="1:47" x14ac:dyDescent="0.35">
      <c r="A60" s="95" t="s">
        <v>50</v>
      </c>
      <c r="B60" s="97">
        <v>43</v>
      </c>
      <c r="C60" s="97">
        <v>66.27</v>
      </c>
      <c r="D60" s="97">
        <v>0</v>
      </c>
      <c r="E60" s="122">
        <v>0</v>
      </c>
      <c r="F60" s="123">
        <v>0</v>
      </c>
      <c r="G60" s="123">
        <v>0</v>
      </c>
      <c r="H60" s="123">
        <v>3</v>
      </c>
      <c r="I60" s="123">
        <v>14.27</v>
      </c>
      <c r="J60" s="123">
        <v>0</v>
      </c>
      <c r="K60" s="123">
        <v>1</v>
      </c>
      <c r="L60" s="123">
        <v>8</v>
      </c>
      <c r="M60" s="123">
        <v>0</v>
      </c>
      <c r="N60" s="123">
        <v>34</v>
      </c>
      <c r="O60" s="123">
        <v>32</v>
      </c>
      <c r="P60" s="123">
        <v>0</v>
      </c>
      <c r="Q60" s="123">
        <v>0</v>
      </c>
      <c r="R60" s="123">
        <v>0</v>
      </c>
      <c r="S60" s="123">
        <v>0</v>
      </c>
      <c r="T60" s="123">
        <v>5</v>
      </c>
      <c r="U60" s="123">
        <v>11</v>
      </c>
      <c r="V60" s="123">
        <v>0</v>
      </c>
      <c r="W60" s="123">
        <v>0</v>
      </c>
      <c r="X60" s="123">
        <v>0</v>
      </c>
      <c r="Y60" s="123">
        <v>0</v>
      </c>
      <c r="Z60" s="123">
        <v>0</v>
      </c>
      <c r="AA60" s="123">
        <v>0</v>
      </c>
      <c r="AB60" s="123">
        <v>0</v>
      </c>
      <c r="AC60" s="123">
        <v>0</v>
      </c>
      <c r="AD60" s="123">
        <v>0</v>
      </c>
      <c r="AE60" s="123">
        <v>0</v>
      </c>
      <c r="AF60" s="123" t="s">
        <v>189</v>
      </c>
      <c r="AG60" s="123">
        <v>0</v>
      </c>
      <c r="AH60" s="123">
        <v>1</v>
      </c>
      <c r="AI60" s="123">
        <v>0</v>
      </c>
      <c r="AJ60" s="123">
        <v>0</v>
      </c>
      <c r="AK60" s="123">
        <v>0</v>
      </c>
      <c r="AL60" s="123">
        <v>0</v>
      </c>
      <c r="AM60" s="123">
        <v>0</v>
      </c>
      <c r="AN60" s="123">
        <v>0</v>
      </c>
      <c r="AO60" s="123">
        <v>0</v>
      </c>
      <c r="AP60" s="123">
        <v>0</v>
      </c>
      <c r="AQ60" s="123">
        <v>0</v>
      </c>
      <c r="AR60" s="123">
        <v>0</v>
      </c>
      <c r="AS60" s="123">
        <v>0</v>
      </c>
      <c r="AT60" s="123">
        <v>0</v>
      </c>
      <c r="AU60" s="124">
        <v>0</v>
      </c>
    </row>
    <row r="61" spans="1:47" x14ac:dyDescent="0.35">
      <c r="A61" s="95" t="s">
        <v>51</v>
      </c>
      <c r="B61" s="97">
        <v>27</v>
      </c>
      <c r="C61" s="97">
        <v>75</v>
      </c>
      <c r="D61" s="97">
        <v>0</v>
      </c>
      <c r="E61" s="122">
        <v>1</v>
      </c>
      <c r="F61" s="123">
        <v>6</v>
      </c>
      <c r="G61" s="123">
        <v>0</v>
      </c>
      <c r="H61" s="123">
        <v>12</v>
      </c>
      <c r="I61" s="123">
        <v>51</v>
      </c>
      <c r="J61" s="123">
        <v>0</v>
      </c>
      <c r="K61" s="123">
        <v>0</v>
      </c>
      <c r="L61" s="123">
        <v>0</v>
      </c>
      <c r="M61" s="123">
        <v>0</v>
      </c>
      <c r="N61" s="123">
        <v>2</v>
      </c>
      <c r="O61" s="123">
        <v>15</v>
      </c>
      <c r="P61" s="123">
        <v>0</v>
      </c>
      <c r="Q61" s="123">
        <v>0</v>
      </c>
      <c r="R61" s="123">
        <v>0</v>
      </c>
      <c r="S61" s="123">
        <v>0</v>
      </c>
      <c r="T61" s="123">
        <v>10</v>
      </c>
      <c r="U61" s="123">
        <v>3</v>
      </c>
      <c r="V61" s="123">
        <v>0</v>
      </c>
      <c r="W61" s="123">
        <v>0</v>
      </c>
      <c r="X61" s="123">
        <v>0</v>
      </c>
      <c r="Y61" s="123">
        <v>0</v>
      </c>
      <c r="Z61" s="123">
        <v>1</v>
      </c>
      <c r="AA61" s="123">
        <v>0</v>
      </c>
      <c r="AB61" s="123">
        <v>0</v>
      </c>
      <c r="AC61" s="123">
        <v>1</v>
      </c>
      <c r="AD61" s="123">
        <v>0</v>
      </c>
      <c r="AE61" s="123">
        <v>0</v>
      </c>
      <c r="AF61" s="123">
        <v>0</v>
      </c>
      <c r="AG61" s="123">
        <v>0</v>
      </c>
      <c r="AH61" s="123">
        <v>0</v>
      </c>
      <c r="AI61" s="123">
        <v>0</v>
      </c>
      <c r="AJ61" s="123">
        <v>0</v>
      </c>
      <c r="AK61" s="123">
        <v>0</v>
      </c>
      <c r="AL61" s="123">
        <v>0</v>
      </c>
      <c r="AM61" s="123">
        <v>0</v>
      </c>
      <c r="AN61" s="123">
        <v>0</v>
      </c>
      <c r="AO61" s="123">
        <v>0</v>
      </c>
      <c r="AP61" s="123">
        <v>0</v>
      </c>
      <c r="AQ61" s="123">
        <v>0</v>
      </c>
      <c r="AR61" s="123">
        <v>0</v>
      </c>
      <c r="AS61" s="123">
        <v>0</v>
      </c>
      <c r="AT61" s="123">
        <v>0</v>
      </c>
      <c r="AU61" s="124">
        <v>0</v>
      </c>
    </row>
    <row r="62" spans="1:47" x14ac:dyDescent="0.35">
      <c r="A62" s="95" t="s">
        <v>52</v>
      </c>
      <c r="B62" s="97">
        <v>41</v>
      </c>
      <c r="C62" s="97">
        <v>149</v>
      </c>
      <c r="D62" s="97">
        <v>0</v>
      </c>
      <c r="E62" s="122">
        <v>3</v>
      </c>
      <c r="F62" s="123">
        <v>31</v>
      </c>
      <c r="G62" s="123">
        <v>0</v>
      </c>
      <c r="H62" s="123">
        <v>3</v>
      </c>
      <c r="I62" s="123">
        <v>23</v>
      </c>
      <c r="J62" s="123">
        <v>0</v>
      </c>
      <c r="K62" s="123">
        <v>3</v>
      </c>
      <c r="L62" s="123">
        <v>34</v>
      </c>
      <c r="M62" s="123">
        <v>0</v>
      </c>
      <c r="N62" s="123">
        <v>5</v>
      </c>
      <c r="O62" s="123">
        <v>18</v>
      </c>
      <c r="P62" s="123">
        <v>0</v>
      </c>
      <c r="Q62" s="123">
        <v>0</v>
      </c>
      <c r="R62" s="123">
        <v>2</v>
      </c>
      <c r="S62" s="123">
        <v>0</v>
      </c>
      <c r="T62" s="123">
        <v>18</v>
      </c>
      <c r="U62" s="123">
        <v>25</v>
      </c>
      <c r="V62" s="123">
        <v>0</v>
      </c>
      <c r="W62" s="123">
        <v>3</v>
      </c>
      <c r="X62" s="123">
        <v>8</v>
      </c>
      <c r="Y62" s="123">
        <v>0</v>
      </c>
      <c r="Z62" s="123">
        <v>6</v>
      </c>
      <c r="AA62" s="123">
        <v>8</v>
      </c>
      <c r="AB62" s="123">
        <v>0</v>
      </c>
      <c r="AC62" s="123">
        <v>0</v>
      </c>
      <c r="AD62" s="123">
        <v>0</v>
      </c>
      <c r="AE62" s="123">
        <v>0</v>
      </c>
      <c r="AF62" s="123">
        <v>0</v>
      </c>
      <c r="AG62" s="123">
        <v>0</v>
      </c>
      <c r="AH62" s="123">
        <v>0</v>
      </c>
      <c r="AI62" s="123">
        <v>0</v>
      </c>
      <c r="AJ62" s="123">
        <v>0</v>
      </c>
      <c r="AK62" s="123">
        <v>0</v>
      </c>
      <c r="AL62" s="123">
        <v>0</v>
      </c>
      <c r="AM62" s="123">
        <v>0</v>
      </c>
      <c r="AN62" s="123">
        <v>0</v>
      </c>
      <c r="AO62" s="123">
        <v>0</v>
      </c>
      <c r="AP62" s="123">
        <v>0</v>
      </c>
      <c r="AQ62" s="123">
        <v>0</v>
      </c>
      <c r="AR62" s="123">
        <v>0</v>
      </c>
      <c r="AS62" s="123">
        <v>0</v>
      </c>
      <c r="AT62" s="123">
        <v>0</v>
      </c>
      <c r="AU62" s="124">
        <v>0</v>
      </c>
    </row>
    <row r="63" spans="1:47" x14ac:dyDescent="0.35">
      <c r="A63" s="95" t="s">
        <v>53</v>
      </c>
      <c r="B63" s="97">
        <v>14</v>
      </c>
      <c r="C63" s="97">
        <v>18</v>
      </c>
      <c r="D63" s="97">
        <v>0</v>
      </c>
      <c r="E63" s="122">
        <v>4</v>
      </c>
      <c r="F63" s="123">
        <v>6</v>
      </c>
      <c r="G63" s="123">
        <v>0</v>
      </c>
      <c r="H63" s="123">
        <v>1</v>
      </c>
      <c r="I63" s="123">
        <v>2</v>
      </c>
      <c r="J63" s="123">
        <v>0</v>
      </c>
      <c r="K63" s="123">
        <v>1</v>
      </c>
      <c r="L63" s="123">
        <v>6</v>
      </c>
      <c r="M63" s="123">
        <v>0</v>
      </c>
      <c r="N63" s="123">
        <v>3</v>
      </c>
      <c r="O63" s="123">
        <v>0</v>
      </c>
      <c r="P63" s="123">
        <v>0</v>
      </c>
      <c r="Q63" s="123">
        <v>0</v>
      </c>
      <c r="R63" s="123">
        <v>0</v>
      </c>
      <c r="S63" s="123">
        <v>0</v>
      </c>
      <c r="T63" s="123">
        <v>2</v>
      </c>
      <c r="U63" s="123">
        <v>4</v>
      </c>
      <c r="V63" s="123">
        <v>0</v>
      </c>
      <c r="W63" s="123">
        <v>0</v>
      </c>
      <c r="X63" s="123">
        <v>0</v>
      </c>
      <c r="Y63" s="123">
        <v>0</v>
      </c>
      <c r="Z63" s="123">
        <v>3</v>
      </c>
      <c r="AA63" s="123">
        <v>0</v>
      </c>
      <c r="AB63" s="123">
        <v>0</v>
      </c>
      <c r="AC63" s="123">
        <v>0</v>
      </c>
      <c r="AD63" s="123">
        <v>0</v>
      </c>
      <c r="AE63" s="123">
        <v>0</v>
      </c>
      <c r="AF63" s="123">
        <v>0</v>
      </c>
      <c r="AG63" s="123">
        <v>0</v>
      </c>
      <c r="AH63" s="123">
        <v>0</v>
      </c>
      <c r="AI63" s="123">
        <v>0</v>
      </c>
      <c r="AJ63" s="123">
        <v>0</v>
      </c>
      <c r="AK63" s="123">
        <v>0</v>
      </c>
      <c r="AL63" s="123">
        <v>0</v>
      </c>
      <c r="AM63" s="123">
        <v>0</v>
      </c>
      <c r="AN63" s="123">
        <v>0</v>
      </c>
      <c r="AO63" s="123">
        <v>0</v>
      </c>
      <c r="AP63" s="123">
        <v>0</v>
      </c>
      <c r="AQ63" s="123">
        <v>0</v>
      </c>
      <c r="AR63" s="123">
        <v>0</v>
      </c>
      <c r="AS63" s="123">
        <v>0</v>
      </c>
      <c r="AT63" s="123">
        <v>0</v>
      </c>
      <c r="AU63" s="124">
        <v>0</v>
      </c>
    </row>
    <row r="64" spans="1:47" x14ac:dyDescent="0.35">
      <c r="A64" s="95" t="s">
        <v>54</v>
      </c>
      <c r="B64" s="97">
        <v>8</v>
      </c>
      <c r="C64" s="97">
        <v>55</v>
      </c>
      <c r="D64" s="97">
        <v>0</v>
      </c>
      <c r="E64" s="122">
        <v>1</v>
      </c>
      <c r="F64" s="123">
        <v>3</v>
      </c>
      <c r="G64" s="123">
        <v>0</v>
      </c>
      <c r="H64" s="123">
        <v>0</v>
      </c>
      <c r="I64" s="123">
        <v>39</v>
      </c>
      <c r="J64" s="123">
        <v>0</v>
      </c>
      <c r="K64" s="123">
        <v>0</v>
      </c>
      <c r="L64" s="123">
        <v>7</v>
      </c>
      <c r="M64" s="123">
        <v>0</v>
      </c>
      <c r="N64" s="123">
        <v>0</v>
      </c>
      <c r="O64" s="123">
        <v>0</v>
      </c>
      <c r="P64" s="123">
        <v>0</v>
      </c>
      <c r="Q64" s="123">
        <v>2</v>
      </c>
      <c r="R64" s="123">
        <v>0</v>
      </c>
      <c r="S64" s="123">
        <v>0</v>
      </c>
      <c r="T64" s="123">
        <v>0</v>
      </c>
      <c r="U64" s="123">
        <v>0</v>
      </c>
      <c r="V64" s="123">
        <v>0</v>
      </c>
      <c r="W64" s="123">
        <v>0</v>
      </c>
      <c r="X64" s="123">
        <v>0</v>
      </c>
      <c r="Y64" s="123">
        <v>0</v>
      </c>
      <c r="Z64" s="123">
        <v>1</v>
      </c>
      <c r="AA64" s="123">
        <v>5</v>
      </c>
      <c r="AB64" s="123">
        <v>0</v>
      </c>
      <c r="AC64" s="123">
        <v>0</v>
      </c>
      <c r="AD64" s="123">
        <v>0</v>
      </c>
      <c r="AE64" s="123">
        <v>0</v>
      </c>
      <c r="AF64" s="123">
        <v>0</v>
      </c>
      <c r="AG64" s="123">
        <v>4</v>
      </c>
      <c r="AH64" s="123">
        <v>1</v>
      </c>
      <c r="AI64" s="123">
        <v>0</v>
      </c>
      <c r="AJ64" s="123">
        <v>0</v>
      </c>
      <c r="AK64" s="123">
        <v>0</v>
      </c>
      <c r="AL64" s="123">
        <v>0</v>
      </c>
      <c r="AM64" s="123">
        <v>0</v>
      </c>
      <c r="AN64" s="123">
        <v>0</v>
      </c>
      <c r="AO64" s="123">
        <v>0</v>
      </c>
      <c r="AP64" s="123">
        <v>0</v>
      </c>
      <c r="AQ64" s="123">
        <v>0</v>
      </c>
      <c r="AR64" s="123">
        <v>0</v>
      </c>
      <c r="AS64" s="123">
        <v>0</v>
      </c>
      <c r="AT64" s="123">
        <v>0</v>
      </c>
      <c r="AU64" s="124">
        <v>0</v>
      </c>
    </row>
    <row r="65" spans="1:47" x14ac:dyDescent="0.35">
      <c r="A65" s="95" t="s">
        <v>55</v>
      </c>
      <c r="B65" s="97">
        <v>5</v>
      </c>
      <c r="C65" s="97">
        <v>10</v>
      </c>
      <c r="D65" s="97">
        <v>0</v>
      </c>
      <c r="E65" s="122">
        <v>0</v>
      </c>
      <c r="F65" s="123">
        <v>0</v>
      </c>
      <c r="G65" s="123">
        <v>0</v>
      </c>
      <c r="H65" s="123">
        <v>0</v>
      </c>
      <c r="I65" s="123">
        <v>0</v>
      </c>
      <c r="J65" s="123">
        <v>0</v>
      </c>
      <c r="K65" s="123">
        <v>0</v>
      </c>
      <c r="L65" s="123">
        <v>0</v>
      </c>
      <c r="M65" s="123">
        <v>0</v>
      </c>
      <c r="N65" s="123">
        <v>0</v>
      </c>
      <c r="O65" s="123">
        <v>0</v>
      </c>
      <c r="P65" s="123">
        <v>0</v>
      </c>
      <c r="Q65" s="123">
        <v>1</v>
      </c>
      <c r="R65" s="123">
        <v>1</v>
      </c>
      <c r="S65" s="123">
        <v>0</v>
      </c>
      <c r="T65" s="123">
        <v>3</v>
      </c>
      <c r="U65" s="123">
        <v>6</v>
      </c>
      <c r="V65" s="123">
        <v>0</v>
      </c>
      <c r="W65" s="123">
        <v>0</v>
      </c>
      <c r="X65" s="123">
        <v>0</v>
      </c>
      <c r="Y65" s="123">
        <v>0</v>
      </c>
      <c r="Z65" s="123">
        <v>0</v>
      </c>
      <c r="AA65" s="123">
        <v>0</v>
      </c>
      <c r="AB65" s="123">
        <v>0</v>
      </c>
      <c r="AC65" s="123">
        <v>0</v>
      </c>
      <c r="AD65" s="123">
        <v>0</v>
      </c>
      <c r="AE65" s="123">
        <v>0</v>
      </c>
      <c r="AF65" s="123" t="s">
        <v>207</v>
      </c>
      <c r="AG65" s="123">
        <v>0</v>
      </c>
      <c r="AH65" s="123">
        <v>0</v>
      </c>
      <c r="AI65" s="123">
        <v>0</v>
      </c>
      <c r="AJ65" s="123" t="s">
        <v>208</v>
      </c>
      <c r="AK65" s="123">
        <v>0</v>
      </c>
      <c r="AL65" s="123">
        <v>1</v>
      </c>
      <c r="AM65" s="123">
        <v>0</v>
      </c>
      <c r="AN65" s="123" t="s">
        <v>209</v>
      </c>
      <c r="AO65" s="123">
        <v>1</v>
      </c>
      <c r="AP65" s="123">
        <v>2</v>
      </c>
      <c r="AQ65" s="123">
        <v>0</v>
      </c>
      <c r="AR65" s="123" t="s">
        <v>210</v>
      </c>
      <c r="AS65" s="123">
        <v>0</v>
      </c>
      <c r="AT65" s="123">
        <v>0</v>
      </c>
      <c r="AU65" s="124">
        <v>0</v>
      </c>
    </row>
    <row r="66" spans="1:47" x14ac:dyDescent="0.35">
      <c r="A66" s="95" t="s">
        <v>56</v>
      </c>
      <c r="B66" s="97">
        <v>17</v>
      </c>
      <c r="C66" s="97">
        <v>53</v>
      </c>
      <c r="D66" s="97">
        <v>0</v>
      </c>
      <c r="E66" s="122">
        <v>1</v>
      </c>
      <c r="F66" s="123">
        <v>7</v>
      </c>
      <c r="G66" s="123">
        <v>0</v>
      </c>
      <c r="H66" s="123">
        <v>2</v>
      </c>
      <c r="I66" s="123">
        <v>16</v>
      </c>
      <c r="J66" s="123">
        <v>0</v>
      </c>
      <c r="K66" s="123">
        <v>0</v>
      </c>
      <c r="L66" s="123">
        <v>3</v>
      </c>
      <c r="M66" s="123">
        <v>0</v>
      </c>
      <c r="N66" s="123">
        <v>3</v>
      </c>
      <c r="O66" s="123">
        <v>15</v>
      </c>
      <c r="P66" s="123">
        <v>0</v>
      </c>
      <c r="Q66" s="123">
        <v>0</v>
      </c>
      <c r="R66" s="123">
        <v>0</v>
      </c>
      <c r="S66" s="123">
        <v>0</v>
      </c>
      <c r="T66" s="123">
        <v>5</v>
      </c>
      <c r="U66" s="123">
        <v>3</v>
      </c>
      <c r="V66" s="123">
        <v>0</v>
      </c>
      <c r="W66" s="123">
        <v>1</v>
      </c>
      <c r="X66" s="123">
        <v>6</v>
      </c>
      <c r="Y66" s="123">
        <v>0</v>
      </c>
      <c r="Z66" s="123">
        <v>0</v>
      </c>
      <c r="AA66" s="123">
        <v>1</v>
      </c>
      <c r="AB66" s="123">
        <v>0</v>
      </c>
      <c r="AC66" s="123">
        <v>2</v>
      </c>
      <c r="AD66" s="123">
        <v>0</v>
      </c>
      <c r="AE66" s="123">
        <v>0</v>
      </c>
      <c r="AF66" s="123" t="s">
        <v>211</v>
      </c>
      <c r="AG66" s="123">
        <v>3</v>
      </c>
      <c r="AH66" s="123">
        <v>2</v>
      </c>
      <c r="AI66" s="123">
        <v>0</v>
      </c>
      <c r="AJ66" s="123">
        <v>0</v>
      </c>
      <c r="AK66" s="123">
        <v>0</v>
      </c>
      <c r="AL66" s="123">
        <v>0</v>
      </c>
      <c r="AM66" s="123">
        <v>0</v>
      </c>
      <c r="AN66" s="123">
        <v>0</v>
      </c>
      <c r="AO66" s="123">
        <v>0</v>
      </c>
      <c r="AP66" s="123">
        <v>0</v>
      </c>
      <c r="AQ66" s="123">
        <v>0</v>
      </c>
      <c r="AR66" s="123">
        <v>0</v>
      </c>
      <c r="AS66" s="123">
        <v>0</v>
      </c>
      <c r="AT66" s="123">
        <v>0</v>
      </c>
      <c r="AU66" s="124">
        <v>0</v>
      </c>
    </row>
    <row r="67" spans="1:47" x14ac:dyDescent="0.35">
      <c r="A67" s="95" t="s">
        <v>57</v>
      </c>
      <c r="B67" s="97">
        <v>8</v>
      </c>
      <c r="C67" s="97">
        <v>30</v>
      </c>
      <c r="D67" s="97">
        <v>0</v>
      </c>
      <c r="E67" s="122">
        <v>1</v>
      </c>
      <c r="F67" s="123">
        <v>0</v>
      </c>
      <c r="G67" s="123">
        <v>0</v>
      </c>
      <c r="H67" s="123">
        <v>0</v>
      </c>
      <c r="I67" s="123">
        <v>4</v>
      </c>
      <c r="J67" s="123">
        <v>0</v>
      </c>
      <c r="K67" s="123">
        <v>1</v>
      </c>
      <c r="L67" s="123">
        <v>2</v>
      </c>
      <c r="M67" s="123">
        <v>0</v>
      </c>
      <c r="N67" s="123">
        <v>5</v>
      </c>
      <c r="O67" s="123">
        <v>23</v>
      </c>
      <c r="P67" s="123">
        <v>0</v>
      </c>
      <c r="Q67" s="123">
        <v>0</v>
      </c>
      <c r="R67" s="123">
        <v>0</v>
      </c>
      <c r="S67" s="123">
        <v>0</v>
      </c>
      <c r="T67" s="123">
        <v>0</v>
      </c>
      <c r="U67" s="123">
        <v>0</v>
      </c>
      <c r="V67" s="123">
        <v>0</v>
      </c>
      <c r="W67" s="123">
        <v>0</v>
      </c>
      <c r="X67" s="123">
        <v>0</v>
      </c>
      <c r="Y67" s="123">
        <v>0</v>
      </c>
      <c r="Z67" s="123">
        <v>0</v>
      </c>
      <c r="AA67" s="123">
        <v>1</v>
      </c>
      <c r="AB67" s="123">
        <v>0</v>
      </c>
      <c r="AC67" s="123">
        <v>1</v>
      </c>
      <c r="AD67" s="123">
        <v>0</v>
      </c>
      <c r="AE67" s="123">
        <v>0</v>
      </c>
      <c r="AF67" s="123">
        <v>0</v>
      </c>
      <c r="AG67" s="123">
        <v>0</v>
      </c>
      <c r="AH67" s="123">
        <v>0</v>
      </c>
      <c r="AI67" s="123">
        <v>0</v>
      </c>
      <c r="AJ67" s="123">
        <v>0</v>
      </c>
      <c r="AK67" s="123">
        <v>0</v>
      </c>
      <c r="AL67" s="123">
        <v>0</v>
      </c>
      <c r="AM67" s="123">
        <v>0</v>
      </c>
      <c r="AN67" s="123">
        <v>0</v>
      </c>
      <c r="AO67" s="123">
        <v>0</v>
      </c>
      <c r="AP67" s="123">
        <v>0</v>
      </c>
      <c r="AQ67" s="123">
        <v>0</v>
      </c>
      <c r="AR67" s="123">
        <v>0</v>
      </c>
      <c r="AS67" s="123">
        <v>0</v>
      </c>
      <c r="AT67" s="123">
        <v>0</v>
      </c>
      <c r="AU67" s="124">
        <v>0</v>
      </c>
    </row>
    <row r="68" spans="1:47" x14ac:dyDescent="0.35">
      <c r="A68" s="95" t="s">
        <v>58</v>
      </c>
      <c r="B68" s="97">
        <v>0.89</v>
      </c>
      <c r="C68" s="97">
        <v>1.38</v>
      </c>
      <c r="D68" s="97">
        <v>0</v>
      </c>
      <c r="E68" s="122">
        <v>0</v>
      </c>
      <c r="F68" s="123">
        <v>0</v>
      </c>
      <c r="G68" s="123">
        <v>0</v>
      </c>
      <c r="H68" s="123">
        <v>0.89</v>
      </c>
      <c r="I68" s="123">
        <v>1.38</v>
      </c>
      <c r="J68" s="123">
        <v>0</v>
      </c>
      <c r="K68" s="123">
        <v>0</v>
      </c>
      <c r="L68" s="123">
        <v>0</v>
      </c>
      <c r="M68" s="123">
        <v>0</v>
      </c>
      <c r="N68" s="123">
        <v>0</v>
      </c>
      <c r="O68" s="123">
        <v>0</v>
      </c>
      <c r="P68" s="123">
        <v>0</v>
      </c>
      <c r="Q68" s="123">
        <v>0</v>
      </c>
      <c r="R68" s="123">
        <v>0</v>
      </c>
      <c r="S68" s="123">
        <v>0</v>
      </c>
      <c r="T68" s="123">
        <v>0</v>
      </c>
      <c r="U68" s="123">
        <v>0</v>
      </c>
      <c r="V68" s="123">
        <v>0</v>
      </c>
      <c r="W68" s="123">
        <v>0</v>
      </c>
      <c r="X68" s="123">
        <v>0</v>
      </c>
      <c r="Y68" s="123">
        <v>0</v>
      </c>
      <c r="Z68" s="123">
        <v>0</v>
      </c>
      <c r="AA68" s="123">
        <v>0</v>
      </c>
      <c r="AB68" s="123">
        <v>0</v>
      </c>
      <c r="AC68" s="123">
        <v>0</v>
      </c>
      <c r="AD68" s="123">
        <v>0</v>
      </c>
      <c r="AE68" s="123">
        <v>0</v>
      </c>
      <c r="AF68" s="123">
        <v>0</v>
      </c>
      <c r="AG68" s="123">
        <v>0</v>
      </c>
      <c r="AH68" s="123">
        <v>0</v>
      </c>
      <c r="AI68" s="123">
        <v>0</v>
      </c>
      <c r="AJ68" s="123">
        <v>0</v>
      </c>
      <c r="AK68" s="123">
        <v>0</v>
      </c>
      <c r="AL68" s="123">
        <v>0</v>
      </c>
      <c r="AM68" s="123">
        <v>0</v>
      </c>
      <c r="AN68" s="123">
        <v>0</v>
      </c>
      <c r="AO68" s="123">
        <v>0</v>
      </c>
      <c r="AP68" s="123">
        <v>0</v>
      </c>
      <c r="AQ68" s="123">
        <v>0</v>
      </c>
      <c r="AR68" s="123">
        <v>0</v>
      </c>
      <c r="AS68" s="123">
        <v>0</v>
      </c>
      <c r="AT68" s="123">
        <v>0</v>
      </c>
      <c r="AU68" s="124">
        <v>0</v>
      </c>
    </row>
    <row r="69" spans="1:47" x14ac:dyDescent="0.35">
      <c r="A69" s="95" t="s">
        <v>59</v>
      </c>
      <c r="B69" s="97">
        <v>0</v>
      </c>
      <c r="C69" s="97">
        <v>17</v>
      </c>
      <c r="D69" s="97">
        <v>0</v>
      </c>
      <c r="E69" s="122">
        <v>0</v>
      </c>
      <c r="F69" s="123">
        <v>3</v>
      </c>
      <c r="G69" s="123">
        <v>0</v>
      </c>
      <c r="H69" s="123">
        <v>0</v>
      </c>
      <c r="I69" s="123">
        <v>2</v>
      </c>
      <c r="J69" s="123">
        <v>0</v>
      </c>
      <c r="K69" s="123">
        <v>0</v>
      </c>
      <c r="L69" s="123">
        <v>6</v>
      </c>
      <c r="M69" s="123">
        <v>0</v>
      </c>
      <c r="N69" s="123">
        <v>0</v>
      </c>
      <c r="O69" s="123">
        <v>0</v>
      </c>
      <c r="P69" s="123">
        <v>0</v>
      </c>
      <c r="Q69" s="123">
        <v>0</v>
      </c>
      <c r="R69" s="123">
        <v>0</v>
      </c>
      <c r="S69" s="123">
        <v>0</v>
      </c>
      <c r="T69" s="123">
        <v>0</v>
      </c>
      <c r="U69" s="123">
        <v>4</v>
      </c>
      <c r="V69" s="123">
        <v>0</v>
      </c>
      <c r="W69" s="123">
        <v>0</v>
      </c>
      <c r="X69" s="123">
        <v>0</v>
      </c>
      <c r="Y69" s="123">
        <v>0</v>
      </c>
      <c r="Z69" s="123">
        <v>0</v>
      </c>
      <c r="AA69" s="123">
        <v>2</v>
      </c>
      <c r="AB69" s="123">
        <v>0</v>
      </c>
      <c r="AC69" s="123">
        <v>0</v>
      </c>
      <c r="AD69" s="123">
        <v>0</v>
      </c>
      <c r="AE69" s="123">
        <v>0</v>
      </c>
      <c r="AF69" s="123">
        <v>0</v>
      </c>
      <c r="AG69" s="123">
        <v>0</v>
      </c>
      <c r="AH69" s="123">
        <v>0</v>
      </c>
      <c r="AI69" s="123">
        <v>0</v>
      </c>
      <c r="AJ69" s="123">
        <v>0</v>
      </c>
      <c r="AK69" s="123">
        <v>0</v>
      </c>
      <c r="AL69" s="123">
        <v>0</v>
      </c>
      <c r="AM69" s="123">
        <v>0</v>
      </c>
      <c r="AN69" s="123">
        <v>0</v>
      </c>
      <c r="AO69" s="123">
        <v>0</v>
      </c>
      <c r="AP69" s="123">
        <v>0</v>
      </c>
      <c r="AQ69" s="123">
        <v>0</v>
      </c>
      <c r="AR69" s="123">
        <v>0</v>
      </c>
      <c r="AS69" s="123">
        <v>0</v>
      </c>
      <c r="AT69" s="123">
        <v>0</v>
      </c>
      <c r="AU69" s="124">
        <v>0</v>
      </c>
    </row>
    <row r="70" spans="1:47" x14ac:dyDescent="0.35">
      <c r="A70" s="95" t="s">
        <v>60</v>
      </c>
      <c r="B70" s="97">
        <v>0.48</v>
      </c>
      <c r="C70" s="97">
        <v>2.92</v>
      </c>
      <c r="D70" s="97">
        <v>0</v>
      </c>
      <c r="E70" s="122">
        <v>0.1</v>
      </c>
      <c r="F70" s="123">
        <v>1.19</v>
      </c>
      <c r="G70" s="123">
        <v>0</v>
      </c>
      <c r="H70" s="123">
        <v>0</v>
      </c>
      <c r="I70" s="123">
        <v>0</v>
      </c>
      <c r="J70" s="123">
        <v>0</v>
      </c>
      <c r="K70" s="123">
        <v>0</v>
      </c>
      <c r="L70" s="123">
        <v>0.30000000000000004</v>
      </c>
      <c r="M70" s="123">
        <v>0</v>
      </c>
      <c r="N70" s="123">
        <v>0</v>
      </c>
      <c r="O70" s="123">
        <v>0</v>
      </c>
      <c r="P70" s="123">
        <v>0</v>
      </c>
      <c r="Q70" s="123">
        <v>0</v>
      </c>
      <c r="R70" s="123">
        <v>0</v>
      </c>
      <c r="S70" s="123">
        <v>0</v>
      </c>
      <c r="T70" s="123">
        <v>0.38</v>
      </c>
      <c r="U70" s="123">
        <v>0.62</v>
      </c>
      <c r="V70" s="123">
        <v>0</v>
      </c>
      <c r="W70" s="123">
        <v>0</v>
      </c>
      <c r="X70" s="123">
        <v>0</v>
      </c>
      <c r="Y70" s="123">
        <v>0</v>
      </c>
      <c r="Z70" s="123">
        <v>0</v>
      </c>
      <c r="AA70" s="123">
        <v>0.81</v>
      </c>
      <c r="AB70" s="123">
        <v>0</v>
      </c>
      <c r="AC70" s="123">
        <v>0</v>
      </c>
      <c r="AD70" s="123">
        <v>0</v>
      </c>
      <c r="AE70" s="123">
        <v>0</v>
      </c>
      <c r="AF70" s="123">
        <v>0</v>
      </c>
      <c r="AG70" s="123">
        <v>0</v>
      </c>
      <c r="AH70" s="123">
        <v>0</v>
      </c>
      <c r="AI70" s="123">
        <v>0</v>
      </c>
      <c r="AJ70" s="123">
        <v>0</v>
      </c>
      <c r="AK70" s="123">
        <v>0</v>
      </c>
      <c r="AL70" s="123">
        <v>0</v>
      </c>
      <c r="AM70" s="123">
        <v>0</v>
      </c>
      <c r="AN70" s="123">
        <v>0</v>
      </c>
      <c r="AO70" s="123">
        <v>0</v>
      </c>
      <c r="AP70" s="123">
        <v>0</v>
      </c>
      <c r="AQ70" s="123">
        <v>0</v>
      </c>
      <c r="AR70" s="123">
        <v>0</v>
      </c>
      <c r="AS70" s="123">
        <v>0</v>
      </c>
      <c r="AT70" s="123">
        <v>0</v>
      </c>
      <c r="AU70" s="124">
        <v>0</v>
      </c>
    </row>
    <row r="71" spans="1:47" x14ac:dyDescent="0.35">
      <c r="A71" s="95" t="s">
        <v>61</v>
      </c>
      <c r="B71" s="97">
        <v>9</v>
      </c>
      <c r="C71" s="97">
        <v>43</v>
      </c>
      <c r="D71" s="97">
        <v>0</v>
      </c>
      <c r="E71" s="122">
        <v>0</v>
      </c>
      <c r="F71" s="123">
        <v>0</v>
      </c>
      <c r="G71" s="123">
        <v>0</v>
      </c>
      <c r="H71" s="123">
        <v>0</v>
      </c>
      <c r="I71" s="123">
        <v>14</v>
      </c>
      <c r="J71" s="123">
        <v>0</v>
      </c>
      <c r="K71" s="123">
        <v>0</v>
      </c>
      <c r="L71" s="123">
        <v>1</v>
      </c>
      <c r="M71" s="123">
        <v>0</v>
      </c>
      <c r="N71" s="123">
        <v>2</v>
      </c>
      <c r="O71" s="123">
        <v>17</v>
      </c>
      <c r="P71" s="123">
        <v>0</v>
      </c>
      <c r="Q71" s="123">
        <v>0</v>
      </c>
      <c r="R71" s="123">
        <v>0</v>
      </c>
      <c r="S71" s="123">
        <v>0</v>
      </c>
      <c r="T71" s="123">
        <v>4</v>
      </c>
      <c r="U71" s="123">
        <v>0</v>
      </c>
      <c r="V71" s="123">
        <v>0</v>
      </c>
      <c r="W71" s="123">
        <v>0</v>
      </c>
      <c r="X71" s="123">
        <v>0</v>
      </c>
      <c r="Y71" s="123">
        <v>0</v>
      </c>
      <c r="Z71" s="123">
        <v>2</v>
      </c>
      <c r="AA71" s="123">
        <v>11</v>
      </c>
      <c r="AB71" s="123">
        <v>0</v>
      </c>
      <c r="AC71" s="123">
        <v>1</v>
      </c>
      <c r="AD71" s="123">
        <v>0</v>
      </c>
      <c r="AE71" s="123">
        <v>0</v>
      </c>
      <c r="AF71" s="123" t="s">
        <v>212</v>
      </c>
      <c r="AG71" s="123">
        <v>0</v>
      </c>
      <c r="AH71" s="123">
        <v>0</v>
      </c>
      <c r="AI71" s="123">
        <v>0</v>
      </c>
      <c r="AJ71" s="123">
        <v>0</v>
      </c>
      <c r="AK71" s="123">
        <v>0</v>
      </c>
      <c r="AL71" s="123">
        <v>0</v>
      </c>
      <c r="AM71" s="123">
        <v>0</v>
      </c>
      <c r="AN71" s="123">
        <v>0</v>
      </c>
      <c r="AO71" s="123">
        <v>0</v>
      </c>
      <c r="AP71" s="123">
        <v>0</v>
      </c>
      <c r="AQ71" s="123">
        <v>0</v>
      </c>
      <c r="AR71" s="123">
        <v>0</v>
      </c>
      <c r="AS71" s="123">
        <v>0</v>
      </c>
      <c r="AT71" s="123">
        <v>0</v>
      </c>
      <c r="AU71" s="124">
        <v>0</v>
      </c>
    </row>
    <row r="72" spans="1:47" x14ac:dyDescent="0.35">
      <c r="A72" s="95" t="s">
        <v>62</v>
      </c>
      <c r="B72" s="97">
        <v>46</v>
      </c>
      <c r="C72" s="97">
        <v>72</v>
      </c>
      <c r="D72" s="97">
        <v>0</v>
      </c>
      <c r="E72" s="122">
        <v>0</v>
      </c>
      <c r="F72" s="123">
        <v>5</v>
      </c>
      <c r="G72" s="123">
        <v>0</v>
      </c>
      <c r="H72" s="123">
        <v>0</v>
      </c>
      <c r="I72" s="123">
        <v>6</v>
      </c>
      <c r="J72" s="123">
        <v>0</v>
      </c>
      <c r="K72" s="123">
        <v>0</v>
      </c>
      <c r="L72" s="123">
        <v>0</v>
      </c>
      <c r="M72" s="123">
        <v>0</v>
      </c>
      <c r="N72" s="123">
        <v>32</v>
      </c>
      <c r="O72" s="123">
        <v>55</v>
      </c>
      <c r="P72" s="123">
        <v>0</v>
      </c>
      <c r="Q72" s="123">
        <v>1</v>
      </c>
      <c r="R72" s="123">
        <v>0</v>
      </c>
      <c r="S72" s="123">
        <v>0</v>
      </c>
      <c r="T72" s="123">
        <v>2</v>
      </c>
      <c r="U72" s="123">
        <v>1</v>
      </c>
      <c r="V72" s="123">
        <v>0</v>
      </c>
      <c r="W72" s="123">
        <v>0</v>
      </c>
      <c r="X72" s="123">
        <v>0</v>
      </c>
      <c r="Y72" s="123">
        <v>0</v>
      </c>
      <c r="Z72" s="123">
        <v>5</v>
      </c>
      <c r="AA72" s="123">
        <v>5</v>
      </c>
      <c r="AB72" s="123">
        <v>0</v>
      </c>
      <c r="AC72" s="123">
        <v>6</v>
      </c>
      <c r="AD72" s="123">
        <v>0</v>
      </c>
      <c r="AE72" s="123">
        <v>0</v>
      </c>
      <c r="AF72" s="123">
        <v>0</v>
      </c>
      <c r="AG72" s="123">
        <v>0</v>
      </c>
      <c r="AH72" s="123">
        <v>0</v>
      </c>
      <c r="AI72" s="123">
        <v>0</v>
      </c>
      <c r="AJ72" s="123">
        <v>0</v>
      </c>
      <c r="AK72" s="123">
        <v>0</v>
      </c>
      <c r="AL72" s="123">
        <v>0</v>
      </c>
      <c r="AM72" s="123">
        <v>0</v>
      </c>
      <c r="AN72" s="123">
        <v>0</v>
      </c>
      <c r="AO72" s="123">
        <v>0</v>
      </c>
      <c r="AP72" s="123">
        <v>0</v>
      </c>
      <c r="AQ72" s="123">
        <v>0</v>
      </c>
      <c r="AR72" s="123">
        <v>0</v>
      </c>
      <c r="AS72" s="123">
        <v>0</v>
      </c>
      <c r="AT72" s="123">
        <v>0</v>
      </c>
      <c r="AU72" s="124">
        <v>0</v>
      </c>
    </row>
    <row r="73" spans="1:47" x14ac:dyDescent="0.35">
      <c r="A73" s="95" t="s">
        <v>63</v>
      </c>
      <c r="B73" s="97">
        <v>50</v>
      </c>
      <c r="C73" s="97">
        <v>141</v>
      </c>
      <c r="D73" s="97">
        <v>0</v>
      </c>
      <c r="E73" s="122">
        <v>1</v>
      </c>
      <c r="F73" s="123">
        <v>2</v>
      </c>
      <c r="G73" s="123">
        <v>0</v>
      </c>
      <c r="H73" s="123">
        <v>1</v>
      </c>
      <c r="I73" s="123">
        <v>48</v>
      </c>
      <c r="J73" s="123">
        <v>0</v>
      </c>
      <c r="K73" s="123">
        <v>3</v>
      </c>
      <c r="L73" s="123">
        <v>6</v>
      </c>
      <c r="M73" s="123">
        <v>0</v>
      </c>
      <c r="N73" s="123">
        <v>39</v>
      </c>
      <c r="O73" s="123">
        <v>74</v>
      </c>
      <c r="P73" s="123">
        <v>0</v>
      </c>
      <c r="Q73" s="123">
        <v>1</v>
      </c>
      <c r="R73" s="123">
        <v>0</v>
      </c>
      <c r="S73" s="123">
        <v>0</v>
      </c>
      <c r="T73" s="123">
        <v>2</v>
      </c>
      <c r="U73" s="123">
        <v>0</v>
      </c>
      <c r="V73" s="123">
        <v>0</v>
      </c>
      <c r="W73" s="123">
        <v>0</v>
      </c>
      <c r="X73" s="123">
        <v>0</v>
      </c>
      <c r="Y73" s="123">
        <v>0</v>
      </c>
      <c r="Z73" s="123">
        <v>3</v>
      </c>
      <c r="AA73" s="123">
        <v>11</v>
      </c>
      <c r="AB73" s="123">
        <v>0</v>
      </c>
      <c r="AC73" s="123">
        <v>0</v>
      </c>
      <c r="AD73" s="123">
        <v>0</v>
      </c>
      <c r="AE73" s="123">
        <v>0</v>
      </c>
      <c r="AF73" s="123">
        <v>0</v>
      </c>
      <c r="AG73" s="123">
        <v>0</v>
      </c>
      <c r="AH73" s="123">
        <v>0</v>
      </c>
      <c r="AI73" s="123">
        <v>0</v>
      </c>
      <c r="AJ73" s="123">
        <v>0</v>
      </c>
      <c r="AK73" s="123">
        <v>0</v>
      </c>
      <c r="AL73" s="123">
        <v>0</v>
      </c>
      <c r="AM73" s="123">
        <v>0</v>
      </c>
      <c r="AN73" s="123">
        <v>0</v>
      </c>
      <c r="AO73" s="123">
        <v>0</v>
      </c>
      <c r="AP73" s="123">
        <v>0</v>
      </c>
      <c r="AQ73" s="123">
        <v>0</v>
      </c>
      <c r="AR73" s="123">
        <v>0</v>
      </c>
      <c r="AS73" s="123">
        <v>0</v>
      </c>
      <c r="AT73" s="123">
        <v>0</v>
      </c>
      <c r="AU73" s="124">
        <v>0</v>
      </c>
    </row>
    <row r="74" spans="1:47" x14ac:dyDescent="0.35">
      <c r="A74" s="95" t="s">
        <v>64</v>
      </c>
      <c r="B74" s="97">
        <v>8.4</v>
      </c>
      <c r="C74" s="97">
        <v>13</v>
      </c>
      <c r="D74" s="97">
        <v>0</v>
      </c>
      <c r="E74" s="122">
        <v>0</v>
      </c>
      <c r="F74" s="123">
        <v>0</v>
      </c>
      <c r="G74" s="123">
        <v>0</v>
      </c>
      <c r="H74" s="123">
        <v>0</v>
      </c>
      <c r="I74" s="123">
        <v>0</v>
      </c>
      <c r="J74" s="123">
        <v>0</v>
      </c>
      <c r="K74" s="123">
        <v>0</v>
      </c>
      <c r="L74" s="123">
        <v>0</v>
      </c>
      <c r="M74" s="123">
        <v>0</v>
      </c>
      <c r="N74" s="123">
        <v>1</v>
      </c>
      <c r="O74" s="123">
        <v>1</v>
      </c>
      <c r="P74" s="123">
        <v>0</v>
      </c>
      <c r="Q74" s="123">
        <v>4</v>
      </c>
      <c r="R74" s="123">
        <v>5</v>
      </c>
      <c r="S74" s="123">
        <v>0</v>
      </c>
      <c r="T74" s="123">
        <v>0</v>
      </c>
      <c r="U74" s="123">
        <v>0</v>
      </c>
      <c r="V74" s="123">
        <v>0</v>
      </c>
      <c r="W74" s="123">
        <v>2.4</v>
      </c>
      <c r="X74" s="123">
        <v>7</v>
      </c>
      <c r="Y74" s="123">
        <v>0</v>
      </c>
      <c r="Z74" s="123">
        <v>1</v>
      </c>
      <c r="AA74" s="123">
        <v>0</v>
      </c>
      <c r="AB74" s="123">
        <v>0</v>
      </c>
      <c r="AC74" s="123">
        <v>0</v>
      </c>
      <c r="AD74" s="123">
        <v>0</v>
      </c>
      <c r="AE74" s="123">
        <v>0</v>
      </c>
      <c r="AF74" s="123">
        <v>0</v>
      </c>
      <c r="AG74" s="123">
        <v>0</v>
      </c>
      <c r="AH74" s="123">
        <v>0</v>
      </c>
      <c r="AI74" s="123">
        <v>0</v>
      </c>
      <c r="AJ74" s="123">
        <v>0</v>
      </c>
      <c r="AK74" s="123">
        <v>0</v>
      </c>
      <c r="AL74" s="123">
        <v>0</v>
      </c>
      <c r="AM74" s="123">
        <v>0</v>
      </c>
      <c r="AN74" s="123">
        <v>0</v>
      </c>
      <c r="AO74" s="123">
        <v>0</v>
      </c>
      <c r="AP74" s="123">
        <v>0</v>
      </c>
      <c r="AQ74" s="123">
        <v>0</v>
      </c>
      <c r="AR74" s="123">
        <v>0</v>
      </c>
      <c r="AS74" s="123">
        <v>0</v>
      </c>
      <c r="AT74" s="123">
        <v>0</v>
      </c>
      <c r="AU74" s="124">
        <v>0</v>
      </c>
    </row>
    <row r="75" spans="1:47" x14ac:dyDescent="0.35">
      <c r="A75" s="95" t="s">
        <v>65</v>
      </c>
      <c r="B75" s="97">
        <v>1.26</v>
      </c>
      <c r="C75" s="97">
        <v>6.17</v>
      </c>
      <c r="D75" s="97">
        <v>0</v>
      </c>
      <c r="E75" s="122">
        <v>0.28999999999999998</v>
      </c>
      <c r="F75" s="123">
        <v>1.33</v>
      </c>
      <c r="G75" s="123">
        <v>0</v>
      </c>
      <c r="H75" s="123">
        <v>0.35</v>
      </c>
      <c r="I75" s="123">
        <v>2.74</v>
      </c>
      <c r="J75" s="123">
        <v>0</v>
      </c>
      <c r="K75" s="123">
        <v>0.52</v>
      </c>
      <c r="L75" s="123">
        <v>0.8</v>
      </c>
      <c r="M75" s="123">
        <v>0</v>
      </c>
      <c r="N75" s="123">
        <v>7.0000000000000007E-2</v>
      </c>
      <c r="O75" s="123">
        <v>0.63</v>
      </c>
      <c r="P75" s="123">
        <v>0</v>
      </c>
      <c r="Q75" s="123">
        <v>0</v>
      </c>
      <c r="R75" s="123">
        <v>0</v>
      </c>
      <c r="S75" s="123">
        <v>0</v>
      </c>
      <c r="T75" s="123">
        <v>0</v>
      </c>
      <c r="U75" s="123">
        <v>0</v>
      </c>
      <c r="V75" s="123">
        <v>0</v>
      </c>
      <c r="W75" s="123">
        <v>0</v>
      </c>
      <c r="X75" s="123">
        <v>0</v>
      </c>
      <c r="Y75" s="123">
        <v>0</v>
      </c>
      <c r="Z75" s="123">
        <v>0.03</v>
      </c>
      <c r="AA75" s="123">
        <v>0.67</v>
      </c>
      <c r="AB75" s="123">
        <v>0</v>
      </c>
      <c r="AC75" s="123">
        <v>0</v>
      </c>
      <c r="AD75" s="123">
        <v>0</v>
      </c>
      <c r="AE75" s="123">
        <v>0</v>
      </c>
      <c r="AF75" s="123" t="s">
        <v>213</v>
      </c>
      <c r="AG75" s="123">
        <v>0</v>
      </c>
      <c r="AH75" s="123">
        <v>0</v>
      </c>
      <c r="AI75" s="123">
        <v>0</v>
      </c>
      <c r="AJ75" s="123">
        <v>0</v>
      </c>
      <c r="AK75" s="123">
        <v>0</v>
      </c>
      <c r="AL75" s="123">
        <v>0</v>
      </c>
      <c r="AM75" s="123">
        <v>0</v>
      </c>
      <c r="AN75" s="123">
        <v>0</v>
      </c>
      <c r="AO75" s="123">
        <v>0</v>
      </c>
      <c r="AP75" s="123">
        <v>0</v>
      </c>
      <c r="AQ75" s="123">
        <v>0</v>
      </c>
      <c r="AR75" s="123">
        <v>0</v>
      </c>
      <c r="AS75" s="123">
        <v>0</v>
      </c>
      <c r="AT75" s="123">
        <v>0</v>
      </c>
      <c r="AU75" s="124">
        <v>0</v>
      </c>
    </row>
    <row r="76" spans="1:47" x14ac:dyDescent="0.35">
      <c r="A76" s="95" t="s">
        <v>66</v>
      </c>
      <c r="B76" s="97">
        <v>2</v>
      </c>
      <c r="C76" s="97">
        <v>28</v>
      </c>
      <c r="D76" s="97">
        <v>0</v>
      </c>
      <c r="E76" s="122">
        <v>0</v>
      </c>
      <c r="F76" s="123">
        <v>0</v>
      </c>
      <c r="G76" s="123">
        <v>0</v>
      </c>
      <c r="H76" s="123">
        <v>0</v>
      </c>
      <c r="I76" s="123">
        <v>21</v>
      </c>
      <c r="J76" s="123">
        <v>0</v>
      </c>
      <c r="K76" s="123">
        <v>0</v>
      </c>
      <c r="L76" s="123">
        <v>1</v>
      </c>
      <c r="M76" s="123">
        <v>0</v>
      </c>
      <c r="N76" s="123">
        <v>0</v>
      </c>
      <c r="O76" s="123">
        <v>0</v>
      </c>
      <c r="P76" s="123">
        <v>0</v>
      </c>
      <c r="Q76" s="123">
        <v>0</v>
      </c>
      <c r="R76" s="123">
        <v>0</v>
      </c>
      <c r="S76" s="123">
        <v>0</v>
      </c>
      <c r="T76" s="123">
        <v>1</v>
      </c>
      <c r="U76" s="123">
        <v>5</v>
      </c>
      <c r="V76" s="123">
        <v>0</v>
      </c>
      <c r="W76" s="123">
        <v>0</v>
      </c>
      <c r="X76" s="123">
        <v>0</v>
      </c>
      <c r="Y76" s="123">
        <v>0</v>
      </c>
      <c r="Z76" s="123">
        <v>1</v>
      </c>
      <c r="AA76" s="123">
        <v>1</v>
      </c>
      <c r="AB76" s="123">
        <v>0</v>
      </c>
      <c r="AC76" s="123">
        <v>0</v>
      </c>
      <c r="AD76" s="123">
        <v>0</v>
      </c>
      <c r="AE76" s="123">
        <v>0</v>
      </c>
      <c r="AF76" s="123">
        <v>0</v>
      </c>
      <c r="AG76" s="123">
        <v>0</v>
      </c>
      <c r="AH76" s="123">
        <v>0</v>
      </c>
      <c r="AI76" s="123">
        <v>0</v>
      </c>
      <c r="AJ76" s="123">
        <v>0</v>
      </c>
      <c r="AK76" s="123">
        <v>0</v>
      </c>
      <c r="AL76" s="123">
        <v>0</v>
      </c>
      <c r="AM76" s="123">
        <v>0</v>
      </c>
      <c r="AN76" s="123">
        <v>0</v>
      </c>
      <c r="AO76" s="123">
        <v>0</v>
      </c>
      <c r="AP76" s="123">
        <v>0</v>
      </c>
      <c r="AQ76" s="123">
        <v>0</v>
      </c>
      <c r="AR76" s="123">
        <v>0</v>
      </c>
      <c r="AS76" s="123">
        <v>0</v>
      </c>
      <c r="AT76" s="123">
        <v>0</v>
      </c>
      <c r="AU76" s="124">
        <v>0</v>
      </c>
    </row>
    <row r="77" spans="1:47" x14ac:dyDescent="0.35">
      <c r="A77" s="95" t="s">
        <v>67</v>
      </c>
      <c r="B77" s="97">
        <v>3</v>
      </c>
      <c r="C77" s="97">
        <v>19</v>
      </c>
      <c r="D77" s="97">
        <v>0</v>
      </c>
      <c r="E77" s="122">
        <v>0</v>
      </c>
      <c r="F77" s="123">
        <v>0</v>
      </c>
      <c r="G77" s="123">
        <v>0</v>
      </c>
      <c r="H77" s="123">
        <v>0</v>
      </c>
      <c r="I77" s="123">
        <v>14</v>
      </c>
      <c r="J77" s="123">
        <v>0</v>
      </c>
      <c r="K77" s="123">
        <v>0</v>
      </c>
      <c r="L77" s="123">
        <v>0</v>
      </c>
      <c r="M77" s="123">
        <v>0</v>
      </c>
      <c r="N77" s="123">
        <v>0</v>
      </c>
      <c r="O77" s="123">
        <v>0</v>
      </c>
      <c r="P77" s="123">
        <v>0</v>
      </c>
      <c r="Q77" s="123">
        <v>1</v>
      </c>
      <c r="R77" s="123">
        <v>0</v>
      </c>
      <c r="S77" s="123">
        <v>0</v>
      </c>
      <c r="T77" s="123">
        <v>0</v>
      </c>
      <c r="U77" s="123">
        <v>4</v>
      </c>
      <c r="V77" s="123">
        <v>0</v>
      </c>
      <c r="W77" s="123">
        <v>0</v>
      </c>
      <c r="X77" s="123">
        <v>1</v>
      </c>
      <c r="Y77" s="123">
        <v>0</v>
      </c>
      <c r="Z77" s="123">
        <v>0</v>
      </c>
      <c r="AA77" s="123">
        <v>0</v>
      </c>
      <c r="AB77" s="123">
        <v>0</v>
      </c>
      <c r="AC77" s="123">
        <v>2</v>
      </c>
      <c r="AD77" s="123">
        <v>0</v>
      </c>
      <c r="AE77" s="123">
        <v>0</v>
      </c>
      <c r="AF77" s="123">
        <v>0</v>
      </c>
      <c r="AG77" s="123">
        <v>0</v>
      </c>
      <c r="AH77" s="123">
        <v>0</v>
      </c>
      <c r="AI77" s="123">
        <v>0</v>
      </c>
      <c r="AJ77" s="123">
        <v>0</v>
      </c>
      <c r="AK77" s="123">
        <v>0</v>
      </c>
      <c r="AL77" s="123">
        <v>0</v>
      </c>
      <c r="AM77" s="123">
        <v>0</v>
      </c>
      <c r="AN77" s="123">
        <v>0</v>
      </c>
      <c r="AO77" s="123">
        <v>0</v>
      </c>
      <c r="AP77" s="123">
        <v>0</v>
      </c>
      <c r="AQ77" s="123">
        <v>0</v>
      </c>
      <c r="AR77" s="123">
        <v>0</v>
      </c>
      <c r="AS77" s="123">
        <v>0</v>
      </c>
      <c r="AT77" s="123">
        <v>0</v>
      </c>
      <c r="AU77" s="124">
        <v>0</v>
      </c>
    </row>
    <row r="78" spans="1:47" x14ac:dyDescent="0.35">
      <c r="A78" s="95" t="s">
        <v>68</v>
      </c>
      <c r="B78" s="97">
        <v>29</v>
      </c>
      <c r="C78" s="97">
        <v>68</v>
      </c>
      <c r="D78" s="97">
        <v>0</v>
      </c>
      <c r="E78" s="122">
        <v>5</v>
      </c>
      <c r="F78" s="123">
        <v>9</v>
      </c>
      <c r="G78" s="123">
        <v>0</v>
      </c>
      <c r="H78" s="123">
        <v>3</v>
      </c>
      <c r="I78" s="123">
        <v>18</v>
      </c>
      <c r="J78" s="123">
        <v>0</v>
      </c>
      <c r="K78" s="123">
        <v>0</v>
      </c>
      <c r="L78" s="123">
        <v>11</v>
      </c>
      <c r="M78" s="123">
        <v>0</v>
      </c>
      <c r="N78" s="123">
        <v>11</v>
      </c>
      <c r="O78" s="123">
        <v>15</v>
      </c>
      <c r="P78" s="123">
        <v>0</v>
      </c>
      <c r="Q78" s="123">
        <v>4</v>
      </c>
      <c r="R78" s="123">
        <v>0</v>
      </c>
      <c r="S78" s="123">
        <v>0</v>
      </c>
      <c r="T78" s="123">
        <v>6</v>
      </c>
      <c r="U78" s="123">
        <v>6</v>
      </c>
      <c r="V78" s="123">
        <v>0</v>
      </c>
      <c r="W78" s="123">
        <v>0</v>
      </c>
      <c r="X78" s="123">
        <v>7</v>
      </c>
      <c r="Y78" s="123">
        <v>0</v>
      </c>
      <c r="Z78" s="123">
        <v>0</v>
      </c>
      <c r="AA78" s="123">
        <v>2</v>
      </c>
      <c r="AB78" s="123">
        <v>0</v>
      </c>
      <c r="AC78" s="123">
        <v>0</v>
      </c>
      <c r="AD78" s="123">
        <v>0</v>
      </c>
      <c r="AE78" s="123">
        <v>0</v>
      </c>
      <c r="AF78" s="123" t="s">
        <v>214</v>
      </c>
      <c r="AG78" s="123">
        <v>0</v>
      </c>
      <c r="AH78" s="123">
        <v>0</v>
      </c>
      <c r="AI78" s="123">
        <v>0</v>
      </c>
      <c r="AJ78" s="123">
        <v>0</v>
      </c>
      <c r="AK78" s="123">
        <v>0</v>
      </c>
      <c r="AL78" s="123">
        <v>0</v>
      </c>
      <c r="AM78" s="123">
        <v>0</v>
      </c>
      <c r="AN78" s="123">
        <v>0</v>
      </c>
      <c r="AO78" s="123">
        <v>0</v>
      </c>
      <c r="AP78" s="123">
        <v>0</v>
      </c>
      <c r="AQ78" s="123">
        <v>0</v>
      </c>
      <c r="AR78" s="123">
        <v>0</v>
      </c>
      <c r="AS78" s="123">
        <v>0</v>
      </c>
      <c r="AT78" s="123">
        <v>0</v>
      </c>
      <c r="AU78" s="124">
        <v>0</v>
      </c>
    </row>
    <row r="79" spans="1:47" x14ac:dyDescent="0.35">
      <c r="A79" s="95" t="s">
        <v>69</v>
      </c>
      <c r="B79" s="97">
        <v>2.7</v>
      </c>
      <c r="C79" s="97">
        <v>9.1999999999999993</v>
      </c>
      <c r="D79" s="97">
        <v>0</v>
      </c>
      <c r="E79" s="122">
        <v>0</v>
      </c>
      <c r="F79" s="123">
        <v>0</v>
      </c>
      <c r="G79" s="123">
        <v>0</v>
      </c>
      <c r="H79" s="123">
        <v>0</v>
      </c>
      <c r="I79" s="123">
        <v>0</v>
      </c>
      <c r="J79" s="123">
        <v>0</v>
      </c>
      <c r="K79" s="123">
        <v>0</v>
      </c>
      <c r="L79" s="123">
        <v>0</v>
      </c>
      <c r="M79" s="123">
        <v>0</v>
      </c>
      <c r="N79" s="123">
        <v>0</v>
      </c>
      <c r="O79" s="123">
        <v>0</v>
      </c>
      <c r="P79" s="123">
        <v>0</v>
      </c>
      <c r="Q79" s="123">
        <v>0</v>
      </c>
      <c r="R79" s="123">
        <v>0</v>
      </c>
      <c r="S79" s="123">
        <v>0</v>
      </c>
      <c r="T79" s="123">
        <v>0</v>
      </c>
      <c r="U79" s="123">
        <v>0</v>
      </c>
      <c r="V79" s="123">
        <v>0</v>
      </c>
      <c r="W79" s="123">
        <v>0</v>
      </c>
      <c r="X79" s="123">
        <v>0</v>
      </c>
      <c r="Y79" s="123">
        <v>0</v>
      </c>
      <c r="Z79" s="123">
        <v>0</v>
      </c>
      <c r="AA79" s="123">
        <v>0</v>
      </c>
      <c r="AB79" s="123">
        <v>0</v>
      </c>
      <c r="AC79" s="123">
        <v>0</v>
      </c>
      <c r="AD79" s="123">
        <v>0</v>
      </c>
      <c r="AE79" s="123">
        <v>0</v>
      </c>
      <c r="AF79" s="123" t="s">
        <v>215</v>
      </c>
      <c r="AG79" s="123">
        <v>0.4</v>
      </c>
      <c r="AH79" s="123">
        <v>0.5</v>
      </c>
      <c r="AI79" s="123">
        <v>0</v>
      </c>
      <c r="AJ79" s="123" t="s">
        <v>216</v>
      </c>
      <c r="AK79" s="123">
        <v>1.7</v>
      </c>
      <c r="AL79" s="123">
        <v>7.7</v>
      </c>
      <c r="AM79" s="123">
        <v>0</v>
      </c>
      <c r="AN79" s="123" t="s">
        <v>217</v>
      </c>
      <c r="AO79" s="123">
        <v>0.5</v>
      </c>
      <c r="AP79" s="123">
        <v>0.4</v>
      </c>
      <c r="AQ79" s="123">
        <v>0</v>
      </c>
      <c r="AR79" s="123" t="s">
        <v>218</v>
      </c>
      <c r="AS79" s="123">
        <v>0.1</v>
      </c>
      <c r="AT79" s="123">
        <v>0.6</v>
      </c>
      <c r="AU79" s="124">
        <v>0</v>
      </c>
    </row>
    <row r="80" spans="1:47" x14ac:dyDescent="0.35">
      <c r="A80" s="95" t="s">
        <v>70</v>
      </c>
      <c r="B80" s="97">
        <v>68</v>
      </c>
      <c r="C80" s="97">
        <v>148</v>
      </c>
      <c r="D80" s="97">
        <v>0</v>
      </c>
      <c r="E80" s="122">
        <v>1</v>
      </c>
      <c r="F80" s="123">
        <v>0</v>
      </c>
      <c r="G80" s="123">
        <v>0</v>
      </c>
      <c r="H80" s="123">
        <v>1</v>
      </c>
      <c r="I80" s="123">
        <v>7</v>
      </c>
      <c r="J80" s="123">
        <v>0</v>
      </c>
      <c r="K80" s="123">
        <v>0</v>
      </c>
      <c r="L80" s="123">
        <v>0</v>
      </c>
      <c r="M80" s="123">
        <v>0</v>
      </c>
      <c r="N80" s="123">
        <v>60</v>
      </c>
      <c r="O80" s="123">
        <v>120</v>
      </c>
      <c r="P80" s="123">
        <v>0</v>
      </c>
      <c r="Q80" s="123">
        <v>0</v>
      </c>
      <c r="R80" s="123">
        <v>0</v>
      </c>
      <c r="S80" s="123">
        <v>0</v>
      </c>
      <c r="T80" s="123">
        <v>1</v>
      </c>
      <c r="U80" s="123">
        <v>6</v>
      </c>
      <c r="V80" s="123">
        <v>0</v>
      </c>
      <c r="W80" s="123">
        <v>0</v>
      </c>
      <c r="X80" s="123">
        <v>0</v>
      </c>
      <c r="Y80" s="123">
        <v>0</v>
      </c>
      <c r="Z80" s="123">
        <v>5</v>
      </c>
      <c r="AA80" s="123">
        <v>15</v>
      </c>
      <c r="AB80" s="123">
        <v>0</v>
      </c>
      <c r="AC80" s="123">
        <v>0</v>
      </c>
      <c r="AD80" s="123">
        <v>0</v>
      </c>
      <c r="AE80" s="123">
        <v>0</v>
      </c>
      <c r="AF80" s="123">
        <v>0</v>
      </c>
      <c r="AG80" s="123">
        <v>0</v>
      </c>
      <c r="AH80" s="123">
        <v>0</v>
      </c>
      <c r="AI80" s="123">
        <v>0</v>
      </c>
      <c r="AJ80" s="123">
        <v>0</v>
      </c>
      <c r="AK80" s="123">
        <v>0</v>
      </c>
      <c r="AL80" s="123">
        <v>0</v>
      </c>
      <c r="AM80" s="123">
        <v>0</v>
      </c>
      <c r="AN80" s="123">
        <v>0</v>
      </c>
      <c r="AO80" s="123">
        <v>0</v>
      </c>
      <c r="AP80" s="123">
        <v>0</v>
      </c>
      <c r="AQ80" s="123">
        <v>0</v>
      </c>
      <c r="AR80" s="123">
        <v>0</v>
      </c>
      <c r="AS80" s="123">
        <v>0</v>
      </c>
      <c r="AT80" s="123">
        <v>0</v>
      </c>
      <c r="AU80" s="124">
        <v>0</v>
      </c>
    </row>
    <row r="81" spans="1:47" x14ac:dyDescent="0.35">
      <c r="A81" s="95" t="s">
        <v>71</v>
      </c>
      <c r="B81" s="97">
        <v>1</v>
      </c>
      <c r="C81" s="97">
        <v>6</v>
      </c>
      <c r="D81" s="97">
        <v>0</v>
      </c>
      <c r="E81" s="122">
        <v>0</v>
      </c>
      <c r="F81" s="123">
        <v>0</v>
      </c>
      <c r="G81" s="123">
        <v>0</v>
      </c>
      <c r="H81" s="123">
        <v>0</v>
      </c>
      <c r="I81" s="123">
        <v>1</v>
      </c>
      <c r="J81" s="123">
        <v>0</v>
      </c>
      <c r="K81" s="123">
        <v>0</v>
      </c>
      <c r="L81" s="123">
        <v>4</v>
      </c>
      <c r="M81" s="123">
        <v>0</v>
      </c>
      <c r="N81" s="123">
        <v>0</v>
      </c>
      <c r="O81" s="123">
        <v>1</v>
      </c>
      <c r="P81" s="123">
        <v>0</v>
      </c>
      <c r="Q81" s="123">
        <v>0</v>
      </c>
      <c r="R81" s="123">
        <v>0</v>
      </c>
      <c r="S81" s="123">
        <v>0</v>
      </c>
      <c r="T81" s="123">
        <v>0</v>
      </c>
      <c r="U81" s="123">
        <v>0</v>
      </c>
      <c r="V81" s="123">
        <v>0</v>
      </c>
      <c r="W81" s="123">
        <v>0</v>
      </c>
      <c r="X81" s="123">
        <v>0</v>
      </c>
      <c r="Y81" s="123">
        <v>0</v>
      </c>
      <c r="Z81" s="123">
        <v>0</v>
      </c>
      <c r="AA81" s="123">
        <v>0</v>
      </c>
      <c r="AB81" s="123">
        <v>0</v>
      </c>
      <c r="AC81" s="123">
        <v>1</v>
      </c>
      <c r="AD81" s="123">
        <v>0</v>
      </c>
      <c r="AE81" s="123">
        <v>0</v>
      </c>
      <c r="AF81" s="123">
        <v>0</v>
      </c>
      <c r="AG81" s="123">
        <v>0</v>
      </c>
      <c r="AH81" s="123">
        <v>0</v>
      </c>
      <c r="AI81" s="123">
        <v>0</v>
      </c>
      <c r="AJ81" s="123">
        <v>0</v>
      </c>
      <c r="AK81" s="123">
        <v>0</v>
      </c>
      <c r="AL81" s="123">
        <v>0</v>
      </c>
      <c r="AM81" s="123">
        <v>0</v>
      </c>
      <c r="AN81" s="123">
        <v>0</v>
      </c>
      <c r="AO81" s="123">
        <v>0</v>
      </c>
      <c r="AP81" s="123">
        <v>0</v>
      </c>
      <c r="AQ81" s="123">
        <v>0</v>
      </c>
      <c r="AR81" s="123">
        <v>0</v>
      </c>
      <c r="AS81" s="123">
        <v>0</v>
      </c>
      <c r="AT81" s="123">
        <v>0</v>
      </c>
      <c r="AU81" s="124">
        <v>0</v>
      </c>
    </row>
    <row r="82" spans="1:47" x14ac:dyDescent="0.35">
      <c r="A82" s="95" t="s">
        <v>72</v>
      </c>
      <c r="B82" s="97">
        <v>153</v>
      </c>
      <c r="C82" s="97">
        <v>356</v>
      </c>
      <c r="D82" s="97">
        <v>0</v>
      </c>
      <c r="E82" s="122">
        <v>62</v>
      </c>
      <c r="F82" s="123">
        <v>101</v>
      </c>
      <c r="G82" s="123">
        <v>0</v>
      </c>
      <c r="H82" s="123">
        <v>0</v>
      </c>
      <c r="I82" s="123">
        <v>35</v>
      </c>
      <c r="J82" s="123">
        <v>0</v>
      </c>
      <c r="K82" s="123">
        <v>0</v>
      </c>
      <c r="L82" s="123">
        <v>20</v>
      </c>
      <c r="M82" s="123">
        <v>0</v>
      </c>
      <c r="N82" s="123">
        <v>90</v>
      </c>
      <c r="O82" s="123">
        <v>197</v>
      </c>
      <c r="P82" s="123">
        <v>0</v>
      </c>
      <c r="Q82" s="123">
        <v>0</v>
      </c>
      <c r="R82" s="123">
        <v>0</v>
      </c>
      <c r="S82" s="123">
        <v>0</v>
      </c>
      <c r="T82" s="123">
        <v>0</v>
      </c>
      <c r="U82" s="123">
        <v>0</v>
      </c>
      <c r="V82" s="123">
        <v>0</v>
      </c>
      <c r="W82" s="123">
        <v>0</v>
      </c>
      <c r="X82" s="123">
        <v>3</v>
      </c>
      <c r="Y82" s="123">
        <v>0</v>
      </c>
      <c r="Z82" s="123">
        <v>1</v>
      </c>
      <c r="AA82" s="123">
        <v>0</v>
      </c>
      <c r="AB82" s="123">
        <v>0</v>
      </c>
      <c r="AC82" s="123">
        <v>0</v>
      </c>
      <c r="AD82" s="123">
        <v>0</v>
      </c>
      <c r="AE82" s="123">
        <v>0</v>
      </c>
      <c r="AF82" s="123" t="s">
        <v>201</v>
      </c>
      <c r="AG82" s="123">
        <v>0</v>
      </c>
      <c r="AH82" s="123">
        <v>0</v>
      </c>
      <c r="AI82" s="123">
        <v>0</v>
      </c>
      <c r="AJ82" s="123">
        <v>0</v>
      </c>
      <c r="AK82" s="123">
        <v>0</v>
      </c>
      <c r="AL82" s="123">
        <v>0</v>
      </c>
      <c r="AM82" s="123">
        <v>0</v>
      </c>
      <c r="AN82" s="123">
        <v>0</v>
      </c>
      <c r="AO82" s="123">
        <v>0</v>
      </c>
      <c r="AP82" s="123">
        <v>0</v>
      </c>
      <c r="AQ82" s="123">
        <v>0</v>
      </c>
      <c r="AR82" s="123">
        <v>0</v>
      </c>
      <c r="AS82" s="123">
        <v>0</v>
      </c>
      <c r="AT82" s="123">
        <v>0</v>
      </c>
      <c r="AU82" s="124">
        <v>0</v>
      </c>
    </row>
    <row r="83" spans="1:47" x14ac:dyDescent="0.35">
      <c r="A83" s="95" t="s">
        <v>73</v>
      </c>
      <c r="B83" s="97">
        <v>2</v>
      </c>
      <c r="C83" s="97">
        <v>25</v>
      </c>
      <c r="D83" s="97">
        <v>0</v>
      </c>
      <c r="E83" s="122">
        <v>0</v>
      </c>
      <c r="F83" s="123">
        <v>6</v>
      </c>
      <c r="G83" s="123">
        <v>0</v>
      </c>
      <c r="H83" s="123">
        <v>0</v>
      </c>
      <c r="I83" s="123">
        <v>17</v>
      </c>
      <c r="J83" s="123">
        <v>0</v>
      </c>
      <c r="K83" s="123">
        <v>2</v>
      </c>
      <c r="L83" s="123">
        <v>0</v>
      </c>
      <c r="M83" s="123">
        <v>0</v>
      </c>
      <c r="N83" s="123">
        <v>0</v>
      </c>
      <c r="O83" s="123">
        <v>1</v>
      </c>
      <c r="P83" s="123">
        <v>0</v>
      </c>
      <c r="Q83" s="123">
        <v>0</v>
      </c>
      <c r="R83" s="123">
        <v>0</v>
      </c>
      <c r="S83" s="123">
        <v>0</v>
      </c>
      <c r="T83" s="123">
        <v>0</v>
      </c>
      <c r="U83" s="123">
        <v>0</v>
      </c>
      <c r="V83" s="123">
        <v>0</v>
      </c>
      <c r="W83" s="123">
        <v>0</v>
      </c>
      <c r="X83" s="123">
        <v>0</v>
      </c>
      <c r="Y83" s="123">
        <v>0</v>
      </c>
      <c r="Z83" s="123">
        <v>0</v>
      </c>
      <c r="AA83" s="123">
        <v>1</v>
      </c>
      <c r="AB83" s="123">
        <v>0</v>
      </c>
      <c r="AC83" s="123">
        <v>0</v>
      </c>
      <c r="AD83" s="123">
        <v>0</v>
      </c>
      <c r="AE83" s="123">
        <v>0</v>
      </c>
      <c r="AF83" s="123">
        <v>0</v>
      </c>
      <c r="AG83" s="123">
        <v>0</v>
      </c>
      <c r="AH83" s="123">
        <v>0</v>
      </c>
      <c r="AI83" s="123">
        <v>0</v>
      </c>
      <c r="AJ83" s="123">
        <v>0</v>
      </c>
      <c r="AK83" s="123">
        <v>0</v>
      </c>
      <c r="AL83" s="123">
        <v>0</v>
      </c>
      <c r="AM83" s="123">
        <v>0</v>
      </c>
      <c r="AN83" s="123">
        <v>0</v>
      </c>
      <c r="AO83" s="123">
        <v>0</v>
      </c>
      <c r="AP83" s="123">
        <v>0</v>
      </c>
      <c r="AQ83" s="123">
        <v>0</v>
      </c>
      <c r="AR83" s="123">
        <v>0</v>
      </c>
      <c r="AS83" s="123">
        <v>0</v>
      </c>
      <c r="AT83" s="123">
        <v>0</v>
      </c>
      <c r="AU83" s="124">
        <v>0</v>
      </c>
    </row>
    <row r="84" spans="1:47" x14ac:dyDescent="0.35">
      <c r="A84" s="95" t="s">
        <v>74</v>
      </c>
      <c r="B84" s="97">
        <v>35</v>
      </c>
      <c r="C84" s="97">
        <v>84</v>
      </c>
      <c r="D84" s="97">
        <v>0</v>
      </c>
      <c r="E84" s="122">
        <v>3</v>
      </c>
      <c r="F84" s="123">
        <v>8</v>
      </c>
      <c r="G84" s="123">
        <v>0</v>
      </c>
      <c r="H84" s="123">
        <v>4</v>
      </c>
      <c r="I84" s="123">
        <v>36</v>
      </c>
      <c r="J84" s="123">
        <v>0</v>
      </c>
      <c r="K84" s="123">
        <v>0</v>
      </c>
      <c r="L84" s="123">
        <v>0</v>
      </c>
      <c r="M84" s="123">
        <v>0</v>
      </c>
      <c r="N84" s="123">
        <v>20</v>
      </c>
      <c r="O84" s="123">
        <v>33</v>
      </c>
      <c r="P84" s="123">
        <v>0</v>
      </c>
      <c r="Q84" s="123">
        <v>2</v>
      </c>
      <c r="R84" s="123">
        <v>1</v>
      </c>
      <c r="S84" s="123">
        <v>0</v>
      </c>
      <c r="T84" s="123">
        <v>3</v>
      </c>
      <c r="U84" s="123">
        <v>6</v>
      </c>
      <c r="V84" s="123">
        <v>0</v>
      </c>
      <c r="W84" s="123">
        <v>1</v>
      </c>
      <c r="X84" s="123">
        <v>0</v>
      </c>
      <c r="Y84" s="123">
        <v>0</v>
      </c>
      <c r="Z84" s="123">
        <v>2</v>
      </c>
      <c r="AA84" s="123">
        <v>0</v>
      </c>
      <c r="AB84" s="123">
        <v>0</v>
      </c>
      <c r="AC84" s="123">
        <v>0</v>
      </c>
      <c r="AD84" s="123">
        <v>0</v>
      </c>
      <c r="AE84" s="123">
        <v>0</v>
      </c>
      <c r="AF84" s="123" t="s">
        <v>219</v>
      </c>
      <c r="AG84" s="123">
        <v>0</v>
      </c>
      <c r="AH84" s="123">
        <v>0</v>
      </c>
      <c r="AI84" s="123">
        <v>0</v>
      </c>
      <c r="AJ84" s="123">
        <v>0</v>
      </c>
      <c r="AK84" s="123">
        <v>0</v>
      </c>
      <c r="AL84" s="123">
        <v>0</v>
      </c>
      <c r="AM84" s="123">
        <v>0</v>
      </c>
      <c r="AN84" s="123">
        <v>0</v>
      </c>
      <c r="AO84" s="123">
        <v>0</v>
      </c>
      <c r="AP84" s="123">
        <v>0</v>
      </c>
      <c r="AQ84" s="123">
        <v>0</v>
      </c>
      <c r="AR84" s="123">
        <v>0</v>
      </c>
      <c r="AS84" s="123">
        <v>0</v>
      </c>
      <c r="AT84" s="123">
        <v>0</v>
      </c>
      <c r="AU84" s="124">
        <v>0</v>
      </c>
    </row>
    <row r="85" spans="1:47" x14ac:dyDescent="0.35">
      <c r="A85" s="95" t="s">
        <v>75</v>
      </c>
      <c r="B85" s="97">
        <v>47</v>
      </c>
      <c r="C85" s="97">
        <v>157</v>
      </c>
      <c r="D85" s="97">
        <v>0</v>
      </c>
      <c r="E85" s="122">
        <v>16</v>
      </c>
      <c r="F85" s="123">
        <v>27</v>
      </c>
      <c r="G85" s="123">
        <v>0</v>
      </c>
      <c r="H85" s="123">
        <v>22</v>
      </c>
      <c r="I85" s="123">
        <v>105</v>
      </c>
      <c r="J85" s="123">
        <v>0</v>
      </c>
      <c r="K85" s="123">
        <v>3</v>
      </c>
      <c r="L85" s="123">
        <v>13</v>
      </c>
      <c r="M85" s="123">
        <v>0</v>
      </c>
      <c r="N85" s="123">
        <v>2</v>
      </c>
      <c r="O85" s="123">
        <v>6</v>
      </c>
      <c r="P85" s="123">
        <v>0</v>
      </c>
      <c r="Q85" s="123">
        <v>0</v>
      </c>
      <c r="R85" s="123">
        <v>0</v>
      </c>
      <c r="S85" s="123">
        <v>0</v>
      </c>
      <c r="T85" s="123">
        <v>3</v>
      </c>
      <c r="U85" s="123">
        <v>6</v>
      </c>
      <c r="V85" s="123">
        <v>0</v>
      </c>
      <c r="W85" s="123">
        <v>0</v>
      </c>
      <c r="X85" s="123">
        <v>0</v>
      </c>
      <c r="Y85" s="123">
        <v>0</v>
      </c>
      <c r="Z85" s="123">
        <v>1</v>
      </c>
      <c r="AA85" s="123">
        <v>0</v>
      </c>
      <c r="AB85" s="123">
        <v>0</v>
      </c>
      <c r="AC85" s="123">
        <v>0</v>
      </c>
      <c r="AD85" s="123">
        <v>0</v>
      </c>
      <c r="AE85" s="123">
        <v>0</v>
      </c>
      <c r="AF85" s="123">
        <v>0</v>
      </c>
      <c r="AG85" s="123">
        <v>0</v>
      </c>
      <c r="AH85" s="123">
        <v>0</v>
      </c>
      <c r="AI85" s="123">
        <v>0</v>
      </c>
      <c r="AJ85" s="123">
        <v>0</v>
      </c>
      <c r="AK85" s="123">
        <v>0</v>
      </c>
      <c r="AL85" s="123">
        <v>0</v>
      </c>
      <c r="AM85" s="123">
        <v>0</v>
      </c>
      <c r="AN85" s="123">
        <v>0</v>
      </c>
      <c r="AO85" s="123">
        <v>0</v>
      </c>
      <c r="AP85" s="123">
        <v>0</v>
      </c>
      <c r="AQ85" s="123">
        <v>0</v>
      </c>
      <c r="AR85" s="123">
        <v>0</v>
      </c>
      <c r="AS85" s="123">
        <v>0</v>
      </c>
      <c r="AT85" s="123">
        <v>0</v>
      </c>
      <c r="AU85" s="124">
        <v>0</v>
      </c>
    </row>
    <row r="86" spans="1:47" x14ac:dyDescent="0.35">
      <c r="A86" s="95" t="s">
        <v>76</v>
      </c>
      <c r="B86" s="97">
        <v>239</v>
      </c>
      <c r="C86" s="97">
        <v>299</v>
      </c>
      <c r="D86" s="97">
        <v>0</v>
      </c>
      <c r="E86" s="122">
        <v>4</v>
      </c>
      <c r="F86" s="123">
        <v>7</v>
      </c>
      <c r="G86" s="123">
        <v>0</v>
      </c>
      <c r="H86" s="123">
        <v>23</v>
      </c>
      <c r="I86" s="123">
        <v>69</v>
      </c>
      <c r="J86" s="123">
        <v>0</v>
      </c>
      <c r="K86" s="123">
        <v>2</v>
      </c>
      <c r="L86" s="123">
        <v>4</v>
      </c>
      <c r="M86" s="123">
        <v>0</v>
      </c>
      <c r="N86" s="123">
        <v>186</v>
      </c>
      <c r="O86" s="123">
        <v>202</v>
      </c>
      <c r="P86" s="123">
        <v>0</v>
      </c>
      <c r="Q86" s="123">
        <v>0</v>
      </c>
      <c r="R86" s="123">
        <v>0</v>
      </c>
      <c r="S86" s="123">
        <v>0</v>
      </c>
      <c r="T86" s="123">
        <v>24</v>
      </c>
      <c r="U86" s="123">
        <v>15</v>
      </c>
      <c r="V86" s="123">
        <v>0</v>
      </c>
      <c r="W86" s="123">
        <v>0</v>
      </c>
      <c r="X86" s="123">
        <v>2</v>
      </c>
      <c r="Y86" s="123">
        <v>0</v>
      </c>
      <c r="Z86" s="123">
        <v>0</v>
      </c>
      <c r="AA86" s="123">
        <v>0</v>
      </c>
      <c r="AB86" s="123">
        <v>0</v>
      </c>
      <c r="AC86" s="123">
        <v>0</v>
      </c>
      <c r="AD86" s="123">
        <v>0</v>
      </c>
      <c r="AE86" s="123">
        <v>0</v>
      </c>
      <c r="AF86" s="123">
        <v>0</v>
      </c>
      <c r="AG86" s="123">
        <v>0</v>
      </c>
      <c r="AH86" s="123">
        <v>0</v>
      </c>
      <c r="AI86" s="123">
        <v>0</v>
      </c>
      <c r="AJ86" s="123">
        <v>0</v>
      </c>
      <c r="AK86" s="123">
        <v>0</v>
      </c>
      <c r="AL86" s="123">
        <v>0</v>
      </c>
      <c r="AM86" s="123">
        <v>0</v>
      </c>
      <c r="AN86" s="123">
        <v>0</v>
      </c>
      <c r="AO86" s="123">
        <v>0</v>
      </c>
      <c r="AP86" s="123">
        <v>0</v>
      </c>
      <c r="AQ86" s="123">
        <v>0</v>
      </c>
      <c r="AR86" s="123">
        <v>0</v>
      </c>
      <c r="AS86" s="123">
        <v>0</v>
      </c>
      <c r="AT86" s="123">
        <v>0</v>
      </c>
      <c r="AU86" s="124">
        <v>0</v>
      </c>
    </row>
    <row r="87" spans="1:47" x14ac:dyDescent="0.35">
      <c r="A87" s="95" t="s">
        <v>77</v>
      </c>
      <c r="B87" s="97">
        <v>0</v>
      </c>
      <c r="C87" s="97">
        <v>0</v>
      </c>
      <c r="D87" s="97">
        <v>0</v>
      </c>
      <c r="E87" s="122">
        <v>0</v>
      </c>
      <c r="F87" s="123">
        <v>0</v>
      </c>
      <c r="G87" s="123">
        <v>0</v>
      </c>
      <c r="H87" s="123">
        <v>0</v>
      </c>
      <c r="I87" s="123">
        <v>0</v>
      </c>
      <c r="J87" s="123">
        <v>0</v>
      </c>
      <c r="K87" s="123">
        <v>0</v>
      </c>
      <c r="L87" s="123">
        <v>0</v>
      </c>
      <c r="M87" s="123">
        <v>0</v>
      </c>
      <c r="N87" s="123">
        <v>0</v>
      </c>
      <c r="O87" s="123">
        <v>0</v>
      </c>
      <c r="P87" s="123">
        <v>0</v>
      </c>
      <c r="Q87" s="123">
        <v>0</v>
      </c>
      <c r="R87" s="123">
        <v>0</v>
      </c>
      <c r="S87" s="123">
        <v>0</v>
      </c>
      <c r="T87" s="123">
        <v>0</v>
      </c>
      <c r="U87" s="123">
        <v>0</v>
      </c>
      <c r="V87" s="123">
        <v>0</v>
      </c>
      <c r="W87" s="123">
        <v>0</v>
      </c>
      <c r="X87" s="123">
        <v>0</v>
      </c>
      <c r="Y87" s="123">
        <v>0</v>
      </c>
      <c r="Z87" s="123">
        <v>0</v>
      </c>
      <c r="AA87" s="123">
        <v>0</v>
      </c>
      <c r="AB87" s="123">
        <v>0</v>
      </c>
      <c r="AC87" s="123">
        <v>0</v>
      </c>
      <c r="AD87" s="123">
        <v>0</v>
      </c>
      <c r="AE87" s="123">
        <v>0</v>
      </c>
      <c r="AF87" s="123">
        <v>0</v>
      </c>
      <c r="AG87" s="123">
        <v>0</v>
      </c>
      <c r="AH87" s="123">
        <v>0</v>
      </c>
      <c r="AI87" s="123">
        <v>0</v>
      </c>
      <c r="AJ87" s="123">
        <v>0</v>
      </c>
      <c r="AK87" s="123">
        <v>0</v>
      </c>
      <c r="AL87" s="123">
        <v>0</v>
      </c>
      <c r="AM87" s="123">
        <v>0</v>
      </c>
      <c r="AN87" s="123">
        <v>0</v>
      </c>
      <c r="AO87" s="123">
        <v>0</v>
      </c>
      <c r="AP87" s="123">
        <v>0</v>
      </c>
      <c r="AQ87" s="123">
        <v>0</v>
      </c>
      <c r="AR87" s="123">
        <v>0</v>
      </c>
      <c r="AS87" s="123">
        <v>0</v>
      </c>
      <c r="AT87" s="123">
        <v>0</v>
      </c>
      <c r="AU87" s="124">
        <v>0</v>
      </c>
    </row>
    <row r="88" spans="1:47" x14ac:dyDescent="0.35">
      <c r="A88" s="95" t="s">
        <v>78</v>
      </c>
      <c r="B88" s="97">
        <v>0</v>
      </c>
      <c r="C88" s="97">
        <v>2</v>
      </c>
      <c r="D88" s="97">
        <v>0</v>
      </c>
      <c r="E88" s="122">
        <v>0</v>
      </c>
      <c r="F88" s="123">
        <v>0</v>
      </c>
      <c r="G88" s="123">
        <v>0</v>
      </c>
      <c r="H88" s="123">
        <v>0</v>
      </c>
      <c r="I88" s="123">
        <v>0</v>
      </c>
      <c r="J88" s="123">
        <v>0</v>
      </c>
      <c r="K88" s="123">
        <v>0</v>
      </c>
      <c r="L88" s="123">
        <v>2</v>
      </c>
      <c r="M88" s="123">
        <v>0</v>
      </c>
      <c r="N88" s="123">
        <v>0</v>
      </c>
      <c r="O88" s="123">
        <v>0</v>
      </c>
      <c r="P88" s="123">
        <v>0</v>
      </c>
      <c r="Q88" s="123">
        <v>0</v>
      </c>
      <c r="R88" s="123">
        <v>0</v>
      </c>
      <c r="S88" s="123">
        <v>0</v>
      </c>
      <c r="T88" s="123">
        <v>0</v>
      </c>
      <c r="U88" s="123">
        <v>0</v>
      </c>
      <c r="V88" s="123">
        <v>0</v>
      </c>
      <c r="W88" s="123">
        <v>0</v>
      </c>
      <c r="X88" s="123">
        <v>0</v>
      </c>
      <c r="Y88" s="123">
        <v>0</v>
      </c>
      <c r="Z88" s="123">
        <v>0</v>
      </c>
      <c r="AA88" s="123">
        <v>0</v>
      </c>
      <c r="AB88" s="123">
        <v>0</v>
      </c>
      <c r="AC88" s="123">
        <v>0</v>
      </c>
      <c r="AD88" s="123">
        <v>0</v>
      </c>
      <c r="AE88" s="123">
        <v>0</v>
      </c>
      <c r="AF88" s="123" t="s">
        <v>220</v>
      </c>
      <c r="AG88" s="123">
        <v>0</v>
      </c>
      <c r="AH88" s="123">
        <v>0</v>
      </c>
      <c r="AI88" s="123">
        <v>0</v>
      </c>
      <c r="AJ88" s="123" t="s">
        <v>221</v>
      </c>
      <c r="AK88" s="123">
        <v>0</v>
      </c>
      <c r="AL88" s="123">
        <v>0</v>
      </c>
      <c r="AM88" s="123">
        <v>0</v>
      </c>
      <c r="AN88" s="123" t="s">
        <v>222</v>
      </c>
      <c r="AO88" s="123">
        <v>0</v>
      </c>
      <c r="AP88" s="123">
        <v>0</v>
      </c>
      <c r="AQ88" s="123">
        <v>0</v>
      </c>
      <c r="AR88" s="123" t="s">
        <v>223</v>
      </c>
      <c r="AS88" s="123">
        <v>0</v>
      </c>
      <c r="AT88" s="123">
        <v>0</v>
      </c>
      <c r="AU88" s="124">
        <v>0</v>
      </c>
    </row>
    <row r="89" spans="1:47" x14ac:dyDescent="0.35">
      <c r="A89" s="125"/>
      <c r="B89" s="102"/>
      <c r="C89" s="102"/>
      <c r="D89" s="102"/>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79</v>
      </c>
      <c r="B90" s="107">
        <f t="shared" ref="B90:D90" si="0">SUM(B9:B89)</f>
        <v>3020.0287095141698</v>
      </c>
      <c r="C90" s="107">
        <f t="shared" si="0"/>
        <v>7024.1577277327942</v>
      </c>
      <c r="D90" s="107">
        <f t="shared" si="0"/>
        <v>2</v>
      </c>
      <c r="E90" s="107">
        <f>SUM(E9:E89)</f>
        <v>160.59242914979757</v>
      </c>
      <c r="F90" s="107">
        <f t="shared" ref="F90:AU90" si="1">SUM(F9:F89)</f>
        <v>457.6360931174089</v>
      </c>
      <c r="G90" s="107">
        <f t="shared" si="1"/>
        <v>0</v>
      </c>
      <c r="H90" s="107">
        <f t="shared" si="1"/>
        <v>187.23999999999998</v>
      </c>
      <c r="I90" s="107">
        <f t="shared" si="1"/>
        <v>1711.9298532388664</v>
      </c>
      <c r="J90" s="107">
        <f t="shared" si="1"/>
        <v>1</v>
      </c>
      <c r="K90" s="107">
        <f t="shared" si="1"/>
        <v>88.52</v>
      </c>
      <c r="L90" s="107">
        <f t="shared" si="1"/>
        <v>404.17654352226725</v>
      </c>
      <c r="M90" s="107">
        <f t="shared" si="1"/>
        <v>0</v>
      </c>
      <c r="N90" s="107">
        <f t="shared" si="1"/>
        <v>1637.1295900809716</v>
      </c>
      <c r="O90" s="107">
        <f t="shared" si="1"/>
        <v>3040.8484109311739</v>
      </c>
      <c r="P90" s="107">
        <f t="shared" si="1"/>
        <v>1</v>
      </c>
      <c r="Q90" s="107">
        <f t="shared" si="1"/>
        <v>48</v>
      </c>
      <c r="R90" s="107">
        <f t="shared" si="1"/>
        <v>23</v>
      </c>
      <c r="S90" s="107">
        <f t="shared" si="1"/>
        <v>0</v>
      </c>
      <c r="T90" s="107">
        <f t="shared" si="1"/>
        <v>323.38</v>
      </c>
      <c r="U90" s="107">
        <f t="shared" si="1"/>
        <v>349.62</v>
      </c>
      <c r="V90" s="107">
        <f t="shared" si="1"/>
        <v>0</v>
      </c>
      <c r="W90" s="107">
        <f t="shared" si="1"/>
        <v>15.4</v>
      </c>
      <c r="X90" s="107">
        <f t="shared" si="1"/>
        <v>77</v>
      </c>
      <c r="Y90" s="107">
        <f t="shared" si="1"/>
        <v>0</v>
      </c>
      <c r="Z90" s="107">
        <f t="shared" si="1"/>
        <v>231.06669028340082</v>
      </c>
      <c r="AA90" s="107">
        <f t="shared" si="1"/>
        <v>435.74682692307692</v>
      </c>
      <c r="AB90" s="107">
        <f t="shared" si="1"/>
        <v>0</v>
      </c>
      <c r="AC90" s="107">
        <f t="shared" si="1"/>
        <v>49</v>
      </c>
      <c r="AD90" s="107">
        <f t="shared" si="1"/>
        <v>12</v>
      </c>
      <c r="AE90" s="107">
        <f t="shared" si="1"/>
        <v>0</v>
      </c>
      <c r="AF90" s="107">
        <f t="shared" si="1"/>
        <v>23355</v>
      </c>
      <c r="AG90" s="107">
        <f t="shared" si="1"/>
        <v>165.4</v>
      </c>
      <c r="AH90" s="107">
        <f t="shared" si="1"/>
        <v>266.5</v>
      </c>
      <c r="AI90" s="107">
        <f t="shared" si="1"/>
        <v>0</v>
      </c>
      <c r="AJ90" s="107">
        <f t="shared" si="1"/>
        <v>0</v>
      </c>
      <c r="AK90" s="107">
        <f t="shared" si="1"/>
        <v>80.7</v>
      </c>
      <c r="AL90" s="107">
        <f t="shared" si="1"/>
        <v>194.7</v>
      </c>
      <c r="AM90" s="107">
        <f t="shared" si="1"/>
        <v>0</v>
      </c>
      <c r="AN90" s="107">
        <f t="shared" si="1"/>
        <v>0</v>
      </c>
      <c r="AO90" s="107">
        <f t="shared" si="1"/>
        <v>21.5</v>
      </c>
      <c r="AP90" s="107">
        <f t="shared" si="1"/>
        <v>14.4</v>
      </c>
      <c r="AQ90" s="107">
        <f t="shared" si="1"/>
        <v>0</v>
      </c>
      <c r="AR90" s="107">
        <f t="shared" si="1"/>
        <v>0</v>
      </c>
      <c r="AS90" s="107">
        <f t="shared" si="1"/>
        <v>12.1</v>
      </c>
      <c r="AT90" s="107">
        <f t="shared" si="1"/>
        <v>36.6</v>
      </c>
      <c r="AU90" s="108">
        <f t="shared" si="1"/>
        <v>0</v>
      </c>
    </row>
    <row r="91" spans="1:47" x14ac:dyDescent="0.35">
      <c r="A91" s="109" t="str">
        <f>"Source: Victorian Local Government Grants Commission - Questionnaire "&amp;$A$3&amp;" response from Council"</f>
        <v>Source: Victorian Local Government Grants Commission - Questionnaire 2019-20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AZ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328125" defaultRowHeight="14.5" x14ac:dyDescent="0.35"/>
  <cols>
    <col min="1" max="1" width="24.6328125" style="75" customWidth="1"/>
    <col min="2" max="47" width="8.6328125" style="79" customWidth="1"/>
    <col min="48" max="52" width="12.6328125" style="74"/>
    <col min="53" max="16384" width="12.6328125" style="75"/>
  </cols>
  <sheetData>
    <row r="1" spans="1:52" x14ac:dyDescent="0.35">
      <c r="A1" s="72" t="s">
        <v>173</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52" ht="15.5" x14ac:dyDescent="0.35">
      <c r="A2" s="76" t="s">
        <v>80</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52" x14ac:dyDescent="0.35">
      <c r="A3" s="78" t="str">
        <f>'Employment Totals'!$A$3</f>
        <v>2019-20</v>
      </c>
    </row>
    <row r="4" spans="1:52" ht="15.5" x14ac:dyDescent="0.35">
      <c r="A4" s="111"/>
      <c r="B4" s="82" t="s">
        <v>169</v>
      </c>
      <c r="C4" s="82"/>
      <c r="D4" s="82"/>
      <c r="E4" s="81" t="s">
        <v>109</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150</v>
      </c>
    </row>
    <row r="5" spans="1:52" s="85" customFormat="1" ht="14" x14ac:dyDescent="0.35">
      <c r="A5" s="84"/>
      <c r="B5" s="42"/>
      <c r="C5" s="43"/>
      <c r="D5" s="43"/>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52" ht="14" x14ac:dyDescent="0.35">
      <c r="A6" s="115"/>
      <c r="B6" s="51"/>
      <c r="C6" s="35"/>
      <c r="D6" s="52"/>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c r="AX6" s="75"/>
      <c r="AY6" s="75"/>
      <c r="AZ6" s="75"/>
    </row>
    <row r="7" spans="1:52" s="88" customFormat="1" ht="20" x14ac:dyDescent="0.35">
      <c r="A7" s="116"/>
      <c r="B7" s="49" t="s">
        <v>146</v>
      </c>
      <c r="C7" s="38" t="s">
        <v>146</v>
      </c>
      <c r="D7" s="38" t="s">
        <v>146</v>
      </c>
      <c r="E7" s="55" t="s">
        <v>81</v>
      </c>
      <c r="F7" s="56"/>
      <c r="G7" s="57"/>
      <c r="H7" s="55" t="s">
        <v>84</v>
      </c>
      <c r="I7" s="56"/>
      <c r="J7" s="57"/>
      <c r="K7" s="55" t="s">
        <v>85</v>
      </c>
      <c r="L7" s="56"/>
      <c r="M7" s="57"/>
      <c r="N7" s="55" t="s">
        <v>86</v>
      </c>
      <c r="O7" s="56"/>
      <c r="P7" s="57"/>
      <c r="Q7" s="55" t="s">
        <v>87</v>
      </c>
      <c r="R7" s="56"/>
      <c r="S7" s="57"/>
      <c r="T7" s="55" t="s">
        <v>88</v>
      </c>
      <c r="U7" s="56"/>
      <c r="V7" s="57"/>
      <c r="W7" s="55" t="s">
        <v>89</v>
      </c>
      <c r="X7" s="56"/>
      <c r="Y7" s="57"/>
      <c r="Z7" s="55" t="s">
        <v>90</v>
      </c>
      <c r="AA7" s="56"/>
      <c r="AB7" s="57"/>
      <c r="AC7" s="55" t="s">
        <v>91</v>
      </c>
      <c r="AD7" s="56"/>
      <c r="AE7" s="57"/>
      <c r="AF7" s="55" t="s">
        <v>92</v>
      </c>
      <c r="AG7" s="60"/>
      <c r="AH7" s="56"/>
      <c r="AI7" s="57"/>
      <c r="AJ7" s="55" t="s">
        <v>93</v>
      </c>
      <c r="AK7" s="60"/>
      <c r="AL7" s="56"/>
      <c r="AM7" s="57"/>
      <c r="AN7" s="55" t="s">
        <v>94</v>
      </c>
      <c r="AO7" s="60"/>
      <c r="AP7" s="56"/>
      <c r="AQ7" s="57"/>
      <c r="AR7" s="55" t="s">
        <v>95</v>
      </c>
      <c r="AS7" s="60"/>
      <c r="AT7" s="56"/>
      <c r="AU7" s="58"/>
    </row>
    <row r="8" spans="1:52" x14ac:dyDescent="0.35">
      <c r="A8" s="117"/>
      <c r="B8" s="50" t="s">
        <v>102</v>
      </c>
      <c r="C8" s="40" t="s">
        <v>103</v>
      </c>
      <c r="D8" s="48" t="s">
        <v>143</v>
      </c>
      <c r="E8" s="50" t="s">
        <v>102</v>
      </c>
      <c r="F8" s="40" t="s">
        <v>103</v>
      </c>
      <c r="G8" s="48" t="s">
        <v>143</v>
      </c>
      <c r="H8" s="50" t="s">
        <v>102</v>
      </c>
      <c r="I8" s="40" t="s">
        <v>103</v>
      </c>
      <c r="J8" s="48" t="s">
        <v>143</v>
      </c>
      <c r="K8" s="50" t="s">
        <v>102</v>
      </c>
      <c r="L8" s="40" t="s">
        <v>103</v>
      </c>
      <c r="M8" s="48" t="s">
        <v>143</v>
      </c>
      <c r="N8" s="50" t="s">
        <v>102</v>
      </c>
      <c r="O8" s="40" t="s">
        <v>103</v>
      </c>
      <c r="P8" s="48" t="s">
        <v>143</v>
      </c>
      <c r="Q8" s="50" t="s">
        <v>102</v>
      </c>
      <c r="R8" s="40" t="s">
        <v>103</v>
      </c>
      <c r="S8" s="48" t="s">
        <v>143</v>
      </c>
      <c r="T8" s="50" t="s">
        <v>102</v>
      </c>
      <c r="U8" s="40" t="s">
        <v>103</v>
      </c>
      <c r="V8" s="48" t="s">
        <v>143</v>
      </c>
      <c r="W8" s="50" t="s">
        <v>102</v>
      </c>
      <c r="X8" s="40" t="s">
        <v>103</v>
      </c>
      <c r="Y8" s="48" t="s">
        <v>143</v>
      </c>
      <c r="Z8" s="50" t="s">
        <v>102</v>
      </c>
      <c r="AA8" s="40" t="s">
        <v>103</v>
      </c>
      <c r="AB8" s="48" t="s">
        <v>143</v>
      </c>
      <c r="AC8" s="50" t="s">
        <v>102</v>
      </c>
      <c r="AD8" s="40" t="s">
        <v>103</v>
      </c>
      <c r="AE8" s="48" t="s">
        <v>143</v>
      </c>
      <c r="AF8" s="50"/>
      <c r="AG8" s="40" t="s">
        <v>102</v>
      </c>
      <c r="AH8" s="40" t="s">
        <v>103</v>
      </c>
      <c r="AI8" s="48" t="s">
        <v>143</v>
      </c>
      <c r="AJ8" s="50"/>
      <c r="AK8" s="40" t="s">
        <v>102</v>
      </c>
      <c r="AL8" s="40" t="s">
        <v>103</v>
      </c>
      <c r="AM8" s="48" t="s">
        <v>143</v>
      </c>
      <c r="AN8" s="50"/>
      <c r="AO8" s="40" t="s">
        <v>102</v>
      </c>
      <c r="AP8" s="40" t="s">
        <v>103</v>
      </c>
      <c r="AQ8" s="48" t="s">
        <v>143</v>
      </c>
      <c r="AR8" s="50"/>
      <c r="AS8" s="40" t="s">
        <v>102</v>
      </c>
      <c r="AT8" s="40" t="s">
        <v>103</v>
      </c>
      <c r="AU8" s="39" t="s">
        <v>143</v>
      </c>
    </row>
    <row r="9" spans="1:52" x14ac:dyDescent="0.35">
      <c r="A9" s="90"/>
      <c r="B9" s="93"/>
      <c r="C9" s="93"/>
      <c r="D9" s="93"/>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52" x14ac:dyDescent="0.35">
      <c r="A10" s="95" t="s">
        <v>0</v>
      </c>
      <c r="B10" s="97">
        <v>0</v>
      </c>
      <c r="C10" s="97">
        <v>0</v>
      </c>
      <c r="D10" s="97">
        <v>0</v>
      </c>
      <c r="E10" s="122">
        <v>0</v>
      </c>
      <c r="F10" s="123">
        <v>0</v>
      </c>
      <c r="G10" s="123">
        <v>0</v>
      </c>
      <c r="H10" s="123">
        <v>0</v>
      </c>
      <c r="I10" s="123">
        <v>0</v>
      </c>
      <c r="J10" s="123">
        <v>0</v>
      </c>
      <c r="K10" s="123">
        <v>0</v>
      </c>
      <c r="L10" s="123">
        <v>0</v>
      </c>
      <c r="M10" s="123">
        <v>0</v>
      </c>
      <c r="N10" s="123">
        <v>0</v>
      </c>
      <c r="O10" s="123">
        <v>0</v>
      </c>
      <c r="P10" s="123">
        <v>0</v>
      </c>
      <c r="Q10" s="123">
        <v>0</v>
      </c>
      <c r="R10" s="123">
        <v>0</v>
      </c>
      <c r="S10" s="123">
        <v>0</v>
      </c>
      <c r="T10" s="123">
        <v>0</v>
      </c>
      <c r="U10" s="123">
        <v>0</v>
      </c>
      <c r="V10" s="123">
        <v>0</v>
      </c>
      <c r="W10" s="123">
        <v>0</v>
      </c>
      <c r="X10" s="123">
        <v>0</v>
      </c>
      <c r="Y10" s="123">
        <v>0</v>
      </c>
      <c r="Z10" s="123">
        <v>0</v>
      </c>
      <c r="AA10" s="123">
        <v>0</v>
      </c>
      <c r="AB10" s="123">
        <v>0</v>
      </c>
      <c r="AC10" s="123">
        <v>0</v>
      </c>
      <c r="AD10" s="123">
        <v>0</v>
      </c>
      <c r="AE10" s="123">
        <v>0</v>
      </c>
      <c r="AF10" s="123">
        <v>0</v>
      </c>
      <c r="AG10" s="123">
        <v>0</v>
      </c>
      <c r="AH10" s="123">
        <v>0</v>
      </c>
      <c r="AI10" s="123">
        <v>0</v>
      </c>
      <c r="AJ10" s="123">
        <v>0</v>
      </c>
      <c r="AK10" s="123">
        <v>0</v>
      </c>
      <c r="AL10" s="123">
        <v>0</v>
      </c>
      <c r="AM10" s="123">
        <v>0</v>
      </c>
      <c r="AN10" s="123">
        <v>0</v>
      </c>
      <c r="AO10" s="123">
        <v>0</v>
      </c>
      <c r="AP10" s="123">
        <v>0</v>
      </c>
      <c r="AQ10" s="123">
        <v>0</v>
      </c>
      <c r="AR10" s="123">
        <v>0</v>
      </c>
      <c r="AS10" s="123">
        <v>0</v>
      </c>
      <c r="AT10" s="123">
        <v>0</v>
      </c>
      <c r="AU10" s="124">
        <v>0</v>
      </c>
    </row>
    <row r="11" spans="1:52" x14ac:dyDescent="0.35">
      <c r="A11" s="95" t="s">
        <v>1</v>
      </c>
      <c r="B11" s="97">
        <v>18</v>
      </c>
      <c r="C11" s="97">
        <v>43</v>
      </c>
      <c r="D11" s="97">
        <v>0</v>
      </c>
      <c r="E11" s="122">
        <v>0</v>
      </c>
      <c r="F11" s="123">
        <v>0</v>
      </c>
      <c r="G11" s="123">
        <v>0</v>
      </c>
      <c r="H11" s="123">
        <v>0</v>
      </c>
      <c r="I11" s="123">
        <v>0</v>
      </c>
      <c r="J11" s="123">
        <v>0</v>
      </c>
      <c r="K11" s="123">
        <v>11</v>
      </c>
      <c r="L11" s="123">
        <v>19</v>
      </c>
      <c r="M11" s="123">
        <v>0</v>
      </c>
      <c r="N11" s="123">
        <v>3</v>
      </c>
      <c r="O11" s="123">
        <v>12</v>
      </c>
      <c r="P11" s="123">
        <v>0</v>
      </c>
      <c r="Q11" s="123">
        <v>0</v>
      </c>
      <c r="R11" s="123">
        <v>0</v>
      </c>
      <c r="S11" s="123">
        <v>0</v>
      </c>
      <c r="T11" s="123">
        <v>0</v>
      </c>
      <c r="U11" s="123">
        <v>0</v>
      </c>
      <c r="V11" s="123">
        <v>0</v>
      </c>
      <c r="W11" s="123">
        <v>0</v>
      </c>
      <c r="X11" s="123">
        <v>0</v>
      </c>
      <c r="Y11" s="123">
        <v>0</v>
      </c>
      <c r="Z11" s="123">
        <v>4</v>
      </c>
      <c r="AA11" s="123">
        <v>12</v>
      </c>
      <c r="AB11" s="123">
        <v>0</v>
      </c>
      <c r="AC11" s="123">
        <v>0</v>
      </c>
      <c r="AD11" s="123">
        <v>0</v>
      </c>
      <c r="AE11" s="123">
        <v>0</v>
      </c>
      <c r="AF11" s="123">
        <v>0</v>
      </c>
      <c r="AG11" s="123">
        <v>0</v>
      </c>
      <c r="AH11" s="123">
        <v>0</v>
      </c>
      <c r="AI11" s="123">
        <v>0</v>
      </c>
      <c r="AJ11" s="123">
        <v>0</v>
      </c>
      <c r="AK11" s="123">
        <v>0</v>
      </c>
      <c r="AL11" s="123">
        <v>0</v>
      </c>
      <c r="AM11" s="123">
        <v>0</v>
      </c>
      <c r="AN11" s="123">
        <v>0</v>
      </c>
      <c r="AO11" s="123">
        <v>0</v>
      </c>
      <c r="AP11" s="123">
        <v>0</v>
      </c>
      <c r="AQ11" s="123">
        <v>0</v>
      </c>
      <c r="AR11" s="123">
        <v>0</v>
      </c>
      <c r="AS11" s="123">
        <v>0</v>
      </c>
      <c r="AT11" s="123">
        <v>0</v>
      </c>
      <c r="AU11" s="124">
        <v>0</v>
      </c>
    </row>
    <row r="12" spans="1:52" x14ac:dyDescent="0.35">
      <c r="A12" s="95" t="s">
        <v>2</v>
      </c>
      <c r="B12" s="97">
        <v>0</v>
      </c>
      <c r="C12" s="97">
        <v>0</v>
      </c>
      <c r="D12" s="97">
        <v>0</v>
      </c>
      <c r="E12" s="122">
        <v>0</v>
      </c>
      <c r="F12" s="123">
        <v>0</v>
      </c>
      <c r="G12" s="123">
        <v>0</v>
      </c>
      <c r="H12" s="123">
        <v>0</v>
      </c>
      <c r="I12" s="123">
        <v>0</v>
      </c>
      <c r="J12" s="123">
        <v>0</v>
      </c>
      <c r="K12" s="123">
        <v>0</v>
      </c>
      <c r="L12" s="123">
        <v>0</v>
      </c>
      <c r="M12" s="123">
        <v>0</v>
      </c>
      <c r="N12" s="123">
        <v>0</v>
      </c>
      <c r="O12" s="123">
        <v>0</v>
      </c>
      <c r="P12" s="123">
        <v>0</v>
      </c>
      <c r="Q12" s="123">
        <v>0</v>
      </c>
      <c r="R12" s="123">
        <v>0</v>
      </c>
      <c r="S12" s="123">
        <v>0</v>
      </c>
      <c r="T12" s="123">
        <v>0</v>
      </c>
      <c r="U12" s="123">
        <v>0</v>
      </c>
      <c r="V12" s="123">
        <v>0</v>
      </c>
      <c r="W12" s="123">
        <v>0</v>
      </c>
      <c r="X12" s="123">
        <v>0</v>
      </c>
      <c r="Y12" s="123">
        <v>0</v>
      </c>
      <c r="Z12" s="123">
        <v>0</v>
      </c>
      <c r="AA12" s="123">
        <v>0</v>
      </c>
      <c r="AB12" s="123">
        <v>0</v>
      </c>
      <c r="AC12" s="123">
        <v>0</v>
      </c>
      <c r="AD12" s="123">
        <v>0</v>
      </c>
      <c r="AE12" s="123">
        <v>0</v>
      </c>
      <c r="AF12" s="123">
        <v>0</v>
      </c>
      <c r="AG12" s="123">
        <v>0</v>
      </c>
      <c r="AH12" s="123">
        <v>0</v>
      </c>
      <c r="AI12" s="123">
        <v>0</v>
      </c>
      <c r="AJ12" s="123">
        <v>0</v>
      </c>
      <c r="AK12" s="123">
        <v>0</v>
      </c>
      <c r="AL12" s="123">
        <v>0</v>
      </c>
      <c r="AM12" s="123">
        <v>0</v>
      </c>
      <c r="AN12" s="123">
        <v>0</v>
      </c>
      <c r="AO12" s="123">
        <v>0</v>
      </c>
      <c r="AP12" s="123">
        <v>0</v>
      </c>
      <c r="AQ12" s="123">
        <v>0</v>
      </c>
      <c r="AR12" s="123">
        <v>0</v>
      </c>
      <c r="AS12" s="123">
        <v>0</v>
      </c>
      <c r="AT12" s="123">
        <v>0</v>
      </c>
      <c r="AU12" s="124">
        <v>0</v>
      </c>
    </row>
    <row r="13" spans="1:52" x14ac:dyDescent="0.35">
      <c r="A13" s="95" t="s">
        <v>3</v>
      </c>
      <c r="B13" s="97">
        <v>0</v>
      </c>
      <c r="C13" s="97">
        <v>0</v>
      </c>
      <c r="D13" s="97">
        <v>0</v>
      </c>
      <c r="E13" s="122">
        <v>0</v>
      </c>
      <c r="F13" s="123">
        <v>0</v>
      </c>
      <c r="G13" s="123">
        <v>0</v>
      </c>
      <c r="H13" s="123">
        <v>0</v>
      </c>
      <c r="I13" s="123">
        <v>0</v>
      </c>
      <c r="J13" s="123">
        <v>0</v>
      </c>
      <c r="K13" s="123">
        <v>0</v>
      </c>
      <c r="L13" s="123">
        <v>0</v>
      </c>
      <c r="M13" s="123">
        <v>0</v>
      </c>
      <c r="N13" s="123">
        <v>0</v>
      </c>
      <c r="O13" s="123">
        <v>0</v>
      </c>
      <c r="P13" s="123">
        <v>0</v>
      </c>
      <c r="Q13" s="123">
        <v>0</v>
      </c>
      <c r="R13" s="123">
        <v>0</v>
      </c>
      <c r="S13" s="123">
        <v>0</v>
      </c>
      <c r="T13" s="123">
        <v>0</v>
      </c>
      <c r="U13" s="123">
        <v>0</v>
      </c>
      <c r="V13" s="123">
        <v>0</v>
      </c>
      <c r="W13" s="123">
        <v>0</v>
      </c>
      <c r="X13" s="123">
        <v>0</v>
      </c>
      <c r="Y13" s="123">
        <v>0</v>
      </c>
      <c r="Z13" s="123">
        <v>0</v>
      </c>
      <c r="AA13" s="123">
        <v>0</v>
      </c>
      <c r="AB13" s="123">
        <v>0</v>
      </c>
      <c r="AC13" s="123">
        <v>0</v>
      </c>
      <c r="AD13" s="123">
        <v>0</v>
      </c>
      <c r="AE13" s="123">
        <v>0</v>
      </c>
      <c r="AF13" s="123">
        <v>0</v>
      </c>
      <c r="AG13" s="123">
        <v>0</v>
      </c>
      <c r="AH13" s="123">
        <v>0</v>
      </c>
      <c r="AI13" s="123">
        <v>0</v>
      </c>
      <c r="AJ13" s="123">
        <v>0</v>
      </c>
      <c r="AK13" s="123">
        <v>0</v>
      </c>
      <c r="AL13" s="123">
        <v>0</v>
      </c>
      <c r="AM13" s="123">
        <v>0</v>
      </c>
      <c r="AN13" s="123">
        <v>0</v>
      </c>
      <c r="AO13" s="123">
        <v>0</v>
      </c>
      <c r="AP13" s="123">
        <v>0</v>
      </c>
      <c r="AQ13" s="123">
        <v>0</v>
      </c>
      <c r="AR13" s="123">
        <v>0</v>
      </c>
      <c r="AS13" s="123">
        <v>0</v>
      </c>
      <c r="AT13" s="123">
        <v>0</v>
      </c>
      <c r="AU13" s="124">
        <v>0</v>
      </c>
    </row>
    <row r="14" spans="1:52" x14ac:dyDescent="0.35">
      <c r="A14" s="95" t="s">
        <v>4</v>
      </c>
      <c r="B14" s="97">
        <v>0</v>
      </c>
      <c r="C14" s="97">
        <v>0</v>
      </c>
      <c r="D14" s="97">
        <v>0</v>
      </c>
      <c r="E14" s="122">
        <v>0</v>
      </c>
      <c r="F14" s="123">
        <v>0</v>
      </c>
      <c r="G14" s="123">
        <v>0</v>
      </c>
      <c r="H14" s="123">
        <v>0</v>
      </c>
      <c r="I14" s="123">
        <v>0</v>
      </c>
      <c r="J14" s="123">
        <v>0</v>
      </c>
      <c r="K14" s="123">
        <v>0</v>
      </c>
      <c r="L14" s="123">
        <v>0</v>
      </c>
      <c r="M14" s="123">
        <v>0</v>
      </c>
      <c r="N14" s="123">
        <v>0</v>
      </c>
      <c r="O14" s="123">
        <v>0</v>
      </c>
      <c r="P14" s="123">
        <v>0</v>
      </c>
      <c r="Q14" s="123">
        <v>0</v>
      </c>
      <c r="R14" s="123">
        <v>0</v>
      </c>
      <c r="S14" s="123">
        <v>0</v>
      </c>
      <c r="T14" s="123">
        <v>0</v>
      </c>
      <c r="U14" s="123">
        <v>0</v>
      </c>
      <c r="V14" s="123">
        <v>0</v>
      </c>
      <c r="W14" s="123">
        <v>0</v>
      </c>
      <c r="X14" s="123">
        <v>0</v>
      </c>
      <c r="Y14" s="123">
        <v>0</v>
      </c>
      <c r="Z14" s="123">
        <v>0</v>
      </c>
      <c r="AA14" s="123">
        <v>0</v>
      </c>
      <c r="AB14" s="123">
        <v>0</v>
      </c>
      <c r="AC14" s="123">
        <v>0</v>
      </c>
      <c r="AD14" s="123">
        <v>0</v>
      </c>
      <c r="AE14" s="123">
        <v>0</v>
      </c>
      <c r="AF14" s="123">
        <v>0</v>
      </c>
      <c r="AG14" s="123">
        <v>0</v>
      </c>
      <c r="AH14" s="123">
        <v>0</v>
      </c>
      <c r="AI14" s="123">
        <v>0</v>
      </c>
      <c r="AJ14" s="123">
        <v>0</v>
      </c>
      <c r="AK14" s="123">
        <v>0</v>
      </c>
      <c r="AL14" s="123">
        <v>0</v>
      </c>
      <c r="AM14" s="123">
        <v>0</v>
      </c>
      <c r="AN14" s="123">
        <v>0</v>
      </c>
      <c r="AO14" s="123">
        <v>0</v>
      </c>
      <c r="AP14" s="123">
        <v>0</v>
      </c>
      <c r="AQ14" s="123">
        <v>0</v>
      </c>
      <c r="AR14" s="123">
        <v>0</v>
      </c>
      <c r="AS14" s="123">
        <v>0</v>
      </c>
      <c r="AT14" s="123">
        <v>0</v>
      </c>
      <c r="AU14" s="124">
        <v>0</v>
      </c>
    </row>
    <row r="15" spans="1:52" x14ac:dyDescent="0.35">
      <c r="A15" s="95" t="s">
        <v>5</v>
      </c>
      <c r="B15" s="97">
        <v>0</v>
      </c>
      <c r="C15" s="97">
        <v>0</v>
      </c>
      <c r="D15" s="97">
        <v>0</v>
      </c>
      <c r="E15" s="122">
        <v>0</v>
      </c>
      <c r="F15" s="123">
        <v>0</v>
      </c>
      <c r="G15" s="123">
        <v>0</v>
      </c>
      <c r="H15" s="123">
        <v>0</v>
      </c>
      <c r="I15" s="123">
        <v>0</v>
      </c>
      <c r="J15" s="123">
        <v>0</v>
      </c>
      <c r="K15" s="123">
        <v>0</v>
      </c>
      <c r="L15" s="123">
        <v>0</v>
      </c>
      <c r="M15" s="123">
        <v>0</v>
      </c>
      <c r="N15" s="123">
        <v>0</v>
      </c>
      <c r="O15" s="123">
        <v>0</v>
      </c>
      <c r="P15" s="123">
        <v>0</v>
      </c>
      <c r="Q15" s="123">
        <v>0</v>
      </c>
      <c r="R15" s="123">
        <v>0</v>
      </c>
      <c r="S15" s="123">
        <v>0</v>
      </c>
      <c r="T15" s="123">
        <v>0</v>
      </c>
      <c r="U15" s="123">
        <v>0</v>
      </c>
      <c r="V15" s="123">
        <v>0</v>
      </c>
      <c r="W15" s="123">
        <v>0</v>
      </c>
      <c r="X15" s="123">
        <v>0</v>
      </c>
      <c r="Y15" s="123">
        <v>0</v>
      </c>
      <c r="Z15" s="123">
        <v>0</v>
      </c>
      <c r="AA15" s="123">
        <v>0</v>
      </c>
      <c r="AB15" s="123">
        <v>0</v>
      </c>
      <c r="AC15" s="123">
        <v>0</v>
      </c>
      <c r="AD15" s="123">
        <v>0</v>
      </c>
      <c r="AE15" s="123">
        <v>0</v>
      </c>
      <c r="AF15" s="123">
        <v>0</v>
      </c>
      <c r="AG15" s="123">
        <v>0</v>
      </c>
      <c r="AH15" s="123">
        <v>0</v>
      </c>
      <c r="AI15" s="123">
        <v>0</v>
      </c>
      <c r="AJ15" s="123">
        <v>0</v>
      </c>
      <c r="AK15" s="123">
        <v>0</v>
      </c>
      <c r="AL15" s="123">
        <v>0</v>
      </c>
      <c r="AM15" s="123">
        <v>0</v>
      </c>
      <c r="AN15" s="123">
        <v>0</v>
      </c>
      <c r="AO15" s="123">
        <v>0</v>
      </c>
      <c r="AP15" s="123">
        <v>0</v>
      </c>
      <c r="AQ15" s="123">
        <v>0</v>
      </c>
      <c r="AR15" s="123">
        <v>0</v>
      </c>
      <c r="AS15" s="123">
        <v>0</v>
      </c>
      <c r="AT15" s="123">
        <v>0</v>
      </c>
      <c r="AU15" s="124">
        <v>0</v>
      </c>
    </row>
    <row r="16" spans="1:52" x14ac:dyDescent="0.35">
      <c r="A16" s="95" t="s">
        <v>6</v>
      </c>
      <c r="B16" s="97">
        <v>163</v>
      </c>
      <c r="C16" s="97">
        <v>297</v>
      </c>
      <c r="D16" s="97">
        <v>6</v>
      </c>
      <c r="E16" s="122">
        <v>0</v>
      </c>
      <c r="F16" s="123">
        <v>0</v>
      </c>
      <c r="G16" s="123">
        <v>0</v>
      </c>
      <c r="H16" s="123">
        <v>0</v>
      </c>
      <c r="I16" s="123">
        <v>0</v>
      </c>
      <c r="J16" s="123">
        <v>0</v>
      </c>
      <c r="K16" s="123">
        <v>0</v>
      </c>
      <c r="L16" s="123">
        <v>0</v>
      </c>
      <c r="M16" s="123">
        <v>0</v>
      </c>
      <c r="N16" s="123">
        <v>163</v>
      </c>
      <c r="O16" s="123">
        <v>297</v>
      </c>
      <c r="P16" s="123">
        <v>6</v>
      </c>
      <c r="Q16" s="123">
        <v>0</v>
      </c>
      <c r="R16" s="123">
        <v>0</v>
      </c>
      <c r="S16" s="123">
        <v>0</v>
      </c>
      <c r="T16" s="123">
        <v>0</v>
      </c>
      <c r="U16" s="123">
        <v>0</v>
      </c>
      <c r="V16" s="123">
        <v>0</v>
      </c>
      <c r="W16" s="123">
        <v>0</v>
      </c>
      <c r="X16" s="123">
        <v>0</v>
      </c>
      <c r="Y16" s="123">
        <v>0</v>
      </c>
      <c r="Z16" s="123">
        <v>0</v>
      </c>
      <c r="AA16" s="123">
        <v>0</v>
      </c>
      <c r="AB16" s="123">
        <v>0</v>
      </c>
      <c r="AC16" s="123">
        <v>0</v>
      </c>
      <c r="AD16" s="123">
        <v>0</v>
      </c>
      <c r="AE16" s="123">
        <v>0</v>
      </c>
      <c r="AF16" s="123" t="s">
        <v>174</v>
      </c>
      <c r="AG16" s="123">
        <v>0</v>
      </c>
      <c r="AH16" s="123">
        <v>0</v>
      </c>
      <c r="AI16" s="123">
        <v>0</v>
      </c>
      <c r="AJ16" s="123" t="s">
        <v>175</v>
      </c>
      <c r="AK16" s="123">
        <v>0</v>
      </c>
      <c r="AL16" s="123">
        <v>0</v>
      </c>
      <c r="AM16" s="123">
        <v>0</v>
      </c>
      <c r="AN16" s="123" t="s">
        <v>176</v>
      </c>
      <c r="AO16" s="123">
        <v>0</v>
      </c>
      <c r="AP16" s="123">
        <v>0</v>
      </c>
      <c r="AQ16" s="123">
        <v>0</v>
      </c>
      <c r="AR16" s="123">
        <v>0</v>
      </c>
      <c r="AS16" s="123">
        <v>0</v>
      </c>
      <c r="AT16" s="123">
        <v>0</v>
      </c>
      <c r="AU16" s="124">
        <v>0</v>
      </c>
    </row>
    <row r="17" spans="1:52" ht="14" x14ac:dyDescent="0.35">
      <c r="A17" s="95" t="s">
        <v>7</v>
      </c>
      <c r="B17" s="97">
        <v>14</v>
      </c>
      <c r="C17" s="97">
        <v>28</v>
      </c>
      <c r="D17" s="97">
        <v>0</v>
      </c>
      <c r="E17" s="122">
        <v>0</v>
      </c>
      <c r="F17" s="123">
        <v>0</v>
      </c>
      <c r="G17" s="123">
        <v>0</v>
      </c>
      <c r="H17" s="123">
        <v>9</v>
      </c>
      <c r="I17" s="123">
        <v>3</v>
      </c>
      <c r="J17" s="123">
        <v>0</v>
      </c>
      <c r="K17" s="123">
        <v>0</v>
      </c>
      <c r="L17" s="123">
        <v>0</v>
      </c>
      <c r="M17" s="123">
        <v>0</v>
      </c>
      <c r="N17" s="123">
        <v>4</v>
      </c>
      <c r="O17" s="123">
        <v>24</v>
      </c>
      <c r="P17" s="123">
        <v>0</v>
      </c>
      <c r="Q17" s="123">
        <v>0</v>
      </c>
      <c r="R17" s="123">
        <v>0</v>
      </c>
      <c r="S17" s="123">
        <v>0</v>
      </c>
      <c r="T17" s="123">
        <v>1</v>
      </c>
      <c r="U17" s="123">
        <v>1</v>
      </c>
      <c r="V17" s="123">
        <v>0</v>
      </c>
      <c r="W17" s="123">
        <v>0</v>
      </c>
      <c r="X17" s="123">
        <v>0</v>
      </c>
      <c r="Y17" s="123">
        <v>0</v>
      </c>
      <c r="Z17" s="123">
        <v>0</v>
      </c>
      <c r="AA17" s="123">
        <v>0</v>
      </c>
      <c r="AB17" s="123">
        <v>0</v>
      </c>
      <c r="AC17" s="123">
        <v>0</v>
      </c>
      <c r="AD17" s="123">
        <v>0</v>
      </c>
      <c r="AE17" s="123">
        <v>0</v>
      </c>
      <c r="AF17" s="123">
        <v>0</v>
      </c>
      <c r="AG17" s="123">
        <v>0</v>
      </c>
      <c r="AH17" s="123">
        <v>0</v>
      </c>
      <c r="AI17" s="123">
        <v>0</v>
      </c>
      <c r="AJ17" s="123">
        <v>0</v>
      </c>
      <c r="AK17" s="123">
        <v>0</v>
      </c>
      <c r="AL17" s="123">
        <v>0</v>
      </c>
      <c r="AM17" s="123">
        <v>0</v>
      </c>
      <c r="AN17" s="123">
        <v>0</v>
      </c>
      <c r="AO17" s="123">
        <v>0</v>
      </c>
      <c r="AP17" s="123">
        <v>0</v>
      </c>
      <c r="AQ17" s="123">
        <v>0</v>
      </c>
      <c r="AR17" s="123">
        <v>0</v>
      </c>
      <c r="AS17" s="123">
        <v>0</v>
      </c>
      <c r="AT17" s="123">
        <v>0</v>
      </c>
      <c r="AU17" s="124">
        <v>0</v>
      </c>
      <c r="AV17" s="75"/>
      <c r="AW17" s="75"/>
      <c r="AX17" s="75"/>
      <c r="AY17" s="75"/>
      <c r="AZ17" s="75"/>
    </row>
    <row r="18" spans="1:52" ht="14" x14ac:dyDescent="0.35">
      <c r="A18" s="95" t="s">
        <v>8</v>
      </c>
      <c r="B18" s="97">
        <v>62</v>
      </c>
      <c r="C18" s="97">
        <v>158</v>
      </c>
      <c r="D18" s="97">
        <v>0</v>
      </c>
      <c r="E18" s="122">
        <v>0</v>
      </c>
      <c r="F18" s="123">
        <v>0</v>
      </c>
      <c r="G18" s="123">
        <v>0</v>
      </c>
      <c r="H18" s="123">
        <v>13</v>
      </c>
      <c r="I18" s="123">
        <v>39</v>
      </c>
      <c r="J18" s="123">
        <v>0</v>
      </c>
      <c r="K18" s="123">
        <v>26</v>
      </c>
      <c r="L18" s="123">
        <v>55</v>
      </c>
      <c r="M18" s="123">
        <v>0</v>
      </c>
      <c r="N18" s="123">
        <v>11</v>
      </c>
      <c r="O18" s="123">
        <v>45</v>
      </c>
      <c r="P18" s="123">
        <v>0</v>
      </c>
      <c r="Q18" s="123">
        <v>0</v>
      </c>
      <c r="R18" s="123">
        <v>0</v>
      </c>
      <c r="S18" s="123">
        <v>0</v>
      </c>
      <c r="T18" s="123">
        <v>0</v>
      </c>
      <c r="U18" s="123">
        <v>0</v>
      </c>
      <c r="V18" s="123">
        <v>0</v>
      </c>
      <c r="W18" s="123">
        <v>12</v>
      </c>
      <c r="X18" s="123">
        <v>19</v>
      </c>
      <c r="Y18" s="123">
        <v>0</v>
      </c>
      <c r="Z18" s="123">
        <v>0</v>
      </c>
      <c r="AA18" s="123">
        <v>0</v>
      </c>
      <c r="AB18" s="123">
        <v>0</v>
      </c>
      <c r="AC18" s="123">
        <v>0</v>
      </c>
      <c r="AD18" s="123">
        <v>0</v>
      </c>
      <c r="AE18" s="123">
        <v>0</v>
      </c>
      <c r="AF18" s="123" t="s">
        <v>177</v>
      </c>
      <c r="AG18" s="123">
        <v>0</v>
      </c>
      <c r="AH18" s="123">
        <v>0</v>
      </c>
      <c r="AI18" s="123">
        <v>0</v>
      </c>
      <c r="AJ18" s="123" t="s">
        <v>178</v>
      </c>
      <c r="AK18" s="123">
        <v>0</v>
      </c>
      <c r="AL18" s="123">
        <v>0</v>
      </c>
      <c r="AM18" s="123">
        <v>0</v>
      </c>
      <c r="AN18" s="123">
        <v>0</v>
      </c>
      <c r="AO18" s="123">
        <v>0</v>
      </c>
      <c r="AP18" s="123">
        <v>0</v>
      </c>
      <c r="AQ18" s="123">
        <v>0</v>
      </c>
      <c r="AR18" s="123">
        <v>0</v>
      </c>
      <c r="AS18" s="123">
        <v>0</v>
      </c>
      <c r="AT18" s="123">
        <v>0</v>
      </c>
      <c r="AU18" s="124">
        <v>0</v>
      </c>
      <c r="AV18" s="75"/>
      <c r="AW18" s="75"/>
      <c r="AX18" s="75"/>
      <c r="AY18" s="75"/>
      <c r="AZ18" s="75"/>
    </row>
    <row r="19" spans="1:52" ht="14" x14ac:dyDescent="0.35">
      <c r="A19" s="95" t="s">
        <v>9</v>
      </c>
      <c r="B19" s="97">
        <v>92</v>
      </c>
      <c r="C19" s="97">
        <v>321</v>
      </c>
      <c r="D19" s="97">
        <v>0</v>
      </c>
      <c r="E19" s="122">
        <v>0</v>
      </c>
      <c r="F19" s="123">
        <v>0</v>
      </c>
      <c r="G19" s="123">
        <v>0</v>
      </c>
      <c r="H19" s="123">
        <v>40</v>
      </c>
      <c r="I19" s="123">
        <v>138</v>
      </c>
      <c r="J19" s="123">
        <v>0</v>
      </c>
      <c r="K19" s="123">
        <v>5</v>
      </c>
      <c r="L19" s="123">
        <v>53</v>
      </c>
      <c r="M19" s="123">
        <v>0</v>
      </c>
      <c r="N19" s="123">
        <v>35</v>
      </c>
      <c r="O19" s="123">
        <v>118</v>
      </c>
      <c r="P19" s="123">
        <v>0</v>
      </c>
      <c r="Q19" s="123">
        <v>0</v>
      </c>
      <c r="R19" s="123">
        <v>0</v>
      </c>
      <c r="S19" s="123">
        <v>0</v>
      </c>
      <c r="T19" s="123">
        <v>0</v>
      </c>
      <c r="U19" s="123">
        <v>0</v>
      </c>
      <c r="V19" s="123">
        <v>0</v>
      </c>
      <c r="W19" s="123">
        <v>12</v>
      </c>
      <c r="X19" s="123">
        <v>12</v>
      </c>
      <c r="Y19" s="123">
        <v>0</v>
      </c>
      <c r="Z19" s="123">
        <v>0</v>
      </c>
      <c r="AA19" s="123">
        <v>0</v>
      </c>
      <c r="AB19" s="123">
        <v>0</v>
      </c>
      <c r="AC19" s="123">
        <v>0</v>
      </c>
      <c r="AD19" s="123">
        <v>0</v>
      </c>
      <c r="AE19" s="123">
        <v>0</v>
      </c>
      <c r="AF19" s="123" t="s">
        <v>179</v>
      </c>
      <c r="AG19" s="123">
        <v>0</v>
      </c>
      <c r="AH19" s="123">
        <v>0</v>
      </c>
      <c r="AI19" s="123">
        <v>0</v>
      </c>
      <c r="AJ19" s="123">
        <v>0</v>
      </c>
      <c r="AK19" s="123">
        <v>0</v>
      </c>
      <c r="AL19" s="123">
        <v>0</v>
      </c>
      <c r="AM19" s="123">
        <v>0</v>
      </c>
      <c r="AN19" s="123">
        <v>0</v>
      </c>
      <c r="AO19" s="123">
        <v>0</v>
      </c>
      <c r="AP19" s="123">
        <v>0</v>
      </c>
      <c r="AQ19" s="123">
        <v>0</v>
      </c>
      <c r="AR19" s="123">
        <v>0</v>
      </c>
      <c r="AS19" s="123">
        <v>0</v>
      </c>
      <c r="AT19" s="123">
        <v>0</v>
      </c>
      <c r="AU19" s="124">
        <v>0</v>
      </c>
      <c r="AV19" s="75"/>
      <c r="AW19" s="75"/>
      <c r="AX19" s="75"/>
      <c r="AY19" s="75"/>
      <c r="AZ19" s="75"/>
    </row>
    <row r="20" spans="1:52" ht="14" x14ac:dyDescent="0.35">
      <c r="A20" s="95" t="s">
        <v>10</v>
      </c>
      <c r="B20" s="97">
        <v>0</v>
      </c>
      <c r="C20" s="97">
        <v>0</v>
      </c>
      <c r="D20" s="97">
        <v>0</v>
      </c>
      <c r="E20" s="122">
        <v>0</v>
      </c>
      <c r="F20" s="123">
        <v>0</v>
      </c>
      <c r="G20" s="123">
        <v>0</v>
      </c>
      <c r="H20" s="123">
        <v>0</v>
      </c>
      <c r="I20" s="123">
        <v>0</v>
      </c>
      <c r="J20" s="123">
        <v>0</v>
      </c>
      <c r="K20" s="123">
        <v>0</v>
      </c>
      <c r="L20" s="123">
        <v>0</v>
      </c>
      <c r="M20" s="123">
        <v>0</v>
      </c>
      <c r="N20" s="123">
        <v>0</v>
      </c>
      <c r="O20" s="123">
        <v>0</v>
      </c>
      <c r="P20" s="123">
        <v>0</v>
      </c>
      <c r="Q20" s="123">
        <v>0</v>
      </c>
      <c r="R20" s="123">
        <v>0</v>
      </c>
      <c r="S20" s="123">
        <v>0</v>
      </c>
      <c r="T20" s="123">
        <v>0</v>
      </c>
      <c r="U20" s="123">
        <v>0</v>
      </c>
      <c r="V20" s="123">
        <v>0</v>
      </c>
      <c r="W20" s="123">
        <v>0</v>
      </c>
      <c r="X20" s="123">
        <v>0</v>
      </c>
      <c r="Y20" s="123">
        <v>0</v>
      </c>
      <c r="Z20" s="123">
        <v>0</v>
      </c>
      <c r="AA20" s="123">
        <v>0</v>
      </c>
      <c r="AB20" s="123">
        <v>0</v>
      </c>
      <c r="AC20" s="123">
        <v>0</v>
      </c>
      <c r="AD20" s="123">
        <v>0</v>
      </c>
      <c r="AE20" s="123">
        <v>0</v>
      </c>
      <c r="AF20" s="123" t="s">
        <v>180</v>
      </c>
      <c r="AG20" s="123">
        <v>0</v>
      </c>
      <c r="AH20" s="123">
        <v>0</v>
      </c>
      <c r="AI20" s="123">
        <v>0</v>
      </c>
      <c r="AJ20" s="123">
        <v>0</v>
      </c>
      <c r="AK20" s="123">
        <v>0</v>
      </c>
      <c r="AL20" s="123">
        <v>0</v>
      </c>
      <c r="AM20" s="123">
        <v>0</v>
      </c>
      <c r="AN20" s="123">
        <v>0</v>
      </c>
      <c r="AO20" s="123">
        <v>0</v>
      </c>
      <c r="AP20" s="123">
        <v>0</v>
      </c>
      <c r="AQ20" s="123">
        <v>0</v>
      </c>
      <c r="AR20" s="123">
        <v>0</v>
      </c>
      <c r="AS20" s="123">
        <v>0</v>
      </c>
      <c r="AT20" s="123">
        <v>0</v>
      </c>
      <c r="AU20" s="124">
        <v>0</v>
      </c>
      <c r="AV20" s="75"/>
      <c r="AW20" s="75"/>
      <c r="AX20" s="75"/>
      <c r="AY20" s="75"/>
      <c r="AZ20" s="75"/>
    </row>
    <row r="21" spans="1:52" ht="14" x14ac:dyDescent="0.35">
      <c r="A21" s="95" t="s">
        <v>11</v>
      </c>
      <c r="B21" s="97">
        <v>224</v>
      </c>
      <c r="C21" s="97">
        <v>410</v>
      </c>
      <c r="D21" s="97">
        <v>0</v>
      </c>
      <c r="E21" s="122">
        <v>1</v>
      </c>
      <c r="F21" s="123">
        <v>13</v>
      </c>
      <c r="G21" s="123">
        <v>0</v>
      </c>
      <c r="H21" s="123">
        <v>45</v>
      </c>
      <c r="I21" s="123">
        <v>52</v>
      </c>
      <c r="J21" s="123">
        <v>0</v>
      </c>
      <c r="K21" s="123">
        <v>87</v>
      </c>
      <c r="L21" s="123">
        <v>204</v>
      </c>
      <c r="M21" s="123">
        <v>0</v>
      </c>
      <c r="N21" s="123">
        <v>83</v>
      </c>
      <c r="O21" s="123">
        <v>136</v>
      </c>
      <c r="P21" s="123">
        <v>0</v>
      </c>
      <c r="Q21" s="123">
        <v>0</v>
      </c>
      <c r="R21" s="123">
        <v>0</v>
      </c>
      <c r="S21" s="123">
        <v>0</v>
      </c>
      <c r="T21" s="123">
        <v>0</v>
      </c>
      <c r="U21" s="123">
        <v>0</v>
      </c>
      <c r="V21" s="123">
        <v>0</v>
      </c>
      <c r="W21" s="123">
        <v>0</v>
      </c>
      <c r="X21" s="123">
        <v>0</v>
      </c>
      <c r="Y21" s="123">
        <v>0</v>
      </c>
      <c r="Z21" s="123">
        <v>8</v>
      </c>
      <c r="AA21" s="123">
        <v>5</v>
      </c>
      <c r="AB21" s="123">
        <v>0</v>
      </c>
      <c r="AC21" s="123">
        <v>0</v>
      </c>
      <c r="AD21" s="123">
        <v>0</v>
      </c>
      <c r="AE21" s="123">
        <v>0</v>
      </c>
      <c r="AF21" s="123" t="s">
        <v>181</v>
      </c>
      <c r="AG21" s="123">
        <v>0</v>
      </c>
      <c r="AH21" s="123">
        <v>0</v>
      </c>
      <c r="AI21" s="123">
        <v>0</v>
      </c>
      <c r="AJ21" s="123">
        <v>0</v>
      </c>
      <c r="AK21" s="123">
        <v>0</v>
      </c>
      <c r="AL21" s="123">
        <v>0</v>
      </c>
      <c r="AM21" s="123">
        <v>0</v>
      </c>
      <c r="AN21" s="123">
        <v>0</v>
      </c>
      <c r="AO21" s="123">
        <v>0</v>
      </c>
      <c r="AP21" s="123">
        <v>0</v>
      </c>
      <c r="AQ21" s="123">
        <v>0</v>
      </c>
      <c r="AR21" s="123">
        <v>0</v>
      </c>
      <c r="AS21" s="123">
        <v>0</v>
      </c>
      <c r="AT21" s="123">
        <v>0</v>
      </c>
      <c r="AU21" s="124">
        <v>0</v>
      </c>
      <c r="AV21" s="75"/>
      <c r="AW21" s="75"/>
      <c r="AX21" s="75"/>
      <c r="AY21" s="75"/>
      <c r="AZ21" s="75"/>
    </row>
    <row r="22" spans="1:52" ht="14" x14ac:dyDescent="0.35">
      <c r="A22" s="95" t="s">
        <v>12</v>
      </c>
      <c r="B22" s="97">
        <v>111</v>
      </c>
      <c r="C22" s="97">
        <v>104</v>
      </c>
      <c r="D22" s="97">
        <v>0</v>
      </c>
      <c r="E22" s="122">
        <v>106</v>
      </c>
      <c r="F22" s="123">
        <v>99</v>
      </c>
      <c r="G22" s="123">
        <v>0</v>
      </c>
      <c r="H22" s="123">
        <v>5</v>
      </c>
      <c r="I22" s="123">
        <v>5</v>
      </c>
      <c r="J22" s="123">
        <v>0</v>
      </c>
      <c r="K22" s="123">
        <v>0</v>
      </c>
      <c r="L22" s="123">
        <v>0</v>
      </c>
      <c r="M22" s="123">
        <v>0</v>
      </c>
      <c r="N22" s="123">
        <v>0</v>
      </c>
      <c r="O22" s="123">
        <v>0</v>
      </c>
      <c r="P22" s="123">
        <v>0</v>
      </c>
      <c r="Q22" s="123">
        <v>0</v>
      </c>
      <c r="R22" s="123">
        <v>0</v>
      </c>
      <c r="S22" s="123">
        <v>0</v>
      </c>
      <c r="T22" s="123">
        <v>0</v>
      </c>
      <c r="U22" s="123">
        <v>0</v>
      </c>
      <c r="V22" s="123">
        <v>0</v>
      </c>
      <c r="W22" s="123">
        <v>0</v>
      </c>
      <c r="X22" s="123">
        <v>0</v>
      </c>
      <c r="Y22" s="123">
        <v>0</v>
      </c>
      <c r="Z22" s="123">
        <v>0</v>
      </c>
      <c r="AA22" s="123">
        <v>0</v>
      </c>
      <c r="AB22" s="123">
        <v>0</v>
      </c>
      <c r="AC22" s="123">
        <v>0</v>
      </c>
      <c r="AD22" s="123">
        <v>0</v>
      </c>
      <c r="AE22" s="123">
        <v>0</v>
      </c>
      <c r="AF22" s="123" t="s">
        <v>175</v>
      </c>
      <c r="AG22" s="123">
        <v>0</v>
      </c>
      <c r="AH22" s="123">
        <v>0</v>
      </c>
      <c r="AI22" s="123">
        <v>0</v>
      </c>
      <c r="AJ22" s="123">
        <v>0</v>
      </c>
      <c r="AK22" s="123">
        <v>0</v>
      </c>
      <c r="AL22" s="123">
        <v>0</v>
      </c>
      <c r="AM22" s="123">
        <v>0</v>
      </c>
      <c r="AN22" s="123">
        <v>0</v>
      </c>
      <c r="AO22" s="123">
        <v>0</v>
      </c>
      <c r="AP22" s="123">
        <v>0</v>
      </c>
      <c r="AQ22" s="123">
        <v>0</v>
      </c>
      <c r="AR22" s="123">
        <v>0</v>
      </c>
      <c r="AS22" s="123">
        <v>0</v>
      </c>
      <c r="AT22" s="123">
        <v>0</v>
      </c>
      <c r="AU22" s="124">
        <v>0</v>
      </c>
      <c r="AV22" s="75"/>
      <c r="AW22" s="75"/>
      <c r="AX22" s="75"/>
      <c r="AY22" s="75"/>
      <c r="AZ22" s="75"/>
    </row>
    <row r="23" spans="1:52" ht="14" x14ac:dyDescent="0.35">
      <c r="A23" s="95" t="s">
        <v>13</v>
      </c>
      <c r="B23" s="97">
        <v>122</v>
      </c>
      <c r="C23" s="97">
        <v>72</v>
      </c>
      <c r="D23" s="97">
        <v>0</v>
      </c>
      <c r="E23" s="122">
        <v>0</v>
      </c>
      <c r="F23" s="123">
        <v>0</v>
      </c>
      <c r="G23" s="123">
        <v>0</v>
      </c>
      <c r="H23" s="123">
        <v>3</v>
      </c>
      <c r="I23" s="123">
        <v>3</v>
      </c>
      <c r="J23" s="123">
        <v>0</v>
      </c>
      <c r="K23" s="123">
        <v>69</v>
      </c>
      <c r="L23" s="123">
        <v>46</v>
      </c>
      <c r="M23" s="123">
        <v>0</v>
      </c>
      <c r="N23" s="123">
        <v>13</v>
      </c>
      <c r="O23" s="123">
        <v>7</v>
      </c>
      <c r="P23" s="123">
        <v>0</v>
      </c>
      <c r="Q23" s="123">
        <v>0</v>
      </c>
      <c r="R23" s="123">
        <v>0</v>
      </c>
      <c r="S23" s="123">
        <v>0</v>
      </c>
      <c r="T23" s="123">
        <v>17</v>
      </c>
      <c r="U23" s="123">
        <v>6</v>
      </c>
      <c r="V23" s="123">
        <v>0</v>
      </c>
      <c r="W23" s="123">
        <v>20</v>
      </c>
      <c r="X23" s="123">
        <v>10</v>
      </c>
      <c r="Y23" s="123">
        <v>0</v>
      </c>
      <c r="Z23" s="123">
        <v>0</v>
      </c>
      <c r="AA23" s="123">
        <v>0</v>
      </c>
      <c r="AB23" s="123">
        <v>0</v>
      </c>
      <c r="AC23" s="123">
        <v>0</v>
      </c>
      <c r="AD23" s="123">
        <v>0</v>
      </c>
      <c r="AE23" s="123">
        <v>0</v>
      </c>
      <c r="AF23" s="123">
        <v>0</v>
      </c>
      <c r="AG23" s="123">
        <v>0</v>
      </c>
      <c r="AH23" s="123">
        <v>0</v>
      </c>
      <c r="AI23" s="123">
        <v>0</v>
      </c>
      <c r="AJ23" s="123">
        <v>0</v>
      </c>
      <c r="AK23" s="123">
        <v>0</v>
      </c>
      <c r="AL23" s="123">
        <v>0</v>
      </c>
      <c r="AM23" s="123">
        <v>0</v>
      </c>
      <c r="AN23" s="123">
        <v>0</v>
      </c>
      <c r="AO23" s="123">
        <v>0</v>
      </c>
      <c r="AP23" s="123">
        <v>0</v>
      </c>
      <c r="AQ23" s="123">
        <v>0</v>
      </c>
      <c r="AR23" s="123">
        <v>0</v>
      </c>
      <c r="AS23" s="123">
        <v>0</v>
      </c>
      <c r="AT23" s="123">
        <v>0</v>
      </c>
      <c r="AU23" s="124">
        <v>0</v>
      </c>
      <c r="AV23" s="75"/>
      <c r="AW23" s="75"/>
      <c r="AX23" s="75"/>
      <c r="AY23" s="75"/>
      <c r="AZ23" s="75"/>
    </row>
    <row r="24" spans="1:52" ht="14" x14ac:dyDescent="0.35">
      <c r="A24" s="95" t="s">
        <v>14</v>
      </c>
      <c r="B24" s="97">
        <v>4</v>
      </c>
      <c r="C24" s="97">
        <v>28</v>
      </c>
      <c r="D24" s="97">
        <v>0</v>
      </c>
      <c r="E24" s="122">
        <v>0</v>
      </c>
      <c r="F24" s="123">
        <v>2</v>
      </c>
      <c r="G24" s="123">
        <v>0</v>
      </c>
      <c r="H24" s="123">
        <v>0</v>
      </c>
      <c r="I24" s="123">
        <v>6</v>
      </c>
      <c r="J24" s="123">
        <v>0</v>
      </c>
      <c r="K24" s="123">
        <v>3</v>
      </c>
      <c r="L24" s="123">
        <v>12</v>
      </c>
      <c r="M24" s="123">
        <v>0</v>
      </c>
      <c r="N24" s="123">
        <v>1</v>
      </c>
      <c r="O24" s="123">
        <v>8</v>
      </c>
      <c r="P24" s="123">
        <v>0</v>
      </c>
      <c r="Q24" s="123">
        <v>0</v>
      </c>
      <c r="R24" s="123">
        <v>0</v>
      </c>
      <c r="S24" s="123">
        <v>0</v>
      </c>
      <c r="T24" s="123">
        <v>0</v>
      </c>
      <c r="U24" s="123">
        <v>0</v>
      </c>
      <c r="V24" s="123">
        <v>0</v>
      </c>
      <c r="W24" s="123">
        <v>0</v>
      </c>
      <c r="X24" s="123">
        <v>0</v>
      </c>
      <c r="Y24" s="123">
        <v>0</v>
      </c>
      <c r="Z24" s="123">
        <v>0</v>
      </c>
      <c r="AA24" s="123">
        <v>0</v>
      </c>
      <c r="AB24" s="123">
        <v>0</v>
      </c>
      <c r="AC24" s="123">
        <v>0</v>
      </c>
      <c r="AD24" s="123">
        <v>0</v>
      </c>
      <c r="AE24" s="123">
        <v>0</v>
      </c>
      <c r="AF24" s="123">
        <v>0</v>
      </c>
      <c r="AG24" s="123">
        <v>0</v>
      </c>
      <c r="AH24" s="123">
        <v>0</v>
      </c>
      <c r="AI24" s="123">
        <v>0</v>
      </c>
      <c r="AJ24" s="123">
        <v>0</v>
      </c>
      <c r="AK24" s="123">
        <v>0</v>
      </c>
      <c r="AL24" s="123">
        <v>0</v>
      </c>
      <c r="AM24" s="123">
        <v>0</v>
      </c>
      <c r="AN24" s="123">
        <v>0</v>
      </c>
      <c r="AO24" s="123">
        <v>0</v>
      </c>
      <c r="AP24" s="123">
        <v>0</v>
      </c>
      <c r="AQ24" s="123">
        <v>0</v>
      </c>
      <c r="AR24" s="123">
        <v>0</v>
      </c>
      <c r="AS24" s="123">
        <v>0</v>
      </c>
      <c r="AT24" s="123">
        <v>0</v>
      </c>
      <c r="AU24" s="124">
        <v>0</v>
      </c>
      <c r="AV24" s="75"/>
      <c r="AW24" s="75"/>
      <c r="AX24" s="75"/>
      <c r="AY24" s="75"/>
      <c r="AZ24" s="75"/>
    </row>
    <row r="25" spans="1:52" ht="14" x14ac:dyDescent="0.35">
      <c r="A25" s="95" t="s">
        <v>15</v>
      </c>
      <c r="B25" s="97">
        <v>11</v>
      </c>
      <c r="C25" s="97">
        <v>22</v>
      </c>
      <c r="D25" s="97">
        <v>0</v>
      </c>
      <c r="E25" s="122">
        <v>0</v>
      </c>
      <c r="F25" s="123">
        <v>0</v>
      </c>
      <c r="G25" s="123">
        <v>0</v>
      </c>
      <c r="H25" s="123">
        <v>0</v>
      </c>
      <c r="I25" s="123">
        <v>0</v>
      </c>
      <c r="J25" s="123">
        <v>0</v>
      </c>
      <c r="K25" s="123">
        <v>7</v>
      </c>
      <c r="L25" s="123">
        <v>10</v>
      </c>
      <c r="M25" s="123">
        <v>0</v>
      </c>
      <c r="N25" s="123">
        <v>0</v>
      </c>
      <c r="O25" s="123">
        <v>0</v>
      </c>
      <c r="P25" s="123">
        <v>0</v>
      </c>
      <c r="Q25" s="123">
        <v>0</v>
      </c>
      <c r="R25" s="123">
        <v>0</v>
      </c>
      <c r="S25" s="123">
        <v>0</v>
      </c>
      <c r="T25" s="123">
        <v>0</v>
      </c>
      <c r="U25" s="123">
        <v>0</v>
      </c>
      <c r="V25" s="123">
        <v>0</v>
      </c>
      <c r="W25" s="123">
        <v>0</v>
      </c>
      <c r="X25" s="123">
        <v>0</v>
      </c>
      <c r="Y25" s="123">
        <v>0</v>
      </c>
      <c r="Z25" s="123">
        <v>4</v>
      </c>
      <c r="AA25" s="123">
        <v>12</v>
      </c>
      <c r="AB25" s="123">
        <v>0</v>
      </c>
      <c r="AC25" s="123">
        <v>0</v>
      </c>
      <c r="AD25" s="123">
        <v>0</v>
      </c>
      <c r="AE25" s="123">
        <v>0</v>
      </c>
      <c r="AF25" s="123">
        <v>0</v>
      </c>
      <c r="AG25" s="123">
        <v>0</v>
      </c>
      <c r="AH25" s="123">
        <v>0</v>
      </c>
      <c r="AI25" s="123">
        <v>0</v>
      </c>
      <c r="AJ25" s="123">
        <v>0</v>
      </c>
      <c r="AK25" s="123">
        <v>0</v>
      </c>
      <c r="AL25" s="123">
        <v>0</v>
      </c>
      <c r="AM25" s="123">
        <v>0</v>
      </c>
      <c r="AN25" s="123">
        <v>0</v>
      </c>
      <c r="AO25" s="123">
        <v>0</v>
      </c>
      <c r="AP25" s="123">
        <v>0</v>
      </c>
      <c r="AQ25" s="123">
        <v>0</v>
      </c>
      <c r="AR25" s="123">
        <v>0</v>
      </c>
      <c r="AS25" s="123">
        <v>0</v>
      </c>
      <c r="AT25" s="123">
        <v>0</v>
      </c>
      <c r="AU25" s="124">
        <v>0</v>
      </c>
      <c r="AV25" s="75"/>
      <c r="AW25" s="75"/>
      <c r="AX25" s="75"/>
      <c r="AY25" s="75"/>
      <c r="AZ25" s="75"/>
    </row>
    <row r="26" spans="1:52" ht="14" x14ac:dyDescent="0.35">
      <c r="A26" s="95" t="s">
        <v>16</v>
      </c>
      <c r="B26" s="97">
        <v>21</v>
      </c>
      <c r="C26" s="97">
        <v>27</v>
      </c>
      <c r="D26" s="97">
        <v>0</v>
      </c>
      <c r="E26" s="122">
        <v>0</v>
      </c>
      <c r="F26" s="123">
        <v>0</v>
      </c>
      <c r="G26" s="123">
        <v>0</v>
      </c>
      <c r="H26" s="123">
        <v>0</v>
      </c>
      <c r="I26" s="123">
        <v>0</v>
      </c>
      <c r="J26" s="123">
        <v>0</v>
      </c>
      <c r="K26" s="123">
        <v>1</v>
      </c>
      <c r="L26" s="123">
        <v>7</v>
      </c>
      <c r="M26" s="123">
        <v>0</v>
      </c>
      <c r="N26" s="123">
        <v>0</v>
      </c>
      <c r="O26" s="123">
        <v>0</v>
      </c>
      <c r="P26" s="123">
        <v>0</v>
      </c>
      <c r="Q26" s="123">
        <v>0</v>
      </c>
      <c r="R26" s="123">
        <v>0</v>
      </c>
      <c r="S26" s="123">
        <v>0</v>
      </c>
      <c r="T26" s="123">
        <v>0</v>
      </c>
      <c r="U26" s="123">
        <v>0</v>
      </c>
      <c r="V26" s="123">
        <v>0</v>
      </c>
      <c r="W26" s="123">
        <v>20</v>
      </c>
      <c r="X26" s="123">
        <v>20</v>
      </c>
      <c r="Y26" s="123">
        <v>0</v>
      </c>
      <c r="Z26" s="123">
        <v>0</v>
      </c>
      <c r="AA26" s="123">
        <v>0</v>
      </c>
      <c r="AB26" s="123">
        <v>0</v>
      </c>
      <c r="AC26" s="123">
        <v>0</v>
      </c>
      <c r="AD26" s="123">
        <v>0</v>
      </c>
      <c r="AE26" s="123">
        <v>0</v>
      </c>
      <c r="AF26" s="123" t="s">
        <v>182</v>
      </c>
      <c r="AG26" s="123">
        <v>0</v>
      </c>
      <c r="AH26" s="123">
        <v>0</v>
      </c>
      <c r="AI26" s="123">
        <v>0</v>
      </c>
      <c r="AJ26" s="123" t="s">
        <v>183</v>
      </c>
      <c r="AK26" s="123">
        <v>0</v>
      </c>
      <c r="AL26" s="123">
        <v>0</v>
      </c>
      <c r="AM26" s="123">
        <v>0</v>
      </c>
      <c r="AN26" s="123" t="s">
        <v>184</v>
      </c>
      <c r="AO26" s="123">
        <v>0</v>
      </c>
      <c r="AP26" s="123">
        <v>0</v>
      </c>
      <c r="AQ26" s="123">
        <v>0</v>
      </c>
      <c r="AR26" s="123" t="s">
        <v>185</v>
      </c>
      <c r="AS26" s="123">
        <v>0</v>
      </c>
      <c r="AT26" s="123">
        <v>0</v>
      </c>
      <c r="AU26" s="124">
        <v>0</v>
      </c>
      <c r="AV26" s="75"/>
      <c r="AW26" s="75"/>
      <c r="AX26" s="75"/>
      <c r="AY26" s="75"/>
      <c r="AZ26" s="75"/>
    </row>
    <row r="27" spans="1:52" ht="14" x14ac:dyDescent="0.35">
      <c r="A27" s="95" t="s">
        <v>17</v>
      </c>
      <c r="B27" s="97">
        <v>0</v>
      </c>
      <c r="C27" s="97">
        <v>0</v>
      </c>
      <c r="D27" s="97">
        <v>0</v>
      </c>
      <c r="E27" s="122">
        <v>0</v>
      </c>
      <c r="F27" s="123">
        <v>0</v>
      </c>
      <c r="G27" s="123">
        <v>0</v>
      </c>
      <c r="H27" s="123">
        <v>0</v>
      </c>
      <c r="I27" s="123">
        <v>0</v>
      </c>
      <c r="J27" s="123">
        <v>0</v>
      </c>
      <c r="K27" s="123">
        <v>0</v>
      </c>
      <c r="L27" s="123">
        <v>0</v>
      </c>
      <c r="M27" s="123">
        <v>0</v>
      </c>
      <c r="N27" s="123">
        <v>0</v>
      </c>
      <c r="O27" s="123">
        <v>0</v>
      </c>
      <c r="P27" s="123">
        <v>0</v>
      </c>
      <c r="Q27" s="123">
        <v>0</v>
      </c>
      <c r="R27" s="123">
        <v>0</v>
      </c>
      <c r="S27" s="123">
        <v>0</v>
      </c>
      <c r="T27" s="123">
        <v>0</v>
      </c>
      <c r="U27" s="123">
        <v>0</v>
      </c>
      <c r="V27" s="123">
        <v>0</v>
      </c>
      <c r="W27" s="123">
        <v>0</v>
      </c>
      <c r="X27" s="123">
        <v>0</v>
      </c>
      <c r="Y27" s="123">
        <v>0</v>
      </c>
      <c r="Z27" s="123">
        <v>0</v>
      </c>
      <c r="AA27" s="123">
        <v>0</v>
      </c>
      <c r="AB27" s="123">
        <v>0</v>
      </c>
      <c r="AC27" s="123">
        <v>0</v>
      </c>
      <c r="AD27" s="123">
        <v>0</v>
      </c>
      <c r="AE27" s="123">
        <v>0</v>
      </c>
      <c r="AF27" s="123">
        <v>0</v>
      </c>
      <c r="AG27" s="123">
        <v>0</v>
      </c>
      <c r="AH27" s="123">
        <v>0</v>
      </c>
      <c r="AI27" s="123">
        <v>0</v>
      </c>
      <c r="AJ27" s="123">
        <v>0</v>
      </c>
      <c r="AK27" s="123">
        <v>0</v>
      </c>
      <c r="AL27" s="123">
        <v>0</v>
      </c>
      <c r="AM27" s="123">
        <v>0</v>
      </c>
      <c r="AN27" s="123">
        <v>0</v>
      </c>
      <c r="AO27" s="123">
        <v>0</v>
      </c>
      <c r="AP27" s="123">
        <v>0</v>
      </c>
      <c r="AQ27" s="123">
        <v>0</v>
      </c>
      <c r="AR27" s="123">
        <v>0</v>
      </c>
      <c r="AS27" s="123">
        <v>0</v>
      </c>
      <c r="AT27" s="123">
        <v>0</v>
      </c>
      <c r="AU27" s="124">
        <v>0</v>
      </c>
      <c r="AV27" s="75"/>
      <c r="AW27" s="75"/>
      <c r="AX27" s="75"/>
      <c r="AY27" s="75"/>
      <c r="AZ27" s="75"/>
    </row>
    <row r="28" spans="1:52" ht="14" x14ac:dyDescent="0.35">
      <c r="A28" s="95" t="s">
        <v>18</v>
      </c>
      <c r="B28" s="97">
        <v>0</v>
      </c>
      <c r="C28" s="97">
        <v>0</v>
      </c>
      <c r="D28" s="97">
        <v>0</v>
      </c>
      <c r="E28" s="122">
        <v>0</v>
      </c>
      <c r="F28" s="123">
        <v>0</v>
      </c>
      <c r="G28" s="123">
        <v>0</v>
      </c>
      <c r="H28" s="123">
        <v>0</v>
      </c>
      <c r="I28" s="123">
        <v>0</v>
      </c>
      <c r="J28" s="123">
        <v>0</v>
      </c>
      <c r="K28" s="123">
        <v>0</v>
      </c>
      <c r="L28" s="123">
        <v>0</v>
      </c>
      <c r="M28" s="123">
        <v>0</v>
      </c>
      <c r="N28" s="123">
        <v>0</v>
      </c>
      <c r="O28" s="123">
        <v>0</v>
      </c>
      <c r="P28" s="123">
        <v>0</v>
      </c>
      <c r="Q28" s="123">
        <v>0</v>
      </c>
      <c r="R28" s="123">
        <v>0</v>
      </c>
      <c r="S28" s="123">
        <v>0</v>
      </c>
      <c r="T28" s="123">
        <v>0</v>
      </c>
      <c r="U28" s="123">
        <v>0</v>
      </c>
      <c r="V28" s="123">
        <v>0</v>
      </c>
      <c r="W28" s="123">
        <v>0</v>
      </c>
      <c r="X28" s="123">
        <v>0</v>
      </c>
      <c r="Y28" s="123">
        <v>0</v>
      </c>
      <c r="Z28" s="123">
        <v>0</v>
      </c>
      <c r="AA28" s="123">
        <v>0</v>
      </c>
      <c r="AB28" s="123">
        <v>0</v>
      </c>
      <c r="AC28" s="123">
        <v>0</v>
      </c>
      <c r="AD28" s="123">
        <v>0</v>
      </c>
      <c r="AE28" s="123">
        <v>0</v>
      </c>
      <c r="AF28" s="123" t="s">
        <v>186</v>
      </c>
      <c r="AG28" s="123">
        <v>0</v>
      </c>
      <c r="AH28" s="123">
        <v>0</v>
      </c>
      <c r="AI28" s="123">
        <v>0</v>
      </c>
      <c r="AJ28" s="123">
        <v>0</v>
      </c>
      <c r="AK28" s="123">
        <v>0</v>
      </c>
      <c r="AL28" s="123">
        <v>0</v>
      </c>
      <c r="AM28" s="123">
        <v>0</v>
      </c>
      <c r="AN28" s="123">
        <v>0</v>
      </c>
      <c r="AO28" s="123">
        <v>0</v>
      </c>
      <c r="AP28" s="123">
        <v>0</v>
      </c>
      <c r="AQ28" s="123">
        <v>0</v>
      </c>
      <c r="AR28" s="123">
        <v>0</v>
      </c>
      <c r="AS28" s="123">
        <v>0</v>
      </c>
      <c r="AT28" s="123">
        <v>0</v>
      </c>
      <c r="AU28" s="124">
        <v>0</v>
      </c>
      <c r="AV28" s="75"/>
      <c r="AW28" s="75"/>
      <c r="AX28" s="75"/>
      <c r="AY28" s="75"/>
      <c r="AZ28" s="75"/>
    </row>
    <row r="29" spans="1:52" ht="14" x14ac:dyDescent="0.35">
      <c r="A29" s="95" t="s">
        <v>19</v>
      </c>
      <c r="B29" s="97">
        <v>0</v>
      </c>
      <c r="C29" s="97">
        <v>0</v>
      </c>
      <c r="D29" s="97">
        <v>0</v>
      </c>
      <c r="E29" s="122">
        <v>0</v>
      </c>
      <c r="F29" s="123">
        <v>0</v>
      </c>
      <c r="G29" s="123">
        <v>0</v>
      </c>
      <c r="H29" s="123">
        <v>0</v>
      </c>
      <c r="I29" s="123">
        <v>0</v>
      </c>
      <c r="J29" s="123">
        <v>0</v>
      </c>
      <c r="K29" s="123">
        <v>0</v>
      </c>
      <c r="L29" s="123">
        <v>0</v>
      </c>
      <c r="M29" s="123">
        <v>0</v>
      </c>
      <c r="N29" s="123">
        <v>0</v>
      </c>
      <c r="O29" s="123">
        <v>0</v>
      </c>
      <c r="P29" s="123">
        <v>0</v>
      </c>
      <c r="Q29" s="123">
        <v>0</v>
      </c>
      <c r="R29" s="123">
        <v>0</v>
      </c>
      <c r="S29" s="123">
        <v>0</v>
      </c>
      <c r="T29" s="123">
        <v>0</v>
      </c>
      <c r="U29" s="123">
        <v>0</v>
      </c>
      <c r="V29" s="123">
        <v>0</v>
      </c>
      <c r="W29" s="123">
        <v>0</v>
      </c>
      <c r="X29" s="123">
        <v>0</v>
      </c>
      <c r="Y29" s="123">
        <v>0</v>
      </c>
      <c r="Z29" s="123">
        <v>0</v>
      </c>
      <c r="AA29" s="123">
        <v>0</v>
      </c>
      <c r="AB29" s="123">
        <v>0</v>
      </c>
      <c r="AC29" s="123">
        <v>0</v>
      </c>
      <c r="AD29" s="123">
        <v>0</v>
      </c>
      <c r="AE29" s="123">
        <v>0</v>
      </c>
      <c r="AF29" s="123">
        <v>0</v>
      </c>
      <c r="AG29" s="123">
        <v>0</v>
      </c>
      <c r="AH29" s="123">
        <v>0</v>
      </c>
      <c r="AI29" s="123">
        <v>0</v>
      </c>
      <c r="AJ29" s="123">
        <v>0</v>
      </c>
      <c r="AK29" s="123">
        <v>0</v>
      </c>
      <c r="AL29" s="123">
        <v>0</v>
      </c>
      <c r="AM29" s="123">
        <v>0</v>
      </c>
      <c r="AN29" s="123">
        <v>0</v>
      </c>
      <c r="AO29" s="123">
        <v>0</v>
      </c>
      <c r="AP29" s="123">
        <v>0</v>
      </c>
      <c r="AQ29" s="123">
        <v>0</v>
      </c>
      <c r="AR29" s="123">
        <v>0</v>
      </c>
      <c r="AS29" s="123">
        <v>0</v>
      </c>
      <c r="AT29" s="123">
        <v>0</v>
      </c>
      <c r="AU29" s="124">
        <v>0</v>
      </c>
      <c r="AV29" s="75"/>
      <c r="AW29" s="75"/>
      <c r="AX29" s="75"/>
      <c r="AY29" s="75"/>
      <c r="AZ29" s="75"/>
    </row>
    <row r="30" spans="1:52" ht="14" x14ac:dyDescent="0.35">
      <c r="A30" s="95" t="s">
        <v>20</v>
      </c>
      <c r="B30" s="97">
        <v>87</v>
      </c>
      <c r="C30" s="97">
        <v>231</v>
      </c>
      <c r="D30" s="97">
        <v>0</v>
      </c>
      <c r="E30" s="122">
        <v>0</v>
      </c>
      <c r="F30" s="123">
        <v>0</v>
      </c>
      <c r="G30" s="123">
        <v>0</v>
      </c>
      <c r="H30" s="123">
        <v>17</v>
      </c>
      <c r="I30" s="123">
        <v>9</v>
      </c>
      <c r="J30" s="123">
        <v>0</v>
      </c>
      <c r="K30" s="123">
        <v>46</v>
      </c>
      <c r="L30" s="123">
        <v>192</v>
      </c>
      <c r="M30" s="123">
        <v>0</v>
      </c>
      <c r="N30" s="123">
        <v>0</v>
      </c>
      <c r="O30" s="123">
        <v>0</v>
      </c>
      <c r="P30" s="123">
        <v>0</v>
      </c>
      <c r="Q30" s="123">
        <v>0</v>
      </c>
      <c r="R30" s="123">
        <v>0</v>
      </c>
      <c r="S30" s="123">
        <v>0</v>
      </c>
      <c r="T30" s="123">
        <v>0</v>
      </c>
      <c r="U30" s="123">
        <v>0</v>
      </c>
      <c r="V30" s="123">
        <v>0</v>
      </c>
      <c r="W30" s="123">
        <v>0</v>
      </c>
      <c r="X30" s="123">
        <v>0</v>
      </c>
      <c r="Y30" s="123">
        <v>0</v>
      </c>
      <c r="Z30" s="123">
        <v>24</v>
      </c>
      <c r="AA30" s="123">
        <v>30</v>
      </c>
      <c r="AB30" s="123">
        <v>0</v>
      </c>
      <c r="AC30" s="123">
        <v>0</v>
      </c>
      <c r="AD30" s="123">
        <v>0</v>
      </c>
      <c r="AE30" s="123">
        <v>0</v>
      </c>
      <c r="AF30" s="123" t="s">
        <v>187</v>
      </c>
      <c r="AG30" s="123">
        <v>0</v>
      </c>
      <c r="AH30" s="123">
        <v>0</v>
      </c>
      <c r="AI30" s="123">
        <v>0</v>
      </c>
      <c r="AJ30" s="123" t="s">
        <v>188</v>
      </c>
      <c r="AK30" s="123">
        <v>0</v>
      </c>
      <c r="AL30" s="123">
        <v>0</v>
      </c>
      <c r="AM30" s="123">
        <v>0</v>
      </c>
      <c r="AN30" s="123">
        <v>0</v>
      </c>
      <c r="AO30" s="123">
        <v>0</v>
      </c>
      <c r="AP30" s="123">
        <v>0</v>
      </c>
      <c r="AQ30" s="123">
        <v>0</v>
      </c>
      <c r="AR30" s="123">
        <v>0</v>
      </c>
      <c r="AS30" s="123">
        <v>0</v>
      </c>
      <c r="AT30" s="123">
        <v>0</v>
      </c>
      <c r="AU30" s="124">
        <v>0</v>
      </c>
      <c r="AV30" s="75"/>
      <c r="AW30" s="75"/>
      <c r="AX30" s="75"/>
      <c r="AY30" s="75"/>
      <c r="AZ30" s="75"/>
    </row>
    <row r="31" spans="1:52" x14ac:dyDescent="0.35">
      <c r="A31" s="95" t="s">
        <v>21</v>
      </c>
      <c r="B31" s="97">
        <v>57</v>
      </c>
      <c r="C31" s="97">
        <v>64</v>
      </c>
      <c r="D31" s="97">
        <v>0</v>
      </c>
      <c r="E31" s="122">
        <v>0</v>
      </c>
      <c r="F31" s="123">
        <v>0</v>
      </c>
      <c r="G31" s="123">
        <v>0</v>
      </c>
      <c r="H31" s="123">
        <v>32</v>
      </c>
      <c r="I31" s="123">
        <v>47</v>
      </c>
      <c r="J31" s="123">
        <v>0</v>
      </c>
      <c r="K31" s="123">
        <v>6</v>
      </c>
      <c r="L31" s="123">
        <v>10</v>
      </c>
      <c r="M31" s="123">
        <v>0</v>
      </c>
      <c r="N31" s="123">
        <v>0</v>
      </c>
      <c r="O31" s="123">
        <v>2</v>
      </c>
      <c r="P31" s="123">
        <v>0</v>
      </c>
      <c r="Q31" s="123">
        <v>0</v>
      </c>
      <c r="R31" s="123">
        <v>0</v>
      </c>
      <c r="S31" s="123">
        <v>0</v>
      </c>
      <c r="T31" s="123">
        <v>0</v>
      </c>
      <c r="U31" s="123">
        <v>0</v>
      </c>
      <c r="V31" s="123">
        <v>0</v>
      </c>
      <c r="W31" s="123">
        <v>0</v>
      </c>
      <c r="X31" s="123">
        <v>0</v>
      </c>
      <c r="Y31" s="123">
        <v>0</v>
      </c>
      <c r="Z31" s="123">
        <v>19</v>
      </c>
      <c r="AA31" s="123">
        <v>5</v>
      </c>
      <c r="AB31" s="123">
        <v>0</v>
      </c>
      <c r="AC31" s="123">
        <v>0</v>
      </c>
      <c r="AD31" s="123">
        <v>0</v>
      </c>
      <c r="AE31" s="123">
        <v>0</v>
      </c>
      <c r="AF31" s="123" t="s">
        <v>189</v>
      </c>
      <c r="AG31" s="123">
        <v>0</v>
      </c>
      <c r="AH31" s="123">
        <v>0</v>
      </c>
      <c r="AI31" s="123">
        <v>0</v>
      </c>
      <c r="AJ31" s="123" t="s">
        <v>190</v>
      </c>
      <c r="AK31" s="123">
        <v>0</v>
      </c>
      <c r="AL31" s="123">
        <v>0</v>
      </c>
      <c r="AM31" s="123">
        <v>0</v>
      </c>
      <c r="AN31" s="123">
        <v>0</v>
      </c>
      <c r="AO31" s="123">
        <v>0</v>
      </c>
      <c r="AP31" s="123">
        <v>0</v>
      </c>
      <c r="AQ31" s="123">
        <v>0</v>
      </c>
      <c r="AR31" s="123">
        <v>0</v>
      </c>
      <c r="AS31" s="123">
        <v>0</v>
      </c>
      <c r="AT31" s="123">
        <v>0</v>
      </c>
      <c r="AU31" s="124">
        <v>0</v>
      </c>
    </row>
    <row r="32" spans="1:52" x14ac:dyDescent="0.35">
      <c r="A32" s="95" t="s">
        <v>22</v>
      </c>
      <c r="B32" s="97">
        <v>75</v>
      </c>
      <c r="C32" s="97">
        <v>169</v>
      </c>
      <c r="D32" s="97">
        <v>4</v>
      </c>
      <c r="E32" s="122">
        <v>0</v>
      </c>
      <c r="F32" s="123">
        <v>0</v>
      </c>
      <c r="G32" s="123">
        <v>0</v>
      </c>
      <c r="H32" s="123">
        <v>41</v>
      </c>
      <c r="I32" s="123">
        <v>73</v>
      </c>
      <c r="J32" s="123">
        <v>4</v>
      </c>
      <c r="K32" s="123">
        <v>1</v>
      </c>
      <c r="L32" s="123">
        <v>5</v>
      </c>
      <c r="M32" s="123">
        <v>0</v>
      </c>
      <c r="N32" s="123">
        <v>2</v>
      </c>
      <c r="O32" s="123">
        <v>15</v>
      </c>
      <c r="P32" s="123">
        <v>0</v>
      </c>
      <c r="Q32" s="123">
        <v>0</v>
      </c>
      <c r="R32" s="123">
        <v>0</v>
      </c>
      <c r="S32" s="123">
        <v>0</v>
      </c>
      <c r="T32" s="123">
        <v>0</v>
      </c>
      <c r="U32" s="123">
        <v>0</v>
      </c>
      <c r="V32" s="123">
        <v>0</v>
      </c>
      <c r="W32" s="123">
        <v>0</v>
      </c>
      <c r="X32" s="123">
        <v>0</v>
      </c>
      <c r="Y32" s="123">
        <v>0</v>
      </c>
      <c r="Z32" s="123">
        <v>31</v>
      </c>
      <c r="AA32" s="123">
        <v>76</v>
      </c>
      <c r="AB32" s="123">
        <v>0</v>
      </c>
      <c r="AC32" s="123">
        <v>0</v>
      </c>
      <c r="AD32" s="123">
        <v>0</v>
      </c>
      <c r="AE32" s="123">
        <v>0</v>
      </c>
      <c r="AF32" s="123">
        <v>0</v>
      </c>
      <c r="AG32" s="123">
        <v>0</v>
      </c>
      <c r="AH32" s="123">
        <v>0</v>
      </c>
      <c r="AI32" s="123">
        <v>0</v>
      </c>
      <c r="AJ32" s="123">
        <v>0</v>
      </c>
      <c r="AK32" s="123">
        <v>0</v>
      </c>
      <c r="AL32" s="123">
        <v>0</v>
      </c>
      <c r="AM32" s="123">
        <v>0</v>
      </c>
      <c r="AN32" s="123">
        <v>0</v>
      </c>
      <c r="AO32" s="123">
        <v>0</v>
      </c>
      <c r="AP32" s="123">
        <v>0</v>
      </c>
      <c r="AQ32" s="123">
        <v>0</v>
      </c>
      <c r="AR32" s="123">
        <v>0</v>
      </c>
      <c r="AS32" s="123">
        <v>0</v>
      </c>
      <c r="AT32" s="123">
        <v>0</v>
      </c>
      <c r="AU32" s="124">
        <v>0</v>
      </c>
    </row>
    <row r="33" spans="1:47" x14ac:dyDescent="0.35">
      <c r="A33" s="95" t="s">
        <v>23</v>
      </c>
      <c r="B33" s="97">
        <v>17</v>
      </c>
      <c r="C33" s="97">
        <v>10</v>
      </c>
      <c r="D33" s="97">
        <v>0</v>
      </c>
      <c r="E33" s="122">
        <v>0</v>
      </c>
      <c r="F33" s="123">
        <v>0</v>
      </c>
      <c r="G33" s="123">
        <v>0</v>
      </c>
      <c r="H33" s="123">
        <v>0</v>
      </c>
      <c r="I33" s="123">
        <v>0</v>
      </c>
      <c r="J33" s="123">
        <v>0</v>
      </c>
      <c r="K33" s="123">
        <v>17</v>
      </c>
      <c r="L33" s="123">
        <v>10</v>
      </c>
      <c r="M33" s="123">
        <v>0</v>
      </c>
      <c r="N33" s="123">
        <v>0</v>
      </c>
      <c r="O33" s="123">
        <v>0</v>
      </c>
      <c r="P33" s="123">
        <v>0</v>
      </c>
      <c r="Q33" s="123">
        <v>0</v>
      </c>
      <c r="R33" s="123">
        <v>0</v>
      </c>
      <c r="S33" s="123">
        <v>0</v>
      </c>
      <c r="T33" s="123">
        <v>0</v>
      </c>
      <c r="U33" s="123">
        <v>0</v>
      </c>
      <c r="V33" s="123">
        <v>0</v>
      </c>
      <c r="W33" s="123">
        <v>0</v>
      </c>
      <c r="X33" s="123">
        <v>0</v>
      </c>
      <c r="Y33" s="123">
        <v>0</v>
      </c>
      <c r="Z33" s="123">
        <v>0</v>
      </c>
      <c r="AA33" s="123">
        <v>0</v>
      </c>
      <c r="AB33" s="123">
        <v>0</v>
      </c>
      <c r="AC33" s="123">
        <v>0</v>
      </c>
      <c r="AD33" s="123">
        <v>0</v>
      </c>
      <c r="AE33" s="123">
        <v>0</v>
      </c>
      <c r="AF33" s="123">
        <v>0</v>
      </c>
      <c r="AG33" s="123">
        <v>0</v>
      </c>
      <c r="AH33" s="123">
        <v>0</v>
      </c>
      <c r="AI33" s="123">
        <v>0</v>
      </c>
      <c r="AJ33" s="123">
        <v>0</v>
      </c>
      <c r="AK33" s="123">
        <v>0</v>
      </c>
      <c r="AL33" s="123">
        <v>0</v>
      </c>
      <c r="AM33" s="123">
        <v>0</v>
      </c>
      <c r="AN33" s="123">
        <v>0</v>
      </c>
      <c r="AO33" s="123">
        <v>0</v>
      </c>
      <c r="AP33" s="123">
        <v>0</v>
      </c>
      <c r="AQ33" s="123">
        <v>0</v>
      </c>
      <c r="AR33" s="123">
        <v>0</v>
      </c>
      <c r="AS33" s="123">
        <v>0</v>
      </c>
      <c r="AT33" s="123">
        <v>0</v>
      </c>
      <c r="AU33" s="124">
        <v>0</v>
      </c>
    </row>
    <row r="34" spans="1:47" x14ac:dyDescent="0.35">
      <c r="A34" s="95" t="s">
        <v>24</v>
      </c>
      <c r="B34" s="97">
        <v>122</v>
      </c>
      <c r="C34" s="97">
        <v>427</v>
      </c>
      <c r="D34" s="97">
        <v>19</v>
      </c>
      <c r="E34" s="122">
        <v>5</v>
      </c>
      <c r="F34" s="123">
        <v>15</v>
      </c>
      <c r="G34" s="123">
        <v>0</v>
      </c>
      <c r="H34" s="123">
        <v>4</v>
      </c>
      <c r="I34" s="123">
        <v>14</v>
      </c>
      <c r="J34" s="123">
        <v>0</v>
      </c>
      <c r="K34" s="123">
        <v>8</v>
      </c>
      <c r="L34" s="123">
        <v>16</v>
      </c>
      <c r="M34" s="123">
        <v>1</v>
      </c>
      <c r="N34" s="123">
        <v>76</v>
      </c>
      <c r="O34" s="123">
        <v>324</v>
      </c>
      <c r="P34" s="123">
        <v>11</v>
      </c>
      <c r="Q34" s="123">
        <v>0</v>
      </c>
      <c r="R34" s="123">
        <v>0</v>
      </c>
      <c r="S34" s="123">
        <v>0</v>
      </c>
      <c r="T34" s="123">
        <v>0</v>
      </c>
      <c r="U34" s="123">
        <v>0</v>
      </c>
      <c r="V34" s="123">
        <v>0</v>
      </c>
      <c r="W34" s="123">
        <v>0</v>
      </c>
      <c r="X34" s="123">
        <v>0</v>
      </c>
      <c r="Y34" s="123">
        <v>0</v>
      </c>
      <c r="Z34" s="123">
        <v>29</v>
      </c>
      <c r="AA34" s="123">
        <v>58</v>
      </c>
      <c r="AB34" s="123">
        <v>7</v>
      </c>
      <c r="AC34" s="123">
        <v>0</v>
      </c>
      <c r="AD34" s="123">
        <v>0</v>
      </c>
      <c r="AE34" s="123">
        <v>0</v>
      </c>
      <c r="AF34" s="123">
        <v>0</v>
      </c>
      <c r="AG34" s="123">
        <v>0</v>
      </c>
      <c r="AH34" s="123">
        <v>0</v>
      </c>
      <c r="AI34" s="123">
        <v>0</v>
      </c>
      <c r="AJ34" s="123">
        <v>0</v>
      </c>
      <c r="AK34" s="123">
        <v>0</v>
      </c>
      <c r="AL34" s="123">
        <v>0</v>
      </c>
      <c r="AM34" s="123">
        <v>0</v>
      </c>
      <c r="AN34" s="123">
        <v>0</v>
      </c>
      <c r="AO34" s="123">
        <v>0</v>
      </c>
      <c r="AP34" s="123">
        <v>0</v>
      </c>
      <c r="AQ34" s="123">
        <v>0</v>
      </c>
      <c r="AR34" s="123">
        <v>0</v>
      </c>
      <c r="AS34" s="123">
        <v>0</v>
      </c>
      <c r="AT34" s="123">
        <v>0</v>
      </c>
      <c r="AU34" s="124">
        <v>0</v>
      </c>
    </row>
    <row r="35" spans="1:47" x14ac:dyDescent="0.35">
      <c r="A35" s="95" t="s">
        <v>25</v>
      </c>
      <c r="B35" s="97">
        <v>87</v>
      </c>
      <c r="C35" s="97">
        <v>149</v>
      </c>
      <c r="D35" s="97">
        <v>0</v>
      </c>
      <c r="E35" s="122">
        <v>0</v>
      </c>
      <c r="F35" s="123">
        <v>0</v>
      </c>
      <c r="G35" s="123">
        <v>0</v>
      </c>
      <c r="H35" s="123">
        <v>21</v>
      </c>
      <c r="I35" s="123">
        <v>29</v>
      </c>
      <c r="J35" s="123">
        <v>0</v>
      </c>
      <c r="K35" s="123">
        <v>44</v>
      </c>
      <c r="L35" s="123">
        <v>60</v>
      </c>
      <c r="M35" s="123">
        <v>0</v>
      </c>
      <c r="N35" s="123">
        <v>22</v>
      </c>
      <c r="O35" s="123">
        <v>60</v>
      </c>
      <c r="P35" s="123">
        <v>0</v>
      </c>
      <c r="Q35" s="123">
        <v>0</v>
      </c>
      <c r="R35" s="123">
        <v>0</v>
      </c>
      <c r="S35" s="123">
        <v>0</v>
      </c>
      <c r="T35" s="123">
        <v>0</v>
      </c>
      <c r="U35" s="123">
        <v>0</v>
      </c>
      <c r="V35" s="123">
        <v>0</v>
      </c>
      <c r="W35" s="123">
        <v>0</v>
      </c>
      <c r="X35" s="123">
        <v>0</v>
      </c>
      <c r="Y35" s="123">
        <v>0</v>
      </c>
      <c r="Z35" s="123">
        <v>0</v>
      </c>
      <c r="AA35" s="123">
        <v>0</v>
      </c>
      <c r="AB35" s="123">
        <v>0</v>
      </c>
      <c r="AC35" s="123">
        <v>0</v>
      </c>
      <c r="AD35" s="123">
        <v>0</v>
      </c>
      <c r="AE35" s="123">
        <v>0</v>
      </c>
      <c r="AF35" s="123">
        <v>0</v>
      </c>
      <c r="AG35" s="123">
        <v>0</v>
      </c>
      <c r="AH35" s="123">
        <v>0</v>
      </c>
      <c r="AI35" s="123">
        <v>0</v>
      </c>
      <c r="AJ35" s="123">
        <v>0</v>
      </c>
      <c r="AK35" s="123">
        <v>0</v>
      </c>
      <c r="AL35" s="123">
        <v>0</v>
      </c>
      <c r="AM35" s="123">
        <v>0</v>
      </c>
      <c r="AN35" s="123">
        <v>0</v>
      </c>
      <c r="AO35" s="123">
        <v>0</v>
      </c>
      <c r="AP35" s="123">
        <v>0</v>
      </c>
      <c r="AQ35" s="123">
        <v>0</v>
      </c>
      <c r="AR35" s="123">
        <v>0</v>
      </c>
      <c r="AS35" s="123">
        <v>0</v>
      </c>
      <c r="AT35" s="123">
        <v>0</v>
      </c>
      <c r="AU35" s="124">
        <v>0</v>
      </c>
    </row>
    <row r="36" spans="1:47" x14ac:dyDescent="0.35">
      <c r="A36" s="95" t="s">
        <v>26</v>
      </c>
      <c r="B36" s="97">
        <v>214</v>
      </c>
      <c r="C36" s="97">
        <v>303</v>
      </c>
      <c r="D36" s="97">
        <v>0</v>
      </c>
      <c r="E36" s="122">
        <v>11</v>
      </c>
      <c r="F36" s="123">
        <v>2</v>
      </c>
      <c r="G36" s="123">
        <v>0</v>
      </c>
      <c r="H36" s="123">
        <v>90</v>
      </c>
      <c r="I36" s="123">
        <v>50</v>
      </c>
      <c r="J36" s="123">
        <v>0</v>
      </c>
      <c r="K36" s="123">
        <v>64</v>
      </c>
      <c r="L36" s="123">
        <v>117</v>
      </c>
      <c r="M36" s="123">
        <v>0</v>
      </c>
      <c r="N36" s="123">
        <v>21</v>
      </c>
      <c r="O36" s="123">
        <v>53</v>
      </c>
      <c r="P36" s="123">
        <v>0</v>
      </c>
      <c r="Q36" s="123">
        <v>0</v>
      </c>
      <c r="R36" s="123">
        <v>0</v>
      </c>
      <c r="S36" s="123">
        <v>0</v>
      </c>
      <c r="T36" s="123">
        <v>0</v>
      </c>
      <c r="U36" s="123">
        <v>0</v>
      </c>
      <c r="V36" s="123">
        <v>0</v>
      </c>
      <c r="W36" s="123">
        <v>0</v>
      </c>
      <c r="X36" s="123">
        <v>0</v>
      </c>
      <c r="Y36" s="123">
        <v>0</v>
      </c>
      <c r="Z36" s="123">
        <v>28</v>
      </c>
      <c r="AA36" s="123">
        <v>81</v>
      </c>
      <c r="AB36" s="123">
        <v>0</v>
      </c>
      <c r="AC36" s="123">
        <v>0</v>
      </c>
      <c r="AD36" s="123">
        <v>0</v>
      </c>
      <c r="AE36" s="123">
        <v>0</v>
      </c>
      <c r="AF36" s="123">
        <v>23355</v>
      </c>
      <c r="AG36" s="123">
        <v>0</v>
      </c>
      <c r="AH36" s="123">
        <v>0</v>
      </c>
      <c r="AI36" s="123">
        <v>0</v>
      </c>
      <c r="AJ36" s="123">
        <v>0</v>
      </c>
      <c r="AK36" s="123">
        <v>0</v>
      </c>
      <c r="AL36" s="123">
        <v>0</v>
      </c>
      <c r="AM36" s="123">
        <v>0</v>
      </c>
      <c r="AN36" s="123">
        <v>0</v>
      </c>
      <c r="AO36" s="123">
        <v>0</v>
      </c>
      <c r="AP36" s="123">
        <v>0</v>
      </c>
      <c r="AQ36" s="123">
        <v>0</v>
      </c>
      <c r="AR36" s="123">
        <v>0</v>
      </c>
      <c r="AS36" s="123">
        <v>0</v>
      </c>
      <c r="AT36" s="123">
        <v>0</v>
      </c>
      <c r="AU36" s="124">
        <v>0</v>
      </c>
    </row>
    <row r="37" spans="1:47" x14ac:dyDescent="0.35">
      <c r="A37" s="95" t="s">
        <v>27</v>
      </c>
      <c r="B37" s="97">
        <v>90</v>
      </c>
      <c r="C37" s="97">
        <v>213</v>
      </c>
      <c r="D37" s="97">
        <v>0</v>
      </c>
      <c r="E37" s="122">
        <v>0</v>
      </c>
      <c r="F37" s="123">
        <v>0</v>
      </c>
      <c r="G37" s="123">
        <v>0</v>
      </c>
      <c r="H37" s="123">
        <v>0</v>
      </c>
      <c r="I37" s="123">
        <v>0</v>
      </c>
      <c r="J37" s="123">
        <v>0</v>
      </c>
      <c r="K37" s="123">
        <v>0</v>
      </c>
      <c r="L37" s="123">
        <v>0</v>
      </c>
      <c r="M37" s="123">
        <v>0</v>
      </c>
      <c r="N37" s="123">
        <v>0</v>
      </c>
      <c r="O37" s="123">
        <v>0</v>
      </c>
      <c r="P37" s="123">
        <v>0</v>
      </c>
      <c r="Q37" s="123">
        <v>0</v>
      </c>
      <c r="R37" s="123">
        <v>0</v>
      </c>
      <c r="S37" s="123">
        <v>0</v>
      </c>
      <c r="T37" s="123">
        <v>0</v>
      </c>
      <c r="U37" s="123">
        <v>0</v>
      </c>
      <c r="V37" s="123">
        <v>0</v>
      </c>
      <c r="W37" s="123">
        <v>0</v>
      </c>
      <c r="X37" s="123">
        <v>0</v>
      </c>
      <c r="Y37" s="123">
        <v>0</v>
      </c>
      <c r="Z37" s="123">
        <v>0</v>
      </c>
      <c r="AA37" s="123">
        <v>0</v>
      </c>
      <c r="AB37" s="123">
        <v>0</v>
      </c>
      <c r="AC37" s="123">
        <v>0</v>
      </c>
      <c r="AD37" s="123">
        <v>0</v>
      </c>
      <c r="AE37" s="123">
        <v>0</v>
      </c>
      <c r="AF37" s="123" t="s">
        <v>191</v>
      </c>
      <c r="AG37" s="123">
        <v>0</v>
      </c>
      <c r="AH37" s="123">
        <v>0</v>
      </c>
      <c r="AI37" s="123">
        <v>0</v>
      </c>
      <c r="AJ37" s="123" t="s">
        <v>192</v>
      </c>
      <c r="AK37" s="123">
        <v>89</v>
      </c>
      <c r="AL37" s="123">
        <v>193</v>
      </c>
      <c r="AM37" s="123">
        <v>0</v>
      </c>
      <c r="AN37" s="123" t="s">
        <v>193</v>
      </c>
      <c r="AO37" s="123">
        <v>0</v>
      </c>
      <c r="AP37" s="123">
        <v>0</v>
      </c>
      <c r="AQ37" s="123">
        <v>0</v>
      </c>
      <c r="AR37" s="123" t="s">
        <v>194</v>
      </c>
      <c r="AS37" s="123">
        <v>1</v>
      </c>
      <c r="AT37" s="123">
        <v>20</v>
      </c>
      <c r="AU37" s="124">
        <v>0</v>
      </c>
    </row>
    <row r="38" spans="1:47" x14ac:dyDescent="0.35">
      <c r="A38" s="95" t="s">
        <v>28</v>
      </c>
      <c r="B38" s="97">
        <v>0</v>
      </c>
      <c r="C38" s="97">
        <v>0</v>
      </c>
      <c r="D38" s="97">
        <v>0</v>
      </c>
      <c r="E38" s="122">
        <v>0</v>
      </c>
      <c r="F38" s="123">
        <v>0</v>
      </c>
      <c r="G38" s="123">
        <v>0</v>
      </c>
      <c r="H38" s="123">
        <v>0</v>
      </c>
      <c r="I38" s="123">
        <v>0</v>
      </c>
      <c r="J38" s="123">
        <v>0</v>
      </c>
      <c r="K38" s="123">
        <v>0</v>
      </c>
      <c r="L38" s="123">
        <v>0</v>
      </c>
      <c r="M38" s="123">
        <v>0</v>
      </c>
      <c r="N38" s="123">
        <v>0</v>
      </c>
      <c r="O38" s="123">
        <v>0</v>
      </c>
      <c r="P38" s="123">
        <v>0</v>
      </c>
      <c r="Q38" s="123">
        <v>0</v>
      </c>
      <c r="R38" s="123">
        <v>0</v>
      </c>
      <c r="S38" s="123">
        <v>0</v>
      </c>
      <c r="T38" s="123">
        <v>0</v>
      </c>
      <c r="U38" s="123">
        <v>0</v>
      </c>
      <c r="V38" s="123">
        <v>0</v>
      </c>
      <c r="W38" s="123">
        <v>0</v>
      </c>
      <c r="X38" s="123">
        <v>0</v>
      </c>
      <c r="Y38" s="123">
        <v>0</v>
      </c>
      <c r="Z38" s="123">
        <v>0</v>
      </c>
      <c r="AA38" s="123">
        <v>0</v>
      </c>
      <c r="AB38" s="123">
        <v>0</v>
      </c>
      <c r="AC38" s="123">
        <v>0</v>
      </c>
      <c r="AD38" s="123">
        <v>0</v>
      </c>
      <c r="AE38" s="123">
        <v>0</v>
      </c>
      <c r="AF38" s="123">
        <v>0</v>
      </c>
      <c r="AG38" s="123">
        <v>0</v>
      </c>
      <c r="AH38" s="123">
        <v>0</v>
      </c>
      <c r="AI38" s="123">
        <v>0</v>
      </c>
      <c r="AJ38" s="123">
        <v>0</v>
      </c>
      <c r="AK38" s="123">
        <v>0</v>
      </c>
      <c r="AL38" s="123">
        <v>0</v>
      </c>
      <c r="AM38" s="123">
        <v>0</v>
      </c>
      <c r="AN38" s="123">
        <v>0</v>
      </c>
      <c r="AO38" s="123">
        <v>0</v>
      </c>
      <c r="AP38" s="123">
        <v>0</v>
      </c>
      <c r="AQ38" s="123">
        <v>0</v>
      </c>
      <c r="AR38" s="123">
        <v>0</v>
      </c>
      <c r="AS38" s="123">
        <v>0</v>
      </c>
      <c r="AT38" s="123">
        <v>0</v>
      </c>
      <c r="AU38" s="124">
        <v>0</v>
      </c>
    </row>
    <row r="39" spans="1:47" x14ac:dyDescent="0.35">
      <c r="A39" s="95" t="s">
        <v>29</v>
      </c>
      <c r="B39" s="97">
        <v>123</v>
      </c>
      <c r="C39" s="97">
        <v>241</v>
      </c>
      <c r="D39" s="97">
        <v>0</v>
      </c>
      <c r="E39" s="122">
        <v>0</v>
      </c>
      <c r="F39" s="123">
        <v>0</v>
      </c>
      <c r="G39" s="123">
        <v>0</v>
      </c>
      <c r="H39" s="123">
        <v>0</v>
      </c>
      <c r="I39" s="123">
        <v>0</v>
      </c>
      <c r="J39" s="123">
        <v>0</v>
      </c>
      <c r="K39" s="123">
        <v>12</v>
      </c>
      <c r="L39" s="123">
        <v>29</v>
      </c>
      <c r="M39" s="123">
        <v>0</v>
      </c>
      <c r="N39" s="123">
        <v>111</v>
      </c>
      <c r="O39" s="123">
        <v>212</v>
      </c>
      <c r="P39" s="123">
        <v>0</v>
      </c>
      <c r="Q39" s="123">
        <v>0</v>
      </c>
      <c r="R39" s="123">
        <v>0</v>
      </c>
      <c r="S39" s="123">
        <v>0</v>
      </c>
      <c r="T39" s="123">
        <v>0</v>
      </c>
      <c r="U39" s="123">
        <v>0</v>
      </c>
      <c r="V39" s="123">
        <v>0</v>
      </c>
      <c r="W39" s="123">
        <v>0</v>
      </c>
      <c r="X39" s="123">
        <v>0</v>
      </c>
      <c r="Y39" s="123">
        <v>0</v>
      </c>
      <c r="Z39" s="123">
        <v>0</v>
      </c>
      <c r="AA39" s="123">
        <v>0</v>
      </c>
      <c r="AB39" s="123">
        <v>0</v>
      </c>
      <c r="AC39" s="123">
        <v>0</v>
      </c>
      <c r="AD39" s="123">
        <v>0</v>
      </c>
      <c r="AE39" s="123">
        <v>0</v>
      </c>
      <c r="AF39" s="123">
        <v>0</v>
      </c>
      <c r="AG39" s="123">
        <v>0</v>
      </c>
      <c r="AH39" s="123">
        <v>0</v>
      </c>
      <c r="AI39" s="123">
        <v>0</v>
      </c>
      <c r="AJ39" s="123">
        <v>0</v>
      </c>
      <c r="AK39" s="123">
        <v>0</v>
      </c>
      <c r="AL39" s="123">
        <v>0</v>
      </c>
      <c r="AM39" s="123">
        <v>0</v>
      </c>
      <c r="AN39" s="123">
        <v>0</v>
      </c>
      <c r="AO39" s="123">
        <v>0</v>
      </c>
      <c r="AP39" s="123">
        <v>0</v>
      </c>
      <c r="AQ39" s="123">
        <v>0</v>
      </c>
      <c r="AR39" s="123">
        <v>0</v>
      </c>
      <c r="AS39" s="123">
        <v>0</v>
      </c>
      <c r="AT39" s="123">
        <v>0</v>
      </c>
      <c r="AU39" s="124">
        <v>0</v>
      </c>
    </row>
    <row r="40" spans="1:47" x14ac:dyDescent="0.35">
      <c r="A40" s="95" t="s">
        <v>30</v>
      </c>
      <c r="B40" s="97">
        <v>0</v>
      </c>
      <c r="C40" s="97">
        <v>0</v>
      </c>
      <c r="D40" s="97">
        <v>0</v>
      </c>
      <c r="E40" s="122">
        <v>0</v>
      </c>
      <c r="F40" s="123">
        <v>0</v>
      </c>
      <c r="G40" s="123">
        <v>0</v>
      </c>
      <c r="H40" s="123">
        <v>0</v>
      </c>
      <c r="I40" s="123">
        <v>0</v>
      </c>
      <c r="J40" s="123">
        <v>0</v>
      </c>
      <c r="K40" s="123">
        <v>0</v>
      </c>
      <c r="L40" s="123">
        <v>0</v>
      </c>
      <c r="M40" s="123">
        <v>0</v>
      </c>
      <c r="N40" s="123">
        <v>0</v>
      </c>
      <c r="O40" s="123">
        <v>0</v>
      </c>
      <c r="P40" s="123">
        <v>0</v>
      </c>
      <c r="Q40" s="123">
        <v>0</v>
      </c>
      <c r="R40" s="123">
        <v>0</v>
      </c>
      <c r="S40" s="123">
        <v>0</v>
      </c>
      <c r="T40" s="123">
        <v>0</v>
      </c>
      <c r="U40" s="123">
        <v>0</v>
      </c>
      <c r="V40" s="123">
        <v>0</v>
      </c>
      <c r="W40" s="123">
        <v>0</v>
      </c>
      <c r="X40" s="123">
        <v>0</v>
      </c>
      <c r="Y40" s="123">
        <v>0</v>
      </c>
      <c r="Z40" s="123">
        <v>0</v>
      </c>
      <c r="AA40" s="123">
        <v>0</v>
      </c>
      <c r="AB40" s="123">
        <v>0</v>
      </c>
      <c r="AC40" s="123">
        <v>0</v>
      </c>
      <c r="AD40" s="123">
        <v>0</v>
      </c>
      <c r="AE40" s="123">
        <v>0</v>
      </c>
      <c r="AF40" s="123">
        <v>0</v>
      </c>
      <c r="AG40" s="123">
        <v>0</v>
      </c>
      <c r="AH40" s="123">
        <v>0</v>
      </c>
      <c r="AI40" s="123">
        <v>0</v>
      </c>
      <c r="AJ40" s="123" t="s">
        <v>175</v>
      </c>
      <c r="AK40" s="123">
        <v>0</v>
      </c>
      <c r="AL40" s="123">
        <v>0</v>
      </c>
      <c r="AM40" s="123">
        <v>0</v>
      </c>
      <c r="AN40" s="123">
        <v>0</v>
      </c>
      <c r="AO40" s="123">
        <v>0</v>
      </c>
      <c r="AP40" s="123">
        <v>0</v>
      </c>
      <c r="AQ40" s="123">
        <v>0</v>
      </c>
      <c r="AR40" s="123">
        <v>0</v>
      </c>
      <c r="AS40" s="123">
        <v>0</v>
      </c>
      <c r="AT40" s="123">
        <v>0</v>
      </c>
      <c r="AU40" s="124">
        <v>0</v>
      </c>
    </row>
    <row r="41" spans="1:47" x14ac:dyDescent="0.35">
      <c r="A41" s="95" t="s">
        <v>31</v>
      </c>
      <c r="B41" s="97">
        <v>210</v>
      </c>
      <c r="C41" s="97">
        <v>285</v>
      </c>
      <c r="D41" s="97">
        <v>0</v>
      </c>
      <c r="E41" s="122">
        <v>0</v>
      </c>
      <c r="F41" s="123">
        <v>0</v>
      </c>
      <c r="G41" s="123">
        <v>0</v>
      </c>
      <c r="H41" s="123">
        <v>20</v>
      </c>
      <c r="I41" s="123">
        <v>25</v>
      </c>
      <c r="J41" s="123">
        <v>0</v>
      </c>
      <c r="K41" s="123">
        <v>180</v>
      </c>
      <c r="L41" s="123">
        <v>240</v>
      </c>
      <c r="M41" s="123">
        <v>0</v>
      </c>
      <c r="N41" s="123">
        <v>10</v>
      </c>
      <c r="O41" s="123">
        <v>20</v>
      </c>
      <c r="P41" s="123">
        <v>0</v>
      </c>
      <c r="Q41" s="123">
        <v>0</v>
      </c>
      <c r="R41" s="123">
        <v>0</v>
      </c>
      <c r="S41" s="123">
        <v>0</v>
      </c>
      <c r="T41" s="123">
        <v>0</v>
      </c>
      <c r="U41" s="123">
        <v>0</v>
      </c>
      <c r="V41" s="123">
        <v>0</v>
      </c>
      <c r="W41" s="123">
        <v>0</v>
      </c>
      <c r="X41" s="123">
        <v>0</v>
      </c>
      <c r="Y41" s="123">
        <v>0</v>
      </c>
      <c r="Z41" s="123">
        <v>0</v>
      </c>
      <c r="AA41" s="123">
        <v>0</v>
      </c>
      <c r="AB41" s="123">
        <v>0</v>
      </c>
      <c r="AC41" s="123">
        <v>0</v>
      </c>
      <c r="AD41" s="123">
        <v>0</v>
      </c>
      <c r="AE41" s="123">
        <v>0</v>
      </c>
      <c r="AF41" s="123">
        <v>0</v>
      </c>
      <c r="AG41" s="123">
        <v>0</v>
      </c>
      <c r="AH41" s="123">
        <v>0</v>
      </c>
      <c r="AI41" s="123">
        <v>0</v>
      </c>
      <c r="AJ41" s="123">
        <v>0</v>
      </c>
      <c r="AK41" s="123">
        <v>0</v>
      </c>
      <c r="AL41" s="123">
        <v>0</v>
      </c>
      <c r="AM41" s="123">
        <v>0</v>
      </c>
      <c r="AN41" s="123">
        <v>0</v>
      </c>
      <c r="AO41" s="123">
        <v>0</v>
      </c>
      <c r="AP41" s="123">
        <v>0</v>
      </c>
      <c r="AQ41" s="123">
        <v>0</v>
      </c>
      <c r="AR41" s="123">
        <v>0</v>
      </c>
      <c r="AS41" s="123">
        <v>0</v>
      </c>
      <c r="AT41" s="123">
        <v>0</v>
      </c>
      <c r="AU41" s="124">
        <v>0</v>
      </c>
    </row>
    <row r="42" spans="1:47" x14ac:dyDescent="0.35">
      <c r="A42" s="95" t="s">
        <v>32</v>
      </c>
      <c r="B42" s="97">
        <v>43</v>
      </c>
      <c r="C42" s="97">
        <v>194</v>
      </c>
      <c r="D42" s="97">
        <v>0</v>
      </c>
      <c r="E42" s="122">
        <v>0</v>
      </c>
      <c r="F42" s="123">
        <v>0</v>
      </c>
      <c r="G42" s="123">
        <v>0</v>
      </c>
      <c r="H42" s="123">
        <v>0</v>
      </c>
      <c r="I42" s="123">
        <v>9</v>
      </c>
      <c r="J42" s="123">
        <v>0</v>
      </c>
      <c r="K42" s="123">
        <v>13</v>
      </c>
      <c r="L42" s="123">
        <v>16</v>
      </c>
      <c r="M42" s="123">
        <v>0</v>
      </c>
      <c r="N42" s="123">
        <v>22</v>
      </c>
      <c r="O42" s="123">
        <v>117</v>
      </c>
      <c r="P42" s="123">
        <v>0</v>
      </c>
      <c r="Q42" s="123">
        <v>0</v>
      </c>
      <c r="R42" s="123">
        <v>0</v>
      </c>
      <c r="S42" s="123">
        <v>0</v>
      </c>
      <c r="T42" s="123">
        <v>0</v>
      </c>
      <c r="U42" s="123">
        <v>0</v>
      </c>
      <c r="V42" s="123">
        <v>0</v>
      </c>
      <c r="W42" s="123">
        <v>1</v>
      </c>
      <c r="X42" s="123">
        <v>0</v>
      </c>
      <c r="Y42" s="123">
        <v>0</v>
      </c>
      <c r="Z42" s="123">
        <v>7</v>
      </c>
      <c r="AA42" s="123">
        <v>52</v>
      </c>
      <c r="AB42" s="123">
        <v>0</v>
      </c>
      <c r="AC42" s="123">
        <v>0</v>
      </c>
      <c r="AD42" s="123">
        <v>0</v>
      </c>
      <c r="AE42" s="123">
        <v>0</v>
      </c>
      <c r="AF42" s="123">
        <v>0</v>
      </c>
      <c r="AG42" s="123">
        <v>0</v>
      </c>
      <c r="AH42" s="123">
        <v>0</v>
      </c>
      <c r="AI42" s="123">
        <v>0</v>
      </c>
      <c r="AJ42" s="123">
        <v>0</v>
      </c>
      <c r="AK42" s="123">
        <v>0</v>
      </c>
      <c r="AL42" s="123">
        <v>0</v>
      </c>
      <c r="AM42" s="123">
        <v>0</v>
      </c>
      <c r="AN42" s="123">
        <v>0</v>
      </c>
      <c r="AO42" s="123">
        <v>0</v>
      </c>
      <c r="AP42" s="123">
        <v>0</v>
      </c>
      <c r="AQ42" s="123">
        <v>0</v>
      </c>
      <c r="AR42" s="123">
        <v>0</v>
      </c>
      <c r="AS42" s="123">
        <v>0</v>
      </c>
      <c r="AT42" s="123">
        <v>0</v>
      </c>
      <c r="AU42" s="124">
        <v>0</v>
      </c>
    </row>
    <row r="43" spans="1:47" x14ac:dyDescent="0.35">
      <c r="A43" s="95" t="s">
        <v>33</v>
      </c>
      <c r="B43" s="97">
        <v>28</v>
      </c>
      <c r="C43" s="97">
        <v>34</v>
      </c>
      <c r="D43" s="97">
        <v>0</v>
      </c>
      <c r="E43" s="122">
        <v>0</v>
      </c>
      <c r="F43" s="123">
        <v>0</v>
      </c>
      <c r="G43" s="123">
        <v>0</v>
      </c>
      <c r="H43" s="123">
        <v>12</v>
      </c>
      <c r="I43" s="123">
        <v>2</v>
      </c>
      <c r="J43" s="123">
        <v>0</v>
      </c>
      <c r="K43" s="123">
        <v>0</v>
      </c>
      <c r="L43" s="123">
        <v>0</v>
      </c>
      <c r="M43" s="123">
        <v>0</v>
      </c>
      <c r="N43" s="123">
        <v>10</v>
      </c>
      <c r="O43" s="123">
        <v>13</v>
      </c>
      <c r="P43" s="123">
        <v>0</v>
      </c>
      <c r="Q43" s="123">
        <v>0</v>
      </c>
      <c r="R43" s="123">
        <v>0</v>
      </c>
      <c r="S43" s="123">
        <v>0</v>
      </c>
      <c r="T43" s="123">
        <v>0</v>
      </c>
      <c r="U43" s="123">
        <v>0</v>
      </c>
      <c r="V43" s="123">
        <v>0</v>
      </c>
      <c r="W43" s="123">
        <v>0</v>
      </c>
      <c r="X43" s="123">
        <v>0</v>
      </c>
      <c r="Y43" s="123">
        <v>0</v>
      </c>
      <c r="Z43" s="123">
        <v>6</v>
      </c>
      <c r="AA43" s="123">
        <v>19</v>
      </c>
      <c r="AB43" s="123">
        <v>0</v>
      </c>
      <c r="AC43" s="123">
        <v>0</v>
      </c>
      <c r="AD43" s="123">
        <v>0</v>
      </c>
      <c r="AE43" s="123">
        <v>0</v>
      </c>
      <c r="AF43" s="123">
        <v>0</v>
      </c>
      <c r="AG43" s="123">
        <v>0</v>
      </c>
      <c r="AH43" s="123">
        <v>0</v>
      </c>
      <c r="AI43" s="123">
        <v>0</v>
      </c>
      <c r="AJ43" s="123">
        <v>0</v>
      </c>
      <c r="AK43" s="123">
        <v>0</v>
      </c>
      <c r="AL43" s="123">
        <v>0</v>
      </c>
      <c r="AM43" s="123">
        <v>0</v>
      </c>
      <c r="AN43" s="123">
        <v>0</v>
      </c>
      <c r="AO43" s="123">
        <v>0</v>
      </c>
      <c r="AP43" s="123">
        <v>0</v>
      </c>
      <c r="AQ43" s="123">
        <v>0</v>
      </c>
      <c r="AR43" s="123">
        <v>0</v>
      </c>
      <c r="AS43" s="123">
        <v>0</v>
      </c>
      <c r="AT43" s="123">
        <v>0</v>
      </c>
      <c r="AU43" s="124">
        <v>0</v>
      </c>
    </row>
    <row r="44" spans="1:47" x14ac:dyDescent="0.35">
      <c r="A44" s="95" t="s">
        <v>34</v>
      </c>
      <c r="B44" s="97">
        <v>41</v>
      </c>
      <c r="C44" s="97">
        <v>184</v>
      </c>
      <c r="D44" s="97">
        <v>0</v>
      </c>
      <c r="E44" s="122">
        <v>0</v>
      </c>
      <c r="F44" s="123">
        <v>0</v>
      </c>
      <c r="G44" s="123">
        <v>0</v>
      </c>
      <c r="H44" s="123">
        <v>24</v>
      </c>
      <c r="I44" s="123">
        <v>96</v>
      </c>
      <c r="J44" s="123">
        <v>0</v>
      </c>
      <c r="K44" s="123">
        <v>5</v>
      </c>
      <c r="L44" s="123">
        <v>41</v>
      </c>
      <c r="M44" s="123">
        <v>0</v>
      </c>
      <c r="N44" s="123">
        <v>12</v>
      </c>
      <c r="O44" s="123">
        <v>47</v>
      </c>
      <c r="P44" s="123">
        <v>0</v>
      </c>
      <c r="Q44" s="123">
        <v>0</v>
      </c>
      <c r="R44" s="123">
        <v>0</v>
      </c>
      <c r="S44" s="123">
        <v>0</v>
      </c>
      <c r="T44" s="123">
        <v>0</v>
      </c>
      <c r="U44" s="123">
        <v>0</v>
      </c>
      <c r="V44" s="123">
        <v>0</v>
      </c>
      <c r="W44" s="123">
        <v>0</v>
      </c>
      <c r="X44" s="123">
        <v>0</v>
      </c>
      <c r="Y44" s="123">
        <v>0</v>
      </c>
      <c r="Z44" s="123">
        <v>0</v>
      </c>
      <c r="AA44" s="123">
        <v>0</v>
      </c>
      <c r="AB44" s="123">
        <v>0</v>
      </c>
      <c r="AC44" s="123">
        <v>0</v>
      </c>
      <c r="AD44" s="123">
        <v>0</v>
      </c>
      <c r="AE44" s="123">
        <v>0</v>
      </c>
      <c r="AF44" s="123" t="s">
        <v>195</v>
      </c>
      <c r="AG44" s="123">
        <v>0</v>
      </c>
      <c r="AH44" s="123">
        <v>0</v>
      </c>
      <c r="AI44" s="123">
        <v>0</v>
      </c>
      <c r="AJ44" s="123" t="s">
        <v>196</v>
      </c>
      <c r="AK44" s="123">
        <v>0</v>
      </c>
      <c r="AL44" s="123">
        <v>0</v>
      </c>
      <c r="AM44" s="123">
        <v>0</v>
      </c>
      <c r="AN44" s="123" t="s">
        <v>197</v>
      </c>
      <c r="AO44" s="123">
        <v>0</v>
      </c>
      <c r="AP44" s="123">
        <v>0</v>
      </c>
      <c r="AQ44" s="123">
        <v>0</v>
      </c>
      <c r="AR44" s="123" t="s">
        <v>198</v>
      </c>
      <c r="AS44" s="123">
        <v>0</v>
      </c>
      <c r="AT44" s="123">
        <v>0</v>
      </c>
      <c r="AU44" s="124">
        <v>0</v>
      </c>
    </row>
    <row r="45" spans="1:47" x14ac:dyDescent="0.35">
      <c r="A45" s="95" t="s">
        <v>35</v>
      </c>
      <c r="B45" s="97">
        <v>0</v>
      </c>
      <c r="C45" s="97">
        <v>0</v>
      </c>
      <c r="D45" s="97">
        <v>300</v>
      </c>
      <c r="E45" s="122">
        <v>0</v>
      </c>
      <c r="F45" s="123">
        <v>0</v>
      </c>
      <c r="G45" s="123">
        <v>0</v>
      </c>
      <c r="H45" s="123">
        <v>0</v>
      </c>
      <c r="I45" s="123">
        <v>0</v>
      </c>
      <c r="J45" s="123">
        <v>0</v>
      </c>
      <c r="K45" s="123">
        <v>0</v>
      </c>
      <c r="L45" s="123">
        <v>0</v>
      </c>
      <c r="M45" s="123">
        <v>0</v>
      </c>
      <c r="N45" s="123">
        <v>0</v>
      </c>
      <c r="O45" s="123">
        <v>0</v>
      </c>
      <c r="P45" s="123">
        <v>0</v>
      </c>
      <c r="Q45" s="123">
        <v>0</v>
      </c>
      <c r="R45" s="123">
        <v>0</v>
      </c>
      <c r="S45" s="123">
        <v>0</v>
      </c>
      <c r="T45" s="123">
        <v>0</v>
      </c>
      <c r="U45" s="123">
        <v>0</v>
      </c>
      <c r="V45" s="123">
        <v>0</v>
      </c>
      <c r="W45" s="123">
        <v>0</v>
      </c>
      <c r="X45" s="123">
        <v>0</v>
      </c>
      <c r="Y45" s="123">
        <v>0</v>
      </c>
      <c r="Z45" s="123">
        <v>0</v>
      </c>
      <c r="AA45" s="123">
        <v>0</v>
      </c>
      <c r="AB45" s="123">
        <v>0</v>
      </c>
      <c r="AC45" s="123">
        <v>0</v>
      </c>
      <c r="AD45" s="123">
        <v>0</v>
      </c>
      <c r="AE45" s="123">
        <v>0</v>
      </c>
      <c r="AF45" s="123" t="s">
        <v>199</v>
      </c>
      <c r="AG45" s="123">
        <v>0</v>
      </c>
      <c r="AH45" s="123">
        <v>0</v>
      </c>
      <c r="AI45" s="123">
        <v>0</v>
      </c>
      <c r="AJ45" s="123" t="s">
        <v>200</v>
      </c>
      <c r="AK45" s="123">
        <v>0</v>
      </c>
      <c r="AL45" s="123">
        <v>0</v>
      </c>
      <c r="AM45" s="123">
        <v>300</v>
      </c>
      <c r="AN45" s="123">
        <v>0</v>
      </c>
      <c r="AO45" s="123">
        <v>0</v>
      </c>
      <c r="AP45" s="123">
        <v>0</v>
      </c>
      <c r="AQ45" s="123">
        <v>0</v>
      </c>
      <c r="AR45" s="123">
        <v>0</v>
      </c>
      <c r="AS45" s="123">
        <v>0</v>
      </c>
      <c r="AT45" s="123">
        <v>0</v>
      </c>
      <c r="AU45" s="124">
        <v>0</v>
      </c>
    </row>
    <row r="46" spans="1:47" x14ac:dyDescent="0.35">
      <c r="A46" s="95" t="s">
        <v>36</v>
      </c>
      <c r="B46" s="97">
        <v>120</v>
      </c>
      <c r="C46" s="97">
        <v>226</v>
      </c>
      <c r="D46" s="97">
        <v>0</v>
      </c>
      <c r="E46" s="122">
        <v>0</v>
      </c>
      <c r="F46" s="123">
        <v>0</v>
      </c>
      <c r="G46" s="123">
        <v>0</v>
      </c>
      <c r="H46" s="123">
        <v>0</v>
      </c>
      <c r="I46" s="123">
        <v>2</v>
      </c>
      <c r="J46" s="123">
        <v>0</v>
      </c>
      <c r="K46" s="123">
        <v>31</v>
      </c>
      <c r="L46" s="123">
        <v>114</v>
      </c>
      <c r="M46" s="123">
        <v>0</v>
      </c>
      <c r="N46" s="123">
        <v>84</v>
      </c>
      <c r="O46" s="123">
        <v>106</v>
      </c>
      <c r="P46" s="123">
        <v>0</v>
      </c>
      <c r="Q46" s="123">
        <v>0</v>
      </c>
      <c r="R46" s="123">
        <v>0</v>
      </c>
      <c r="S46" s="123">
        <v>0</v>
      </c>
      <c r="T46" s="123">
        <v>0</v>
      </c>
      <c r="U46" s="123">
        <v>0</v>
      </c>
      <c r="V46" s="123">
        <v>0</v>
      </c>
      <c r="W46" s="123">
        <v>0</v>
      </c>
      <c r="X46" s="123">
        <v>0</v>
      </c>
      <c r="Y46" s="123">
        <v>0</v>
      </c>
      <c r="Z46" s="123">
        <v>5</v>
      </c>
      <c r="AA46" s="123">
        <v>4</v>
      </c>
      <c r="AB46" s="123">
        <v>0</v>
      </c>
      <c r="AC46" s="123">
        <v>0</v>
      </c>
      <c r="AD46" s="123">
        <v>0</v>
      </c>
      <c r="AE46" s="123">
        <v>0</v>
      </c>
      <c r="AF46" s="123">
        <v>0</v>
      </c>
      <c r="AG46" s="123">
        <v>0</v>
      </c>
      <c r="AH46" s="123">
        <v>0</v>
      </c>
      <c r="AI46" s="123">
        <v>0</v>
      </c>
      <c r="AJ46" s="123">
        <v>0</v>
      </c>
      <c r="AK46" s="123">
        <v>0</v>
      </c>
      <c r="AL46" s="123">
        <v>0</v>
      </c>
      <c r="AM46" s="123">
        <v>0</v>
      </c>
      <c r="AN46" s="123">
        <v>0</v>
      </c>
      <c r="AO46" s="123">
        <v>0</v>
      </c>
      <c r="AP46" s="123">
        <v>0</v>
      </c>
      <c r="AQ46" s="123">
        <v>0</v>
      </c>
      <c r="AR46" s="123">
        <v>0</v>
      </c>
      <c r="AS46" s="123">
        <v>0</v>
      </c>
      <c r="AT46" s="123">
        <v>0</v>
      </c>
      <c r="AU46" s="124">
        <v>0</v>
      </c>
    </row>
    <row r="47" spans="1:47" x14ac:dyDescent="0.35">
      <c r="A47" s="95" t="s">
        <v>37</v>
      </c>
      <c r="B47" s="97">
        <v>10</v>
      </c>
      <c r="C47" s="97">
        <v>31</v>
      </c>
      <c r="D47" s="97">
        <v>0</v>
      </c>
      <c r="E47" s="122">
        <v>0</v>
      </c>
      <c r="F47" s="123">
        <v>0</v>
      </c>
      <c r="G47" s="123">
        <v>0</v>
      </c>
      <c r="H47" s="123">
        <v>2</v>
      </c>
      <c r="I47" s="123">
        <v>4</v>
      </c>
      <c r="J47" s="123">
        <v>0</v>
      </c>
      <c r="K47" s="123">
        <v>0</v>
      </c>
      <c r="L47" s="123">
        <v>0</v>
      </c>
      <c r="M47" s="123">
        <v>0</v>
      </c>
      <c r="N47" s="123">
        <v>0</v>
      </c>
      <c r="O47" s="123">
        <v>0</v>
      </c>
      <c r="P47" s="123">
        <v>0</v>
      </c>
      <c r="Q47" s="123">
        <v>0</v>
      </c>
      <c r="R47" s="123">
        <v>0</v>
      </c>
      <c r="S47" s="123">
        <v>0</v>
      </c>
      <c r="T47" s="123">
        <v>0</v>
      </c>
      <c r="U47" s="123">
        <v>0</v>
      </c>
      <c r="V47" s="123">
        <v>0</v>
      </c>
      <c r="W47" s="123">
        <v>0</v>
      </c>
      <c r="X47" s="123">
        <v>0</v>
      </c>
      <c r="Y47" s="123">
        <v>0</v>
      </c>
      <c r="Z47" s="123">
        <v>8</v>
      </c>
      <c r="AA47" s="123">
        <v>27</v>
      </c>
      <c r="AB47" s="123">
        <v>0</v>
      </c>
      <c r="AC47" s="123">
        <v>0</v>
      </c>
      <c r="AD47" s="123">
        <v>0</v>
      </c>
      <c r="AE47" s="123">
        <v>0</v>
      </c>
      <c r="AF47" s="123" t="s">
        <v>189</v>
      </c>
      <c r="AG47" s="123">
        <v>0</v>
      </c>
      <c r="AH47" s="123">
        <v>0</v>
      </c>
      <c r="AI47" s="123">
        <v>0</v>
      </c>
      <c r="AJ47" s="123">
        <v>0</v>
      </c>
      <c r="AK47" s="123">
        <v>0</v>
      </c>
      <c r="AL47" s="123">
        <v>0</v>
      </c>
      <c r="AM47" s="123">
        <v>0</v>
      </c>
      <c r="AN47" s="123">
        <v>0</v>
      </c>
      <c r="AO47" s="123">
        <v>0</v>
      </c>
      <c r="AP47" s="123">
        <v>0</v>
      </c>
      <c r="AQ47" s="123">
        <v>0</v>
      </c>
      <c r="AR47" s="123">
        <v>0</v>
      </c>
      <c r="AS47" s="123">
        <v>0</v>
      </c>
      <c r="AT47" s="123">
        <v>0</v>
      </c>
      <c r="AU47" s="124">
        <v>0</v>
      </c>
    </row>
    <row r="48" spans="1:47" x14ac:dyDescent="0.35">
      <c r="A48" s="95" t="s">
        <v>38</v>
      </c>
      <c r="B48" s="97">
        <v>0</v>
      </c>
      <c r="C48" s="97">
        <v>0</v>
      </c>
      <c r="D48" s="97">
        <v>0</v>
      </c>
      <c r="E48" s="122">
        <v>0</v>
      </c>
      <c r="F48" s="123">
        <v>0</v>
      </c>
      <c r="G48" s="123">
        <v>0</v>
      </c>
      <c r="H48" s="123">
        <v>0</v>
      </c>
      <c r="I48" s="123">
        <v>0</v>
      </c>
      <c r="J48" s="123">
        <v>0</v>
      </c>
      <c r="K48" s="123">
        <v>0</v>
      </c>
      <c r="L48" s="123">
        <v>0</v>
      </c>
      <c r="M48" s="123">
        <v>0</v>
      </c>
      <c r="N48" s="123">
        <v>0</v>
      </c>
      <c r="O48" s="123">
        <v>0</v>
      </c>
      <c r="P48" s="123">
        <v>0</v>
      </c>
      <c r="Q48" s="123">
        <v>0</v>
      </c>
      <c r="R48" s="123">
        <v>0</v>
      </c>
      <c r="S48" s="123">
        <v>0</v>
      </c>
      <c r="T48" s="123">
        <v>0</v>
      </c>
      <c r="U48" s="123">
        <v>0</v>
      </c>
      <c r="V48" s="123">
        <v>0</v>
      </c>
      <c r="W48" s="123">
        <v>0</v>
      </c>
      <c r="X48" s="123">
        <v>0</v>
      </c>
      <c r="Y48" s="123">
        <v>0</v>
      </c>
      <c r="Z48" s="123">
        <v>0</v>
      </c>
      <c r="AA48" s="123">
        <v>0</v>
      </c>
      <c r="AB48" s="123">
        <v>0</v>
      </c>
      <c r="AC48" s="123">
        <v>0</v>
      </c>
      <c r="AD48" s="123">
        <v>0</v>
      </c>
      <c r="AE48" s="123">
        <v>0</v>
      </c>
      <c r="AF48" s="123">
        <v>0</v>
      </c>
      <c r="AG48" s="123">
        <v>0</v>
      </c>
      <c r="AH48" s="123">
        <v>0</v>
      </c>
      <c r="AI48" s="123">
        <v>0</v>
      </c>
      <c r="AJ48" s="123">
        <v>0</v>
      </c>
      <c r="AK48" s="123">
        <v>0</v>
      </c>
      <c r="AL48" s="123">
        <v>0</v>
      </c>
      <c r="AM48" s="123">
        <v>0</v>
      </c>
      <c r="AN48" s="123">
        <v>0</v>
      </c>
      <c r="AO48" s="123">
        <v>0</v>
      </c>
      <c r="AP48" s="123">
        <v>0</v>
      </c>
      <c r="AQ48" s="123">
        <v>0</v>
      </c>
      <c r="AR48" s="123">
        <v>0</v>
      </c>
      <c r="AS48" s="123">
        <v>0</v>
      </c>
      <c r="AT48" s="123">
        <v>0</v>
      </c>
      <c r="AU48" s="124">
        <v>0</v>
      </c>
    </row>
    <row r="49" spans="1:47" x14ac:dyDescent="0.35">
      <c r="A49" s="95" t="s">
        <v>39</v>
      </c>
      <c r="B49" s="97">
        <v>192</v>
      </c>
      <c r="C49" s="97">
        <v>231</v>
      </c>
      <c r="D49" s="97">
        <v>0</v>
      </c>
      <c r="E49" s="122">
        <v>0</v>
      </c>
      <c r="F49" s="123">
        <v>0</v>
      </c>
      <c r="G49" s="123">
        <v>0</v>
      </c>
      <c r="H49" s="123">
        <v>4</v>
      </c>
      <c r="I49" s="123">
        <v>17</v>
      </c>
      <c r="J49" s="123">
        <v>0</v>
      </c>
      <c r="K49" s="123">
        <v>18</v>
      </c>
      <c r="L49" s="123">
        <v>28</v>
      </c>
      <c r="M49" s="123">
        <v>0</v>
      </c>
      <c r="N49" s="123">
        <v>23</v>
      </c>
      <c r="O49" s="123">
        <v>31</v>
      </c>
      <c r="P49" s="123">
        <v>0</v>
      </c>
      <c r="Q49" s="123">
        <v>0</v>
      </c>
      <c r="R49" s="123">
        <v>0</v>
      </c>
      <c r="S49" s="123">
        <v>0</v>
      </c>
      <c r="T49" s="123">
        <v>4</v>
      </c>
      <c r="U49" s="123">
        <v>4</v>
      </c>
      <c r="V49" s="123">
        <v>0</v>
      </c>
      <c r="W49" s="123">
        <v>143</v>
      </c>
      <c r="X49" s="123">
        <v>151</v>
      </c>
      <c r="Y49" s="123">
        <v>0</v>
      </c>
      <c r="Z49" s="123">
        <v>0</v>
      </c>
      <c r="AA49" s="123">
        <v>0</v>
      </c>
      <c r="AB49" s="123">
        <v>0</v>
      </c>
      <c r="AC49" s="123">
        <v>0</v>
      </c>
      <c r="AD49" s="123">
        <v>0</v>
      </c>
      <c r="AE49" s="123">
        <v>0</v>
      </c>
      <c r="AF49" s="123">
        <v>0</v>
      </c>
      <c r="AG49" s="123">
        <v>0</v>
      </c>
      <c r="AH49" s="123">
        <v>0</v>
      </c>
      <c r="AI49" s="123">
        <v>0</v>
      </c>
      <c r="AJ49" s="123">
        <v>0</v>
      </c>
      <c r="AK49" s="123">
        <v>0</v>
      </c>
      <c r="AL49" s="123">
        <v>0</v>
      </c>
      <c r="AM49" s="123">
        <v>0</v>
      </c>
      <c r="AN49" s="123">
        <v>0</v>
      </c>
      <c r="AO49" s="123">
        <v>0</v>
      </c>
      <c r="AP49" s="123">
        <v>0</v>
      </c>
      <c r="AQ49" s="123">
        <v>0</v>
      </c>
      <c r="AR49" s="123">
        <v>0</v>
      </c>
      <c r="AS49" s="123">
        <v>0</v>
      </c>
      <c r="AT49" s="123">
        <v>0</v>
      </c>
      <c r="AU49" s="124">
        <v>0</v>
      </c>
    </row>
    <row r="50" spans="1:47" x14ac:dyDescent="0.35">
      <c r="A50" s="95" t="s">
        <v>40</v>
      </c>
      <c r="B50" s="97">
        <v>0</v>
      </c>
      <c r="C50" s="97">
        <v>0</v>
      </c>
      <c r="D50" s="97">
        <v>0</v>
      </c>
      <c r="E50" s="122">
        <v>0</v>
      </c>
      <c r="F50" s="123">
        <v>0</v>
      </c>
      <c r="G50" s="123">
        <v>0</v>
      </c>
      <c r="H50" s="123">
        <v>0</v>
      </c>
      <c r="I50" s="123">
        <v>0</v>
      </c>
      <c r="J50" s="123">
        <v>0</v>
      </c>
      <c r="K50" s="123">
        <v>0</v>
      </c>
      <c r="L50" s="123">
        <v>0</v>
      </c>
      <c r="M50" s="123">
        <v>0</v>
      </c>
      <c r="N50" s="123">
        <v>0</v>
      </c>
      <c r="O50" s="123">
        <v>0</v>
      </c>
      <c r="P50" s="123">
        <v>0</v>
      </c>
      <c r="Q50" s="123">
        <v>0</v>
      </c>
      <c r="R50" s="123">
        <v>0</v>
      </c>
      <c r="S50" s="123">
        <v>0</v>
      </c>
      <c r="T50" s="123">
        <v>0</v>
      </c>
      <c r="U50" s="123">
        <v>0</v>
      </c>
      <c r="V50" s="123">
        <v>0</v>
      </c>
      <c r="W50" s="123">
        <v>0</v>
      </c>
      <c r="X50" s="123">
        <v>0</v>
      </c>
      <c r="Y50" s="123">
        <v>0</v>
      </c>
      <c r="Z50" s="123">
        <v>0</v>
      </c>
      <c r="AA50" s="123">
        <v>0</v>
      </c>
      <c r="AB50" s="123">
        <v>0</v>
      </c>
      <c r="AC50" s="123">
        <v>0</v>
      </c>
      <c r="AD50" s="123">
        <v>0</v>
      </c>
      <c r="AE50" s="123">
        <v>0</v>
      </c>
      <c r="AF50" s="123">
        <v>0</v>
      </c>
      <c r="AG50" s="123">
        <v>0</v>
      </c>
      <c r="AH50" s="123">
        <v>0</v>
      </c>
      <c r="AI50" s="123">
        <v>0</v>
      </c>
      <c r="AJ50" s="123">
        <v>0</v>
      </c>
      <c r="AK50" s="123">
        <v>0</v>
      </c>
      <c r="AL50" s="123">
        <v>0</v>
      </c>
      <c r="AM50" s="123">
        <v>0</v>
      </c>
      <c r="AN50" s="123">
        <v>0</v>
      </c>
      <c r="AO50" s="123">
        <v>0</v>
      </c>
      <c r="AP50" s="123">
        <v>0</v>
      </c>
      <c r="AQ50" s="123">
        <v>0</v>
      </c>
      <c r="AR50" s="123">
        <v>0</v>
      </c>
      <c r="AS50" s="123">
        <v>0</v>
      </c>
      <c r="AT50" s="123">
        <v>0</v>
      </c>
      <c r="AU50" s="124">
        <v>0</v>
      </c>
    </row>
    <row r="51" spans="1:47" x14ac:dyDescent="0.35">
      <c r="A51" s="95" t="s">
        <v>41</v>
      </c>
      <c r="B51" s="97">
        <v>0</v>
      </c>
      <c r="C51" s="97">
        <v>0</v>
      </c>
      <c r="D51" s="97">
        <v>0</v>
      </c>
      <c r="E51" s="122">
        <v>0</v>
      </c>
      <c r="F51" s="123">
        <v>0</v>
      </c>
      <c r="G51" s="123">
        <v>0</v>
      </c>
      <c r="H51" s="123">
        <v>0</v>
      </c>
      <c r="I51" s="123">
        <v>0</v>
      </c>
      <c r="J51" s="123">
        <v>0</v>
      </c>
      <c r="K51" s="123">
        <v>0</v>
      </c>
      <c r="L51" s="123">
        <v>0</v>
      </c>
      <c r="M51" s="123">
        <v>0</v>
      </c>
      <c r="N51" s="123">
        <v>0</v>
      </c>
      <c r="O51" s="123">
        <v>0</v>
      </c>
      <c r="P51" s="123">
        <v>0</v>
      </c>
      <c r="Q51" s="123">
        <v>0</v>
      </c>
      <c r="R51" s="123">
        <v>0</v>
      </c>
      <c r="S51" s="123">
        <v>0</v>
      </c>
      <c r="T51" s="123">
        <v>0</v>
      </c>
      <c r="U51" s="123">
        <v>0</v>
      </c>
      <c r="V51" s="123">
        <v>0</v>
      </c>
      <c r="W51" s="123">
        <v>0</v>
      </c>
      <c r="X51" s="123">
        <v>0</v>
      </c>
      <c r="Y51" s="123">
        <v>0</v>
      </c>
      <c r="Z51" s="123">
        <v>0</v>
      </c>
      <c r="AA51" s="123">
        <v>0</v>
      </c>
      <c r="AB51" s="123">
        <v>0</v>
      </c>
      <c r="AC51" s="123">
        <v>0</v>
      </c>
      <c r="AD51" s="123">
        <v>0</v>
      </c>
      <c r="AE51" s="123">
        <v>0</v>
      </c>
      <c r="AF51" s="123" t="s">
        <v>201</v>
      </c>
      <c r="AG51" s="123">
        <v>0</v>
      </c>
      <c r="AH51" s="123">
        <v>0</v>
      </c>
      <c r="AI51" s="123">
        <v>0</v>
      </c>
      <c r="AJ51" s="123">
        <v>0</v>
      </c>
      <c r="AK51" s="123">
        <v>0</v>
      </c>
      <c r="AL51" s="123">
        <v>0</v>
      </c>
      <c r="AM51" s="123">
        <v>0</v>
      </c>
      <c r="AN51" s="123">
        <v>0</v>
      </c>
      <c r="AO51" s="123">
        <v>0</v>
      </c>
      <c r="AP51" s="123">
        <v>0</v>
      </c>
      <c r="AQ51" s="123">
        <v>0</v>
      </c>
      <c r="AR51" s="123">
        <v>0</v>
      </c>
      <c r="AS51" s="123">
        <v>0</v>
      </c>
      <c r="AT51" s="123">
        <v>0</v>
      </c>
      <c r="AU51" s="124">
        <v>0</v>
      </c>
    </row>
    <row r="52" spans="1:47" x14ac:dyDescent="0.35">
      <c r="A52" s="95" t="s">
        <v>42</v>
      </c>
      <c r="B52" s="97">
        <v>178</v>
      </c>
      <c r="C52" s="97">
        <v>227</v>
      </c>
      <c r="D52" s="97">
        <v>0</v>
      </c>
      <c r="E52" s="122">
        <v>0</v>
      </c>
      <c r="F52" s="123">
        <v>0</v>
      </c>
      <c r="G52" s="123">
        <v>0</v>
      </c>
      <c r="H52" s="123">
        <v>24</v>
      </c>
      <c r="I52" s="123">
        <v>10</v>
      </c>
      <c r="J52" s="123">
        <v>0</v>
      </c>
      <c r="K52" s="123">
        <v>46</v>
      </c>
      <c r="L52" s="123">
        <v>98</v>
      </c>
      <c r="M52" s="123">
        <v>0</v>
      </c>
      <c r="N52" s="123">
        <v>95</v>
      </c>
      <c r="O52" s="123">
        <v>108</v>
      </c>
      <c r="P52" s="123">
        <v>0</v>
      </c>
      <c r="Q52" s="123">
        <v>0</v>
      </c>
      <c r="R52" s="123">
        <v>0</v>
      </c>
      <c r="S52" s="123">
        <v>0</v>
      </c>
      <c r="T52" s="123">
        <v>0</v>
      </c>
      <c r="U52" s="123">
        <v>0</v>
      </c>
      <c r="V52" s="123">
        <v>0</v>
      </c>
      <c r="W52" s="123">
        <v>13</v>
      </c>
      <c r="X52" s="123">
        <v>11</v>
      </c>
      <c r="Y52" s="123">
        <v>0</v>
      </c>
      <c r="Z52" s="123">
        <v>0</v>
      </c>
      <c r="AA52" s="123">
        <v>0</v>
      </c>
      <c r="AB52" s="123">
        <v>0</v>
      </c>
      <c r="AC52" s="123">
        <v>0</v>
      </c>
      <c r="AD52" s="123">
        <v>0</v>
      </c>
      <c r="AE52" s="123">
        <v>0</v>
      </c>
      <c r="AF52" s="123">
        <v>0</v>
      </c>
      <c r="AG52" s="123">
        <v>0</v>
      </c>
      <c r="AH52" s="123">
        <v>0</v>
      </c>
      <c r="AI52" s="123">
        <v>0</v>
      </c>
      <c r="AJ52" s="123">
        <v>0</v>
      </c>
      <c r="AK52" s="123">
        <v>0</v>
      </c>
      <c r="AL52" s="123">
        <v>0</v>
      </c>
      <c r="AM52" s="123">
        <v>0</v>
      </c>
      <c r="AN52" s="123">
        <v>0</v>
      </c>
      <c r="AO52" s="123">
        <v>0</v>
      </c>
      <c r="AP52" s="123">
        <v>0</v>
      </c>
      <c r="AQ52" s="123">
        <v>0</v>
      </c>
      <c r="AR52" s="123">
        <v>0</v>
      </c>
      <c r="AS52" s="123">
        <v>0</v>
      </c>
      <c r="AT52" s="123">
        <v>0</v>
      </c>
      <c r="AU52" s="124">
        <v>0</v>
      </c>
    </row>
    <row r="53" spans="1:47" x14ac:dyDescent="0.35">
      <c r="A53" s="95" t="s">
        <v>43</v>
      </c>
      <c r="B53" s="97">
        <v>0</v>
      </c>
      <c r="C53" s="97">
        <v>0</v>
      </c>
      <c r="D53" s="97">
        <v>0</v>
      </c>
      <c r="E53" s="122">
        <v>0</v>
      </c>
      <c r="F53" s="123">
        <v>0</v>
      </c>
      <c r="G53" s="123">
        <v>0</v>
      </c>
      <c r="H53" s="123">
        <v>0</v>
      </c>
      <c r="I53" s="123">
        <v>0</v>
      </c>
      <c r="J53" s="123">
        <v>0</v>
      </c>
      <c r="K53" s="123">
        <v>0</v>
      </c>
      <c r="L53" s="123">
        <v>0</v>
      </c>
      <c r="M53" s="123">
        <v>0</v>
      </c>
      <c r="N53" s="123">
        <v>0</v>
      </c>
      <c r="O53" s="123">
        <v>0</v>
      </c>
      <c r="P53" s="123">
        <v>0</v>
      </c>
      <c r="Q53" s="123">
        <v>0</v>
      </c>
      <c r="R53" s="123">
        <v>0</v>
      </c>
      <c r="S53" s="123">
        <v>0</v>
      </c>
      <c r="T53" s="123">
        <v>0</v>
      </c>
      <c r="U53" s="123">
        <v>0</v>
      </c>
      <c r="V53" s="123">
        <v>0</v>
      </c>
      <c r="W53" s="123">
        <v>0</v>
      </c>
      <c r="X53" s="123">
        <v>0</v>
      </c>
      <c r="Y53" s="123">
        <v>0</v>
      </c>
      <c r="Z53" s="123">
        <v>0</v>
      </c>
      <c r="AA53" s="123">
        <v>0</v>
      </c>
      <c r="AB53" s="123">
        <v>0</v>
      </c>
      <c r="AC53" s="123">
        <v>0</v>
      </c>
      <c r="AD53" s="123">
        <v>0</v>
      </c>
      <c r="AE53" s="123">
        <v>0</v>
      </c>
      <c r="AF53" s="123" t="s">
        <v>189</v>
      </c>
      <c r="AG53" s="123">
        <v>0</v>
      </c>
      <c r="AH53" s="123">
        <v>0</v>
      </c>
      <c r="AI53" s="123">
        <v>0</v>
      </c>
      <c r="AJ53" s="123">
        <v>0</v>
      </c>
      <c r="AK53" s="123">
        <v>0</v>
      </c>
      <c r="AL53" s="123">
        <v>0</v>
      </c>
      <c r="AM53" s="123">
        <v>0</v>
      </c>
      <c r="AN53" s="123" t="s">
        <v>100</v>
      </c>
      <c r="AO53" s="123">
        <v>0</v>
      </c>
      <c r="AP53" s="123">
        <v>0</v>
      </c>
      <c r="AQ53" s="123">
        <v>0</v>
      </c>
      <c r="AR53" s="123" t="s">
        <v>202</v>
      </c>
      <c r="AS53" s="123">
        <v>0</v>
      </c>
      <c r="AT53" s="123">
        <v>0</v>
      </c>
      <c r="AU53" s="124">
        <v>0</v>
      </c>
    </row>
    <row r="54" spans="1:47" x14ac:dyDescent="0.35">
      <c r="A54" s="95" t="s">
        <v>44</v>
      </c>
      <c r="B54" s="97">
        <v>0</v>
      </c>
      <c r="C54" s="97">
        <v>0</v>
      </c>
      <c r="D54" s="97">
        <v>0</v>
      </c>
      <c r="E54" s="122">
        <v>0</v>
      </c>
      <c r="F54" s="123">
        <v>0</v>
      </c>
      <c r="G54" s="123">
        <v>0</v>
      </c>
      <c r="H54" s="123">
        <v>0</v>
      </c>
      <c r="I54" s="123">
        <v>0</v>
      </c>
      <c r="J54" s="123">
        <v>0</v>
      </c>
      <c r="K54" s="123">
        <v>0</v>
      </c>
      <c r="L54" s="123">
        <v>0</v>
      </c>
      <c r="M54" s="123">
        <v>0</v>
      </c>
      <c r="N54" s="123">
        <v>0</v>
      </c>
      <c r="O54" s="123">
        <v>0</v>
      </c>
      <c r="P54" s="123">
        <v>0</v>
      </c>
      <c r="Q54" s="123">
        <v>0</v>
      </c>
      <c r="R54" s="123">
        <v>0</v>
      </c>
      <c r="S54" s="123">
        <v>0</v>
      </c>
      <c r="T54" s="123">
        <v>0</v>
      </c>
      <c r="U54" s="123">
        <v>0</v>
      </c>
      <c r="V54" s="123">
        <v>0</v>
      </c>
      <c r="W54" s="123">
        <v>0</v>
      </c>
      <c r="X54" s="123">
        <v>0</v>
      </c>
      <c r="Y54" s="123">
        <v>0</v>
      </c>
      <c r="Z54" s="123">
        <v>0</v>
      </c>
      <c r="AA54" s="123">
        <v>0</v>
      </c>
      <c r="AB54" s="123">
        <v>0</v>
      </c>
      <c r="AC54" s="123">
        <v>0</v>
      </c>
      <c r="AD54" s="123">
        <v>0</v>
      </c>
      <c r="AE54" s="123">
        <v>0</v>
      </c>
      <c r="AF54" s="123">
        <v>0</v>
      </c>
      <c r="AG54" s="123">
        <v>0</v>
      </c>
      <c r="AH54" s="123">
        <v>0</v>
      </c>
      <c r="AI54" s="123">
        <v>0</v>
      </c>
      <c r="AJ54" s="123">
        <v>0</v>
      </c>
      <c r="AK54" s="123">
        <v>0</v>
      </c>
      <c r="AL54" s="123">
        <v>0</v>
      </c>
      <c r="AM54" s="123">
        <v>0</v>
      </c>
      <c r="AN54" s="123">
        <v>0</v>
      </c>
      <c r="AO54" s="123">
        <v>0</v>
      </c>
      <c r="AP54" s="123">
        <v>0</v>
      </c>
      <c r="AQ54" s="123">
        <v>0</v>
      </c>
      <c r="AR54" s="123">
        <v>0</v>
      </c>
      <c r="AS54" s="123">
        <v>0</v>
      </c>
      <c r="AT54" s="123">
        <v>0</v>
      </c>
      <c r="AU54" s="124">
        <v>0</v>
      </c>
    </row>
    <row r="55" spans="1:47" ht="13.25" customHeight="1" x14ac:dyDescent="0.35">
      <c r="A55" s="95" t="s">
        <v>45</v>
      </c>
      <c r="B55" s="97">
        <v>0</v>
      </c>
      <c r="C55" s="97">
        <v>0</v>
      </c>
      <c r="D55" s="97">
        <v>0</v>
      </c>
      <c r="E55" s="122">
        <v>0</v>
      </c>
      <c r="F55" s="123">
        <v>0</v>
      </c>
      <c r="G55" s="123">
        <v>0</v>
      </c>
      <c r="H55" s="123">
        <v>0</v>
      </c>
      <c r="I55" s="123">
        <v>0</v>
      </c>
      <c r="J55" s="123">
        <v>0</v>
      </c>
      <c r="K55" s="123">
        <v>0</v>
      </c>
      <c r="L55" s="123">
        <v>0</v>
      </c>
      <c r="M55" s="123">
        <v>0</v>
      </c>
      <c r="N55" s="123">
        <v>0</v>
      </c>
      <c r="O55" s="123">
        <v>0</v>
      </c>
      <c r="P55" s="123">
        <v>0</v>
      </c>
      <c r="Q55" s="123">
        <v>0</v>
      </c>
      <c r="R55" s="123">
        <v>0</v>
      </c>
      <c r="S55" s="123">
        <v>0</v>
      </c>
      <c r="T55" s="123">
        <v>0</v>
      </c>
      <c r="U55" s="123">
        <v>0</v>
      </c>
      <c r="V55" s="123">
        <v>0</v>
      </c>
      <c r="W55" s="123">
        <v>0</v>
      </c>
      <c r="X55" s="123">
        <v>0</v>
      </c>
      <c r="Y55" s="123">
        <v>0</v>
      </c>
      <c r="Z55" s="123">
        <v>0</v>
      </c>
      <c r="AA55" s="123">
        <v>0</v>
      </c>
      <c r="AB55" s="123">
        <v>0</v>
      </c>
      <c r="AC55" s="123">
        <v>0</v>
      </c>
      <c r="AD55" s="123">
        <v>0</v>
      </c>
      <c r="AE55" s="123">
        <v>0</v>
      </c>
      <c r="AF55" s="123" t="s">
        <v>203</v>
      </c>
      <c r="AG55" s="123">
        <v>0</v>
      </c>
      <c r="AH55" s="123">
        <v>0</v>
      </c>
      <c r="AI55" s="123">
        <v>0</v>
      </c>
      <c r="AJ55" s="123" t="s">
        <v>175</v>
      </c>
      <c r="AK55" s="123">
        <v>0</v>
      </c>
      <c r="AL55" s="123">
        <v>0</v>
      </c>
      <c r="AM55" s="123">
        <v>0</v>
      </c>
      <c r="AN55" s="123">
        <v>0</v>
      </c>
      <c r="AO55" s="123">
        <v>0</v>
      </c>
      <c r="AP55" s="123">
        <v>0</v>
      </c>
      <c r="AQ55" s="123">
        <v>0</v>
      </c>
      <c r="AR55" s="123">
        <v>0</v>
      </c>
      <c r="AS55" s="123">
        <v>0</v>
      </c>
      <c r="AT55" s="123">
        <v>0</v>
      </c>
      <c r="AU55" s="124">
        <v>0</v>
      </c>
    </row>
    <row r="56" spans="1:47" x14ac:dyDescent="0.35">
      <c r="A56" s="95" t="s">
        <v>46</v>
      </c>
      <c r="B56" s="97">
        <v>0</v>
      </c>
      <c r="C56" s="97">
        <v>0</v>
      </c>
      <c r="D56" s="97">
        <v>0</v>
      </c>
      <c r="E56" s="122">
        <v>0</v>
      </c>
      <c r="F56" s="123">
        <v>0</v>
      </c>
      <c r="G56" s="123">
        <v>0</v>
      </c>
      <c r="H56" s="123">
        <v>0</v>
      </c>
      <c r="I56" s="123">
        <v>0</v>
      </c>
      <c r="J56" s="123">
        <v>0</v>
      </c>
      <c r="K56" s="123">
        <v>0</v>
      </c>
      <c r="L56" s="123">
        <v>0</v>
      </c>
      <c r="M56" s="123">
        <v>0</v>
      </c>
      <c r="N56" s="123">
        <v>0</v>
      </c>
      <c r="O56" s="123">
        <v>0</v>
      </c>
      <c r="P56" s="123">
        <v>0</v>
      </c>
      <c r="Q56" s="123">
        <v>0</v>
      </c>
      <c r="R56" s="123">
        <v>0</v>
      </c>
      <c r="S56" s="123">
        <v>0</v>
      </c>
      <c r="T56" s="123">
        <v>0</v>
      </c>
      <c r="U56" s="123">
        <v>0</v>
      </c>
      <c r="V56" s="123">
        <v>0</v>
      </c>
      <c r="W56" s="123">
        <v>0</v>
      </c>
      <c r="X56" s="123">
        <v>0</v>
      </c>
      <c r="Y56" s="123">
        <v>0</v>
      </c>
      <c r="Z56" s="123">
        <v>0</v>
      </c>
      <c r="AA56" s="123">
        <v>0</v>
      </c>
      <c r="AB56" s="123">
        <v>0</v>
      </c>
      <c r="AC56" s="123">
        <v>0</v>
      </c>
      <c r="AD56" s="123">
        <v>0</v>
      </c>
      <c r="AE56" s="123">
        <v>0</v>
      </c>
      <c r="AF56" s="123">
        <v>0</v>
      </c>
      <c r="AG56" s="123">
        <v>0</v>
      </c>
      <c r="AH56" s="123">
        <v>0</v>
      </c>
      <c r="AI56" s="123">
        <v>0</v>
      </c>
      <c r="AJ56" s="123">
        <v>0</v>
      </c>
      <c r="AK56" s="123">
        <v>0</v>
      </c>
      <c r="AL56" s="123">
        <v>0</v>
      </c>
      <c r="AM56" s="123">
        <v>0</v>
      </c>
      <c r="AN56" s="123">
        <v>0</v>
      </c>
      <c r="AO56" s="123">
        <v>0</v>
      </c>
      <c r="AP56" s="123">
        <v>0</v>
      </c>
      <c r="AQ56" s="123">
        <v>0</v>
      </c>
      <c r="AR56" s="123">
        <v>0</v>
      </c>
      <c r="AS56" s="123">
        <v>0</v>
      </c>
      <c r="AT56" s="123">
        <v>0</v>
      </c>
      <c r="AU56" s="124">
        <v>0</v>
      </c>
    </row>
    <row r="57" spans="1:47" x14ac:dyDescent="0.35">
      <c r="A57" s="95" t="s">
        <v>47</v>
      </c>
      <c r="B57" s="97">
        <v>153</v>
      </c>
      <c r="C57" s="97">
        <v>153</v>
      </c>
      <c r="D57" s="97">
        <v>0</v>
      </c>
      <c r="E57" s="122">
        <v>0</v>
      </c>
      <c r="F57" s="123">
        <v>0</v>
      </c>
      <c r="G57" s="123">
        <v>0</v>
      </c>
      <c r="H57" s="123">
        <v>0</v>
      </c>
      <c r="I57" s="123">
        <v>0</v>
      </c>
      <c r="J57" s="123">
        <v>0</v>
      </c>
      <c r="K57" s="123">
        <v>0</v>
      </c>
      <c r="L57" s="123">
        <v>0</v>
      </c>
      <c r="M57" s="123">
        <v>0</v>
      </c>
      <c r="N57" s="123">
        <v>153</v>
      </c>
      <c r="O57" s="123">
        <v>153</v>
      </c>
      <c r="P57" s="123">
        <v>0</v>
      </c>
      <c r="Q57" s="123">
        <v>0</v>
      </c>
      <c r="R57" s="123">
        <v>0</v>
      </c>
      <c r="S57" s="123">
        <v>0</v>
      </c>
      <c r="T57" s="123">
        <v>0</v>
      </c>
      <c r="U57" s="123">
        <v>0</v>
      </c>
      <c r="V57" s="123">
        <v>0</v>
      </c>
      <c r="W57" s="123">
        <v>0</v>
      </c>
      <c r="X57" s="123">
        <v>0</v>
      </c>
      <c r="Y57" s="123">
        <v>0</v>
      </c>
      <c r="Z57" s="123">
        <v>0</v>
      </c>
      <c r="AA57" s="123">
        <v>0</v>
      </c>
      <c r="AB57" s="123">
        <v>0</v>
      </c>
      <c r="AC57" s="123">
        <v>0</v>
      </c>
      <c r="AD57" s="123">
        <v>0</v>
      </c>
      <c r="AE57" s="123">
        <v>0</v>
      </c>
      <c r="AF57" s="123">
        <v>0</v>
      </c>
      <c r="AG57" s="123">
        <v>0</v>
      </c>
      <c r="AH57" s="123">
        <v>0</v>
      </c>
      <c r="AI57" s="123">
        <v>0</v>
      </c>
      <c r="AJ57" s="123">
        <v>0</v>
      </c>
      <c r="AK57" s="123">
        <v>0</v>
      </c>
      <c r="AL57" s="123">
        <v>0</v>
      </c>
      <c r="AM57" s="123">
        <v>0</v>
      </c>
      <c r="AN57" s="123">
        <v>0</v>
      </c>
      <c r="AO57" s="123">
        <v>0</v>
      </c>
      <c r="AP57" s="123">
        <v>0</v>
      </c>
      <c r="AQ57" s="123">
        <v>0</v>
      </c>
      <c r="AR57" s="123">
        <v>0</v>
      </c>
      <c r="AS57" s="123">
        <v>0</v>
      </c>
      <c r="AT57" s="123">
        <v>0</v>
      </c>
      <c r="AU57" s="124">
        <v>0</v>
      </c>
    </row>
    <row r="58" spans="1:47" x14ac:dyDescent="0.35">
      <c r="A58" s="95" t="s">
        <v>48</v>
      </c>
      <c r="B58" s="97">
        <v>0</v>
      </c>
      <c r="C58" s="97">
        <v>0</v>
      </c>
      <c r="D58" s="97">
        <v>0</v>
      </c>
      <c r="E58" s="122">
        <v>0</v>
      </c>
      <c r="F58" s="123">
        <v>0</v>
      </c>
      <c r="G58" s="123">
        <v>0</v>
      </c>
      <c r="H58" s="123">
        <v>0</v>
      </c>
      <c r="I58" s="123">
        <v>0</v>
      </c>
      <c r="J58" s="123">
        <v>0</v>
      </c>
      <c r="K58" s="123">
        <v>0</v>
      </c>
      <c r="L58" s="123">
        <v>0</v>
      </c>
      <c r="M58" s="123">
        <v>0</v>
      </c>
      <c r="N58" s="123">
        <v>0</v>
      </c>
      <c r="O58" s="123">
        <v>0</v>
      </c>
      <c r="P58" s="123">
        <v>0</v>
      </c>
      <c r="Q58" s="123">
        <v>0</v>
      </c>
      <c r="R58" s="123">
        <v>0</v>
      </c>
      <c r="S58" s="123">
        <v>0</v>
      </c>
      <c r="T58" s="123">
        <v>0</v>
      </c>
      <c r="U58" s="123">
        <v>0</v>
      </c>
      <c r="V58" s="123">
        <v>0</v>
      </c>
      <c r="W58" s="123">
        <v>0</v>
      </c>
      <c r="X58" s="123">
        <v>0</v>
      </c>
      <c r="Y58" s="123">
        <v>0</v>
      </c>
      <c r="Z58" s="123">
        <v>0</v>
      </c>
      <c r="AA58" s="123">
        <v>0</v>
      </c>
      <c r="AB58" s="123">
        <v>0</v>
      </c>
      <c r="AC58" s="123">
        <v>0</v>
      </c>
      <c r="AD58" s="123">
        <v>0</v>
      </c>
      <c r="AE58" s="123">
        <v>0</v>
      </c>
      <c r="AF58" s="123" t="s">
        <v>204</v>
      </c>
      <c r="AG58" s="123">
        <v>0</v>
      </c>
      <c r="AH58" s="123">
        <v>0</v>
      </c>
      <c r="AI58" s="123">
        <v>0</v>
      </c>
      <c r="AJ58" s="123" t="s">
        <v>205</v>
      </c>
      <c r="AK58" s="123">
        <v>0</v>
      </c>
      <c r="AL58" s="123">
        <v>0</v>
      </c>
      <c r="AM58" s="123">
        <v>0</v>
      </c>
      <c r="AN58" s="123">
        <v>0</v>
      </c>
      <c r="AO58" s="123">
        <v>0</v>
      </c>
      <c r="AP58" s="123">
        <v>0</v>
      </c>
      <c r="AQ58" s="123">
        <v>0</v>
      </c>
      <c r="AR58" s="123">
        <v>0</v>
      </c>
      <c r="AS58" s="123">
        <v>0</v>
      </c>
      <c r="AT58" s="123">
        <v>0</v>
      </c>
      <c r="AU58" s="124">
        <v>0</v>
      </c>
    </row>
    <row r="59" spans="1:47" x14ac:dyDescent="0.35">
      <c r="A59" s="95" t="s">
        <v>49</v>
      </c>
      <c r="B59" s="97">
        <v>69</v>
      </c>
      <c r="C59" s="97">
        <v>159</v>
      </c>
      <c r="D59" s="97">
        <v>4</v>
      </c>
      <c r="E59" s="122">
        <v>0</v>
      </c>
      <c r="F59" s="123">
        <v>0</v>
      </c>
      <c r="G59" s="123">
        <v>0</v>
      </c>
      <c r="H59" s="123">
        <v>19</v>
      </c>
      <c r="I59" s="123">
        <v>68</v>
      </c>
      <c r="J59" s="123">
        <v>3</v>
      </c>
      <c r="K59" s="123">
        <v>0</v>
      </c>
      <c r="L59" s="123">
        <v>0</v>
      </c>
      <c r="M59" s="123">
        <v>0</v>
      </c>
      <c r="N59" s="123">
        <v>5</v>
      </c>
      <c r="O59" s="123">
        <v>20</v>
      </c>
      <c r="P59" s="123">
        <v>0</v>
      </c>
      <c r="Q59" s="123">
        <v>0</v>
      </c>
      <c r="R59" s="123">
        <v>0</v>
      </c>
      <c r="S59" s="123">
        <v>0</v>
      </c>
      <c r="T59" s="123">
        <v>5</v>
      </c>
      <c r="U59" s="123">
        <v>52</v>
      </c>
      <c r="V59" s="123">
        <v>0</v>
      </c>
      <c r="W59" s="123">
        <v>0</v>
      </c>
      <c r="X59" s="123">
        <v>0</v>
      </c>
      <c r="Y59" s="123">
        <v>0</v>
      </c>
      <c r="Z59" s="123">
        <v>40</v>
      </c>
      <c r="AA59" s="123">
        <v>19</v>
      </c>
      <c r="AB59" s="123">
        <v>1</v>
      </c>
      <c r="AC59" s="123">
        <v>0</v>
      </c>
      <c r="AD59" s="123">
        <v>0</v>
      </c>
      <c r="AE59" s="123">
        <v>0</v>
      </c>
      <c r="AF59" s="123">
        <v>0</v>
      </c>
      <c r="AG59" s="123">
        <v>0</v>
      </c>
      <c r="AH59" s="123">
        <v>0</v>
      </c>
      <c r="AI59" s="123">
        <v>0</v>
      </c>
      <c r="AJ59" s="123">
        <v>0</v>
      </c>
      <c r="AK59" s="123">
        <v>0</v>
      </c>
      <c r="AL59" s="123">
        <v>0</v>
      </c>
      <c r="AM59" s="123">
        <v>0</v>
      </c>
      <c r="AN59" s="123">
        <v>0</v>
      </c>
      <c r="AO59" s="123">
        <v>0</v>
      </c>
      <c r="AP59" s="123">
        <v>0</v>
      </c>
      <c r="AQ59" s="123">
        <v>0</v>
      </c>
      <c r="AR59" s="123">
        <v>0</v>
      </c>
      <c r="AS59" s="123">
        <v>0</v>
      </c>
      <c r="AT59" s="123">
        <v>0</v>
      </c>
      <c r="AU59" s="124">
        <v>0</v>
      </c>
    </row>
    <row r="60" spans="1:47" x14ac:dyDescent="0.35">
      <c r="A60" s="95" t="s">
        <v>50</v>
      </c>
      <c r="B60" s="97">
        <v>100</v>
      </c>
      <c r="C60" s="97">
        <v>100</v>
      </c>
      <c r="D60" s="97">
        <v>0</v>
      </c>
      <c r="E60" s="122">
        <v>0</v>
      </c>
      <c r="F60" s="123">
        <v>0</v>
      </c>
      <c r="G60" s="123">
        <v>0</v>
      </c>
      <c r="H60" s="123">
        <v>0</v>
      </c>
      <c r="I60" s="123">
        <v>0</v>
      </c>
      <c r="J60" s="123">
        <v>0</v>
      </c>
      <c r="K60" s="123">
        <v>0</v>
      </c>
      <c r="L60" s="123">
        <v>0</v>
      </c>
      <c r="M60" s="123">
        <v>0</v>
      </c>
      <c r="N60" s="123">
        <v>0</v>
      </c>
      <c r="O60" s="123">
        <v>0</v>
      </c>
      <c r="P60" s="123">
        <v>0</v>
      </c>
      <c r="Q60" s="123">
        <v>0</v>
      </c>
      <c r="R60" s="123">
        <v>0</v>
      </c>
      <c r="S60" s="123">
        <v>0</v>
      </c>
      <c r="T60" s="123">
        <v>0</v>
      </c>
      <c r="U60" s="123">
        <v>0</v>
      </c>
      <c r="V60" s="123">
        <v>0</v>
      </c>
      <c r="W60" s="123">
        <v>0</v>
      </c>
      <c r="X60" s="123">
        <v>0</v>
      </c>
      <c r="Y60" s="123">
        <v>0</v>
      </c>
      <c r="Z60" s="123">
        <v>0</v>
      </c>
      <c r="AA60" s="123">
        <v>0</v>
      </c>
      <c r="AB60" s="123">
        <v>0</v>
      </c>
      <c r="AC60" s="123">
        <v>0</v>
      </c>
      <c r="AD60" s="123">
        <v>0</v>
      </c>
      <c r="AE60" s="123">
        <v>0</v>
      </c>
      <c r="AF60" s="123" t="s">
        <v>189</v>
      </c>
      <c r="AG60" s="123">
        <v>100</v>
      </c>
      <c r="AH60" s="123">
        <v>100</v>
      </c>
      <c r="AI60" s="123">
        <v>0</v>
      </c>
      <c r="AJ60" s="123">
        <v>0</v>
      </c>
      <c r="AK60" s="123">
        <v>0</v>
      </c>
      <c r="AL60" s="123">
        <v>0</v>
      </c>
      <c r="AM60" s="123">
        <v>0</v>
      </c>
      <c r="AN60" s="123">
        <v>0</v>
      </c>
      <c r="AO60" s="123">
        <v>0</v>
      </c>
      <c r="AP60" s="123">
        <v>0</v>
      </c>
      <c r="AQ60" s="123">
        <v>0</v>
      </c>
      <c r="AR60" s="123">
        <v>0</v>
      </c>
      <c r="AS60" s="123">
        <v>0</v>
      </c>
      <c r="AT60" s="123">
        <v>0</v>
      </c>
      <c r="AU60" s="124">
        <v>0</v>
      </c>
    </row>
    <row r="61" spans="1:47" x14ac:dyDescent="0.35">
      <c r="A61" s="95" t="s">
        <v>51</v>
      </c>
      <c r="B61" s="97">
        <v>0</v>
      </c>
      <c r="C61" s="97">
        <v>0</v>
      </c>
      <c r="D61" s="97">
        <v>0</v>
      </c>
      <c r="E61" s="122">
        <v>0</v>
      </c>
      <c r="F61" s="123">
        <v>0</v>
      </c>
      <c r="G61" s="123">
        <v>0</v>
      </c>
      <c r="H61" s="123">
        <v>0</v>
      </c>
      <c r="I61" s="123">
        <v>0</v>
      </c>
      <c r="J61" s="123">
        <v>0</v>
      </c>
      <c r="K61" s="123">
        <v>0</v>
      </c>
      <c r="L61" s="123">
        <v>0</v>
      </c>
      <c r="M61" s="123">
        <v>0</v>
      </c>
      <c r="N61" s="123">
        <v>0</v>
      </c>
      <c r="O61" s="123">
        <v>0</v>
      </c>
      <c r="P61" s="123">
        <v>0</v>
      </c>
      <c r="Q61" s="123">
        <v>0</v>
      </c>
      <c r="R61" s="123">
        <v>0</v>
      </c>
      <c r="S61" s="123">
        <v>0</v>
      </c>
      <c r="T61" s="123">
        <v>0</v>
      </c>
      <c r="U61" s="123">
        <v>0</v>
      </c>
      <c r="V61" s="123">
        <v>0</v>
      </c>
      <c r="W61" s="123">
        <v>0</v>
      </c>
      <c r="X61" s="123">
        <v>0</v>
      </c>
      <c r="Y61" s="123">
        <v>0</v>
      </c>
      <c r="Z61" s="123">
        <v>0</v>
      </c>
      <c r="AA61" s="123">
        <v>0</v>
      </c>
      <c r="AB61" s="123">
        <v>0</v>
      </c>
      <c r="AC61" s="123">
        <v>0</v>
      </c>
      <c r="AD61" s="123">
        <v>0</v>
      </c>
      <c r="AE61" s="123">
        <v>0</v>
      </c>
      <c r="AF61" s="123">
        <v>0</v>
      </c>
      <c r="AG61" s="123">
        <v>0</v>
      </c>
      <c r="AH61" s="123">
        <v>0</v>
      </c>
      <c r="AI61" s="123">
        <v>0</v>
      </c>
      <c r="AJ61" s="123">
        <v>0</v>
      </c>
      <c r="AK61" s="123">
        <v>0</v>
      </c>
      <c r="AL61" s="123">
        <v>0</v>
      </c>
      <c r="AM61" s="123">
        <v>0</v>
      </c>
      <c r="AN61" s="123">
        <v>0</v>
      </c>
      <c r="AO61" s="123">
        <v>0</v>
      </c>
      <c r="AP61" s="123">
        <v>0</v>
      </c>
      <c r="AQ61" s="123">
        <v>0</v>
      </c>
      <c r="AR61" s="123">
        <v>0</v>
      </c>
      <c r="AS61" s="123">
        <v>0</v>
      </c>
      <c r="AT61" s="123">
        <v>0</v>
      </c>
      <c r="AU61" s="124">
        <v>0</v>
      </c>
    </row>
    <row r="62" spans="1:47" x14ac:dyDescent="0.35">
      <c r="A62" s="95" t="s">
        <v>52</v>
      </c>
      <c r="B62" s="97">
        <v>0</v>
      </c>
      <c r="C62" s="97">
        <v>0</v>
      </c>
      <c r="D62" s="97">
        <v>0</v>
      </c>
      <c r="E62" s="122">
        <v>0</v>
      </c>
      <c r="F62" s="123">
        <v>0</v>
      </c>
      <c r="G62" s="123">
        <v>0</v>
      </c>
      <c r="H62" s="123">
        <v>0</v>
      </c>
      <c r="I62" s="123">
        <v>0</v>
      </c>
      <c r="J62" s="123">
        <v>0</v>
      </c>
      <c r="K62" s="123">
        <v>0</v>
      </c>
      <c r="L62" s="123">
        <v>0</v>
      </c>
      <c r="M62" s="123">
        <v>0</v>
      </c>
      <c r="N62" s="123">
        <v>0</v>
      </c>
      <c r="O62" s="123">
        <v>0</v>
      </c>
      <c r="P62" s="123">
        <v>0</v>
      </c>
      <c r="Q62" s="123">
        <v>0</v>
      </c>
      <c r="R62" s="123">
        <v>0</v>
      </c>
      <c r="S62" s="123">
        <v>0</v>
      </c>
      <c r="T62" s="123">
        <v>0</v>
      </c>
      <c r="U62" s="123">
        <v>0</v>
      </c>
      <c r="V62" s="123">
        <v>0</v>
      </c>
      <c r="W62" s="123">
        <v>0</v>
      </c>
      <c r="X62" s="123">
        <v>0</v>
      </c>
      <c r="Y62" s="123">
        <v>0</v>
      </c>
      <c r="Z62" s="123">
        <v>0</v>
      </c>
      <c r="AA62" s="123">
        <v>0</v>
      </c>
      <c r="AB62" s="123">
        <v>0</v>
      </c>
      <c r="AC62" s="123">
        <v>0</v>
      </c>
      <c r="AD62" s="123">
        <v>0</v>
      </c>
      <c r="AE62" s="123">
        <v>0</v>
      </c>
      <c r="AF62" s="123">
        <v>0</v>
      </c>
      <c r="AG62" s="123">
        <v>0</v>
      </c>
      <c r="AH62" s="123">
        <v>0</v>
      </c>
      <c r="AI62" s="123">
        <v>0</v>
      </c>
      <c r="AJ62" s="123">
        <v>0</v>
      </c>
      <c r="AK62" s="123">
        <v>0</v>
      </c>
      <c r="AL62" s="123">
        <v>0</v>
      </c>
      <c r="AM62" s="123">
        <v>0</v>
      </c>
      <c r="AN62" s="123">
        <v>0</v>
      </c>
      <c r="AO62" s="123">
        <v>0</v>
      </c>
      <c r="AP62" s="123">
        <v>0</v>
      </c>
      <c r="AQ62" s="123">
        <v>0</v>
      </c>
      <c r="AR62" s="123">
        <v>0</v>
      </c>
      <c r="AS62" s="123">
        <v>0</v>
      </c>
      <c r="AT62" s="123">
        <v>0</v>
      </c>
      <c r="AU62" s="124">
        <v>0</v>
      </c>
    </row>
    <row r="63" spans="1:47" x14ac:dyDescent="0.35">
      <c r="A63" s="95" t="s">
        <v>53</v>
      </c>
      <c r="B63" s="97">
        <v>26</v>
      </c>
      <c r="C63" s="97">
        <v>39</v>
      </c>
      <c r="D63" s="97">
        <v>0</v>
      </c>
      <c r="E63" s="122">
        <v>0</v>
      </c>
      <c r="F63" s="123">
        <v>0</v>
      </c>
      <c r="G63" s="123">
        <v>0</v>
      </c>
      <c r="H63" s="123">
        <v>0</v>
      </c>
      <c r="I63" s="123">
        <v>0</v>
      </c>
      <c r="J63" s="123">
        <v>0</v>
      </c>
      <c r="K63" s="123">
        <v>12</v>
      </c>
      <c r="L63" s="123">
        <v>10</v>
      </c>
      <c r="M63" s="123">
        <v>0</v>
      </c>
      <c r="N63" s="123">
        <v>0</v>
      </c>
      <c r="O63" s="123">
        <v>0</v>
      </c>
      <c r="P63" s="123">
        <v>0</v>
      </c>
      <c r="Q63" s="123">
        <v>0</v>
      </c>
      <c r="R63" s="123">
        <v>0</v>
      </c>
      <c r="S63" s="123">
        <v>0</v>
      </c>
      <c r="T63" s="123">
        <v>0</v>
      </c>
      <c r="U63" s="123">
        <v>0</v>
      </c>
      <c r="V63" s="123">
        <v>0</v>
      </c>
      <c r="W63" s="123">
        <v>0</v>
      </c>
      <c r="X63" s="123">
        <v>0</v>
      </c>
      <c r="Y63" s="123">
        <v>0</v>
      </c>
      <c r="Z63" s="123">
        <v>14</v>
      </c>
      <c r="AA63" s="123">
        <v>29</v>
      </c>
      <c r="AB63" s="123">
        <v>0</v>
      </c>
      <c r="AC63" s="123">
        <v>0</v>
      </c>
      <c r="AD63" s="123">
        <v>0</v>
      </c>
      <c r="AE63" s="123">
        <v>0</v>
      </c>
      <c r="AF63" s="123">
        <v>0</v>
      </c>
      <c r="AG63" s="123">
        <v>0</v>
      </c>
      <c r="AH63" s="123">
        <v>0</v>
      </c>
      <c r="AI63" s="123">
        <v>0</v>
      </c>
      <c r="AJ63" s="123">
        <v>0</v>
      </c>
      <c r="AK63" s="123">
        <v>0</v>
      </c>
      <c r="AL63" s="123">
        <v>0</v>
      </c>
      <c r="AM63" s="123">
        <v>0</v>
      </c>
      <c r="AN63" s="123">
        <v>0</v>
      </c>
      <c r="AO63" s="123">
        <v>0</v>
      </c>
      <c r="AP63" s="123">
        <v>0</v>
      </c>
      <c r="AQ63" s="123">
        <v>0</v>
      </c>
      <c r="AR63" s="123">
        <v>0</v>
      </c>
      <c r="AS63" s="123">
        <v>0</v>
      </c>
      <c r="AT63" s="123">
        <v>0</v>
      </c>
      <c r="AU63" s="124">
        <v>0</v>
      </c>
    </row>
    <row r="64" spans="1:47" x14ac:dyDescent="0.35">
      <c r="A64" s="95" t="s">
        <v>54</v>
      </c>
      <c r="B64" s="97">
        <v>6</v>
      </c>
      <c r="C64" s="97">
        <v>15</v>
      </c>
      <c r="D64" s="97">
        <v>0</v>
      </c>
      <c r="E64" s="122">
        <v>0</v>
      </c>
      <c r="F64" s="123">
        <v>0</v>
      </c>
      <c r="G64" s="123">
        <v>0</v>
      </c>
      <c r="H64" s="123">
        <v>0</v>
      </c>
      <c r="I64" s="123">
        <v>0</v>
      </c>
      <c r="J64" s="123">
        <v>0</v>
      </c>
      <c r="K64" s="123">
        <v>0</v>
      </c>
      <c r="L64" s="123">
        <v>0</v>
      </c>
      <c r="M64" s="123">
        <v>0</v>
      </c>
      <c r="N64" s="123">
        <v>0</v>
      </c>
      <c r="O64" s="123">
        <v>0</v>
      </c>
      <c r="P64" s="123">
        <v>0</v>
      </c>
      <c r="Q64" s="123">
        <v>0</v>
      </c>
      <c r="R64" s="123">
        <v>0</v>
      </c>
      <c r="S64" s="123">
        <v>0</v>
      </c>
      <c r="T64" s="123">
        <v>0</v>
      </c>
      <c r="U64" s="123">
        <v>0</v>
      </c>
      <c r="V64" s="123">
        <v>0</v>
      </c>
      <c r="W64" s="123">
        <v>0</v>
      </c>
      <c r="X64" s="123">
        <v>0</v>
      </c>
      <c r="Y64" s="123">
        <v>0</v>
      </c>
      <c r="Z64" s="123">
        <v>6</v>
      </c>
      <c r="AA64" s="123">
        <v>15</v>
      </c>
      <c r="AB64" s="123">
        <v>0</v>
      </c>
      <c r="AC64" s="123">
        <v>0</v>
      </c>
      <c r="AD64" s="123">
        <v>0</v>
      </c>
      <c r="AE64" s="123">
        <v>0</v>
      </c>
      <c r="AF64" s="123">
        <v>0</v>
      </c>
      <c r="AG64" s="123">
        <v>0</v>
      </c>
      <c r="AH64" s="123">
        <v>0</v>
      </c>
      <c r="AI64" s="123">
        <v>0</v>
      </c>
      <c r="AJ64" s="123">
        <v>0</v>
      </c>
      <c r="AK64" s="123">
        <v>0</v>
      </c>
      <c r="AL64" s="123">
        <v>0</v>
      </c>
      <c r="AM64" s="123">
        <v>0</v>
      </c>
      <c r="AN64" s="123">
        <v>0</v>
      </c>
      <c r="AO64" s="123">
        <v>0</v>
      </c>
      <c r="AP64" s="123">
        <v>0</v>
      </c>
      <c r="AQ64" s="123">
        <v>0</v>
      </c>
      <c r="AR64" s="123">
        <v>0</v>
      </c>
      <c r="AS64" s="123">
        <v>0</v>
      </c>
      <c r="AT64" s="123">
        <v>0</v>
      </c>
      <c r="AU64" s="124">
        <v>0</v>
      </c>
    </row>
    <row r="65" spans="1:47" x14ac:dyDescent="0.35">
      <c r="A65" s="95" t="s">
        <v>55</v>
      </c>
      <c r="B65" s="97">
        <v>0</v>
      </c>
      <c r="C65" s="97">
        <v>0</v>
      </c>
      <c r="D65" s="97">
        <v>32</v>
      </c>
      <c r="E65" s="122">
        <v>0</v>
      </c>
      <c r="F65" s="123">
        <v>0</v>
      </c>
      <c r="G65" s="123">
        <v>0</v>
      </c>
      <c r="H65" s="123">
        <v>0</v>
      </c>
      <c r="I65" s="123">
        <v>0</v>
      </c>
      <c r="J65" s="123">
        <v>0</v>
      </c>
      <c r="K65" s="123">
        <v>0</v>
      </c>
      <c r="L65" s="123">
        <v>0</v>
      </c>
      <c r="M65" s="123">
        <v>0</v>
      </c>
      <c r="N65" s="123">
        <v>0</v>
      </c>
      <c r="O65" s="123">
        <v>0</v>
      </c>
      <c r="P65" s="123">
        <v>0</v>
      </c>
      <c r="Q65" s="123">
        <v>0</v>
      </c>
      <c r="R65" s="123">
        <v>0</v>
      </c>
      <c r="S65" s="123">
        <v>0</v>
      </c>
      <c r="T65" s="123">
        <v>0</v>
      </c>
      <c r="U65" s="123">
        <v>0</v>
      </c>
      <c r="V65" s="123">
        <v>2</v>
      </c>
      <c r="W65" s="123">
        <v>0</v>
      </c>
      <c r="X65" s="123">
        <v>0</v>
      </c>
      <c r="Y65" s="123">
        <v>0</v>
      </c>
      <c r="Z65" s="123">
        <v>0</v>
      </c>
      <c r="AA65" s="123">
        <v>0</v>
      </c>
      <c r="AB65" s="123">
        <v>30</v>
      </c>
      <c r="AC65" s="123">
        <v>0</v>
      </c>
      <c r="AD65" s="123">
        <v>0</v>
      </c>
      <c r="AE65" s="123">
        <v>0</v>
      </c>
      <c r="AF65" s="123" t="s">
        <v>207</v>
      </c>
      <c r="AG65" s="123">
        <v>0</v>
      </c>
      <c r="AH65" s="123">
        <v>0</v>
      </c>
      <c r="AI65" s="123">
        <v>0</v>
      </c>
      <c r="AJ65" s="123" t="s">
        <v>208</v>
      </c>
      <c r="AK65" s="123">
        <v>0</v>
      </c>
      <c r="AL65" s="123">
        <v>0</v>
      </c>
      <c r="AM65" s="123">
        <v>0</v>
      </c>
      <c r="AN65" s="123" t="s">
        <v>209</v>
      </c>
      <c r="AO65" s="123">
        <v>0</v>
      </c>
      <c r="AP65" s="123">
        <v>0</v>
      </c>
      <c r="AQ65" s="123">
        <v>0</v>
      </c>
      <c r="AR65" s="123" t="s">
        <v>210</v>
      </c>
      <c r="AS65" s="123">
        <v>0</v>
      </c>
      <c r="AT65" s="123">
        <v>0</v>
      </c>
      <c r="AU65" s="124">
        <v>0</v>
      </c>
    </row>
    <row r="66" spans="1:47" x14ac:dyDescent="0.35">
      <c r="A66" s="95" t="s">
        <v>56</v>
      </c>
      <c r="B66" s="97">
        <v>0</v>
      </c>
      <c r="C66" s="97">
        <v>0</v>
      </c>
      <c r="D66" s="97">
        <v>0</v>
      </c>
      <c r="E66" s="122">
        <v>0</v>
      </c>
      <c r="F66" s="123">
        <v>0</v>
      </c>
      <c r="G66" s="123">
        <v>0</v>
      </c>
      <c r="H66" s="123">
        <v>0</v>
      </c>
      <c r="I66" s="123">
        <v>0</v>
      </c>
      <c r="J66" s="123">
        <v>0</v>
      </c>
      <c r="K66" s="123">
        <v>0</v>
      </c>
      <c r="L66" s="123">
        <v>0</v>
      </c>
      <c r="M66" s="123">
        <v>0</v>
      </c>
      <c r="N66" s="123">
        <v>0</v>
      </c>
      <c r="O66" s="123">
        <v>0</v>
      </c>
      <c r="P66" s="123">
        <v>0</v>
      </c>
      <c r="Q66" s="123">
        <v>0</v>
      </c>
      <c r="R66" s="123">
        <v>0</v>
      </c>
      <c r="S66" s="123">
        <v>0</v>
      </c>
      <c r="T66" s="123">
        <v>0</v>
      </c>
      <c r="U66" s="123">
        <v>0</v>
      </c>
      <c r="V66" s="123">
        <v>0</v>
      </c>
      <c r="W66" s="123">
        <v>0</v>
      </c>
      <c r="X66" s="123">
        <v>0</v>
      </c>
      <c r="Y66" s="123">
        <v>0</v>
      </c>
      <c r="Z66" s="123">
        <v>0</v>
      </c>
      <c r="AA66" s="123">
        <v>0</v>
      </c>
      <c r="AB66" s="123">
        <v>0</v>
      </c>
      <c r="AC66" s="123">
        <v>0</v>
      </c>
      <c r="AD66" s="123">
        <v>0</v>
      </c>
      <c r="AE66" s="123">
        <v>0</v>
      </c>
      <c r="AF66" s="123" t="s">
        <v>211</v>
      </c>
      <c r="AG66" s="123">
        <v>0</v>
      </c>
      <c r="AH66" s="123">
        <v>0</v>
      </c>
      <c r="AI66" s="123">
        <v>0</v>
      </c>
      <c r="AJ66" s="123">
        <v>0</v>
      </c>
      <c r="AK66" s="123">
        <v>0</v>
      </c>
      <c r="AL66" s="123">
        <v>0</v>
      </c>
      <c r="AM66" s="123">
        <v>0</v>
      </c>
      <c r="AN66" s="123">
        <v>0</v>
      </c>
      <c r="AO66" s="123">
        <v>0</v>
      </c>
      <c r="AP66" s="123">
        <v>0</v>
      </c>
      <c r="AQ66" s="123">
        <v>0</v>
      </c>
      <c r="AR66" s="123">
        <v>0</v>
      </c>
      <c r="AS66" s="123">
        <v>0</v>
      </c>
      <c r="AT66" s="123">
        <v>0</v>
      </c>
      <c r="AU66" s="124">
        <v>0</v>
      </c>
    </row>
    <row r="67" spans="1:47" x14ac:dyDescent="0.35">
      <c r="A67" s="95" t="s">
        <v>57</v>
      </c>
      <c r="B67" s="97">
        <v>0</v>
      </c>
      <c r="C67" s="97">
        <v>0</v>
      </c>
      <c r="D67" s="97">
        <v>0</v>
      </c>
      <c r="E67" s="122">
        <v>0</v>
      </c>
      <c r="F67" s="123">
        <v>0</v>
      </c>
      <c r="G67" s="123">
        <v>0</v>
      </c>
      <c r="H67" s="123">
        <v>0</v>
      </c>
      <c r="I67" s="123">
        <v>0</v>
      </c>
      <c r="J67" s="123">
        <v>0</v>
      </c>
      <c r="K67" s="123">
        <v>0</v>
      </c>
      <c r="L67" s="123">
        <v>0</v>
      </c>
      <c r="M67" s="123">
        <v>0</v>
      </c>
      <c r="N67" s="123">
        <v>0</v>
      </c>
      <c r="O67" s="123">
        <v>0</v>
      </c>
      <c r="P67" s="123">
        <v>0</v>
      </c>
      <c r="Q67" s="123">
        <v>0</v>
      </c>
      <c r="R67" s="123">
        <v>0</v>
      </c>
      <c r="S67" s="123">
        <v>0</v>
      </c>
      <c r="T67" s="123">
        <v>0</v>
      </c>
      <c r="U67" s="123">
        <v>0</v>
      </c>
      <c r="V67" s="123">
        <v>0</v>
      </c>
      <c r="W67" s="123">
        <v>0</v>
      </c>
      <c r="X67" s="123">
        <v>0</v>
      </c>
      <c r="Y67" s="123">
        <v>0</v>
      </c>
      <c r="Z67" s="123">
        <v>0</v>
      </c>
      <c r="AA67" s="123">
        <v>0</v>
      </c>
      <c r="AB67" s="123">
        <v>0</v>
      </c>
      <c r="AC67" s="123">
        <v>0</v>
      </c>
      <c r="AD67" s="123">
        <v>0</v>
      </c>
      <c r="AE67" s="123">
        <v>0</v>
      </c>
      <c r="AF67" s="123">
        <v>0</v>
      </c>
      <c r="AG67" s="123">
        <v>0</v>
      </c>
      <c r="AH67" s="123">
        <v>0</v>
      </c>
      <c r="AI67" s="123">
        <v>0</v>
      </c>
      <c r="AJ67" s="123">
        <v>0</v>
      </c>
      <c r="AK67" s="123">
        <v>0</v>
      </c>
      <c r="AL67" s="123">
        <v>0</v>
      </c>
      <c r="AM67" s="123">
        <v>0</v>
      </c>
      <c r="AN67" s="123">
        <v>0</v>
      </c>
      <c r="AO67" s="123">
        <v>0</v>
      </c>
      <c r="AP67" s="123">
        <v>0</v>
      </c>
      <c r="AQ67" s="123">
        <v>0</v>
      </c>
      <c r="AR67" s="123">
        <v>0</v>
      </c>
      <c r="AS67" s="123">
        <v>0</v>
      </c>
      <c r="AT67" s="123">
        <v>0</v>
      </c>
      <c r="AU67" s="124">
        <v>0</v>
      </c>
    </row>
    <row r="68" spans="1:47" x14ac:dyDescent="0.35">
      <c r="A68" s="95" t="s">
        <v>58</v>
      </c>
      <c r="B68" s="97">
        <v>0</v>
      </c>
      <c r="C68" s="97">
        <v>0</v>
      </c>
      <c r="D68" s="97">
        <v>0</v>
      </c>
      <c r="E68" s="122">
        <v>0</v>
      </c>
      <c r="F68" s="123">
        <v>0</v>
      </c>
      <c r="G68" s="123">
        <v>0</v>
      </c>
      <c r="H68" s="123">
        <v>0</v>
      </c>
      <c r="I68" s="123">
        <v>0</v>
      </c>
      <c r="J68" s="123">
        <v>0</v>
      </c>
      <c r="K68" s="123">
        <v>0</v>
      </c>
      <c r="L68" s="123">
        <v>0</v>
      </c>
      <c r="M68" s="123">
        <v>0</v>
      </c>
      <c r="N68" s="123">
        <v>0</v>
      </c>
      <c r="O68" s="123">
        <v>0</v>
      </c>
      <c r="P68" s="123">
        <v>0</v>
      </c>
      <c r="Q68" s="123">
        <v>0</v>
      </c>
      <c r="R68" s="123">
        <v>0</v>
      </c>
      <c r="S68" s="123">
        <v>0</v>
      </c>
      <c r="T68" s="123">
        <v>0</v>
      </c>
      <c r="U68" s="123">
        <v>0</v>
      </c>
      <c r="V68" s="123">
        <v>0</v>
      </c>
      <c r="W68" s="123">
        <v>0</v>
      </c>
      <c r="X68" s="123">
        <v>0</v>
      </c>
      <c r="Y68" s="123">
        <v>0</v>
      </c>
      <c r="Z68" s="123">
        <v>0</v>
      </c>
      <c r="AA68" s="123">
        <v>0</v>
      </c>
      <c r="AB68" s="123">
        <v>0</v>
      </c>
      <c r="AC68" s="123">
        <v>0</v>
      </c>
      <c r="AD68" s="123">
        <v>0</v>
      </c>
      <c r="AE68" s="123">
        <v>0</v>
      </c>
      <c r="AF68" s="123">
        <v>0</v>
      </c>
      <c r="AG68" s="123">
        <v>0</v>
      </c>
      <c r="AH68" s="123">
        <v>0</v>
      </c>
      <c r="AI68" s="123">
        <v>0</v>
      </c>
      <c r="AJ68" s="123">
        <v>0</v>
      </c>
      <c r="AK68" s="123">
        <v>0</v>
      </c>
      <c r="AL68" s="123">
        <v>0</v>
      </c>
      <c r="AM68" s="123">
        <v>0</v>
      </c>
      <c r="AN68" s="123">
        <v>0</v>
      </c>
      <c r="AO68" s="123">
        <v>0</v>
      </c>
      <c r="AP68" s="123">
        <v>0</v>
      </c>
      <c r="AQ68" s="123">
        <v>0</v>
      </c>
      <c r="AR68" s="123">
        <v>0</v>
      </c>
      <c r="AS68" s="123">
        <v>0</v>
      </c>
      <c r="AT68" s="123">
        <v>0</v>
      </c>
      <c r="AU68" s="124">
        <v>0</v>
      </c>
    </row>
    <row r="69" spans="1:47" x14ac:dyDescent="0.35">
      <c r="A69" s="95" t="s">
        <v>59</v>
      </c>
      <c r="B69" s="97">
        <v>6</v>
      </c>
      <c r="C69" s="97">
        <v>8</v>
      </c>
      <c r="D69" s="97">
        <v>0</v>
      </c>
      <c r="E69" s="122">
        <v>0</v>
      </c>
      <c r="F69" s="123">
        <v>0</v>
      </c>
      <c r="G69" s="123">
        <v>0</v>
      </c>
      <c r="H69" s="123">
        <v>0</v>
      </c>
      <c r="I69" s="123">
        <v>0</v>
      </c>
      <c r="J69" s="123">
        <v>0</v>
      </c>
      <c r="K69" s="123">
        <v>6</v>
      </c>
      <c r="L69" s="123">
        <v>3</v>
      </c>
      <c r="M69" s="123">
        <v>0</v>
      </c>
      <c r="N69" s="123">
        <v>0</v>
      </c>
      <c r="O69" s="123">
        <v>0</v>
      </c>
      <c r="P69" s="123">
        <v>0</v>
      </c>
      <c r="Q69" s="123">
        <v>0</v>
      </c>
      <c r="R69" s="123">
        <v>0</v>
      </c>
      <c r="S69" s="123">
        <v>0</v>
      </c>
      <c r="T69" s="123">
        <v>0</v>
      </c>
      <c r="U69" s="123">
        <v>0</v>
      </c>
      <c r="V69" s="123">
        <v>0</v>
      </c>
      <c r="W69" s="123">
        <v>0</v>
      </c>
      <c r="X69" s="123">
        <v>0</v>
      </c>
      <c r="Y69" s="123">
        <v>0</v>
      </c>
      <c r="Z69" s="123">
        <v>0</v>
      </c>
      <c r="AA69" s="123">
        <v>5</v>
      </c>
      <c r="AB69" s="123">
        <v>0</v>
      </c>
      <c r="AC69" s="123">
        <v>0</v>
      </c>
      <c r="AD69" s="123">
        <v>0</v>
      </c>
      <c r="AE69" s="123">
        <v>0</v>
      </c>
      <c r="AF69" s="123">
        <v>0</v>
      </c>
      <c r="AG69" s="123">
        <v>0</v>
      </c>
      <c r="AH69" s="123">
        <v>0</v>
      </c>
      <c r="AI69" s="123">
        <v>0</v>
      </c>
      <c r="AJ69" s="123">
        <v>0</v>
      </c>
      <c r="AK69" s="123">
        <v>0</v>
      </c>
      <c r="AL69" s="123">
        <v>0</v>
      </c>
      <c r="AM69" s="123">
        <v>0</v>
      </c>
      <c r="AN69" s="123">
        <v>0</v>
      </c>
      <c r="AO69" s="123">
        <v>0</v>
      </c>
      <c r="AP69" s="123">
        <v>0</v>
      </c>
      <c r="AQ69" s="123">
        <v>0</v>
      </c>
      <c r="AR69" s="123">
        <v>0</v>
      </c>
      <c r="AS69" s="123">
        <v>0</v>
      </c>
      <c r="AT69" s="123">
        <v>0</v>
      </c>
      <c r="AU69" s="124">
        <v>0</v>
      </c>
    </row>
    <row r="70" spans="1:47" x14ac:dyDescent="0.35">
      <c r="A70" s="95" t="s">
        <v>60</v>
      </c>
      <c r="B70" s="97">
        <v>8</v>
      </c>
      <c r="C70" s="97">
        <v>23</v>
      </c>
      <c r="D70" s="97">
        <v>0</v>
      </c>
      <c r="E70" s="122">
        <v>0</v>
      </c>
      <c r="F70" s="123">
        <v>0</v>
      </c>
      <c r="G70" s="123">
        <v>0</v>
      </c>
      <c r="H70" s="123">
        <v>0</v>
      </c>
      <c r="I70" s="123">
        <v>0</v>
      </c>
      <c r="J70" s="123">
        <v>0</v>
      </c>
      <c r="K70" s="123">
        <v>0</v>
      </c>
      <c r="L70" s="123">
        <v>0</v>
      </c>
      <c r="M70" s="123">
        <v>0</v>
      </c>
      <c r="N70" s="123">
        <v>0</v>
      </c>
      <c r="O70" s="123">
        <v>0</v>
      </c>
      <c r="P70" s="123">
        <v>0</v>
      </c>
      <c r="Q70" s="123">
        <v>0</v>
      </c>
      <c r="R70" s="123">
        <v>0</v>
      </c>
      <c r="S70" s="123">
        <v>0</v>
      </c>
      <c r="T70" s="123">
        <v>0</v>
      </c>
      <c r="U70" s="123">
        <v>0</v>
      </c>
      <c r="V70" s="123">
        <v>0</v>
      </c>
      <c r="W70" s="123">
        <v>0</v>
      </c>
      <c r="X70" s="123">
        <v>0</v>
      </c>
      <c r="Y70" s="123">
        <v>0</v>
      </c>
      <c r="Z70" s="123">
        <v>8</v>
      </c>
      <c r="AA70" s="123">
        <v>23</v>
      </c>
      <c r="AB70" s="123">
        <v>0</v>
      </c>
      <c r="AC70" s="123">
        <v>0</v>
      </c>
      <c r="AD70" s="123">
        <v>0</v>
      </c>
      <c r="AE70" s="123">
        <v>0</v>
      </c>
      <c r="AF70" s="123">
        <v>0</v>
      </c>
      <c r="AG70" s="123">
        <v>0</v>
      </c>
      <c r="AH70" s="123">
        <v>0</v>
      </c>
      <c r="AI70" s="123">
        <v>0</v>
      </c>
      <c r="AJ70" s="123">
        <v>0</v>
      </c>
      <c r="AK70" s="123">
        <v>0</v>
      </c>
      <c r="AL70" s="123">
        <v>0</v>
      </c>
      <c r="AM70" s="123">
        <v>0</v>
      </c>
      <c r="AN70" s="123">
        <v>0</v>
      </c>
      <c r="AO70" s="123">
        <v>0</v>
      </c>
      <c r="AP70" s="123">
        <v>0</v>
      </c>
      <c r="AQ70" s="123">
        <v>0</v>
      </c>
      <c r="AR70" s="123">
        <v>0</v>
      </c>
      <c r="AS70" s="123">
        <v>0</v>
      </c>
      <c r="AT70" s="123">
        <v>0</v>
      </c>
      <c r="AU70" s="124">
        <v>0</v>
      </c>
    </row>
    <row r="71" spans="1:47" x14ac:dyDescent="0.35">
      <c r="A71" s="95" t="s">
        <v>61</v>
      </c>
      <c r="B71" s="97">
        <v>0</v>
      </c>
      <c r="C71" s="97">
        <v>0</v>
      </c>
      <c r="D71" s="97">
        <v>0</v>
      </c>
      <c r="E71" s="122">
        <v>0</v>
      </c>
      <c r="F71" s="123">
        <v>0</v>
      </c>
      <c r="G71" s="123">
        <v>0</v>
      </c>
      <c r="H71" s="123">
        <v>0</v>
      </c>
      <c r="I71" s="123">
        <v>0</v>
      </c>
      <c r="J71" s="123">
        <v>0</v>
      </c>
      <c r="K71" s="123">
        <v>0</v>
      </c>
      <c r="L71" s="123">
        <v>0</v>
      </c>
      <c r="M71" s="123">
        <v>0</v>
      </c>
      <c r="N71" s="123">
        <v>0</v>
      </c>
      <c r="O71" s="123">
        <v>0</v>
      </c>
      <c r="P71" s="123">
        <v>0</v>
      </c>
      <c r="Q71" s="123">
        <v>0</v>
      </c>
      <c r="R71" s="123">
        <v>0</v>
      </c>
      <c r="S71" s="123">
        <v>0</v>
      </c>
      <c r="T71" s="123">
        <v>0</v>
      </c>
      <c r="U71" s="123">
        <v>0</v>
      </c>
      <c r="V71" s="123">
        <v>0</v>
      </c>
      <c r="W71" s="123">
        <v>0</v>
      </c>
      <c r="X71" s="123">
        <v>0</v>
      </c>
      <c r="Y71" s="123">
        <v>0</v>
      </c>
      <c r="Z71" s="123">
        <v>0</v>
      </c>
      <c r="AA71" s="123">
        <v>0</v>
      </c>
      <c r="AB71" s="123">
        <v>0</v>
      </c>
      <c r="AC71" s="123">
        <v>0</v>
      </c>
      <c r="AD71" s="123">
        <v>0</v>
      </c>
      <c r="AE71" s="123">
        <v>0</v>
      </c>
      <c r="AF71" s="123" t="s">
        <v>212</v>
      </c>
      <c r="AG71" s="123">
        <v>0</v>
      </c>
      <c r="AH71" s="123">
        <v>0</v>
      </c>
      <c r="AI71" s="123">
        <v>0</v>
      </c>
      <c r="AJ71" s="123">
        <v>0</v>
      </c>
      <c r="AK71" s="123">
        <v>0</v>
      </c>
      <c r="AL71" s="123">
        <v>0</v>
      </c>
      <c r="AM71" s="123">
        <v>0</v>
      </c>
      <c r="AN71" s="123">
        <v>0</v>
      </c>
      <c r="AO71" s="123">
        <v>0</v>
      </c>
      <c r="AP71" s="123">
        <v>0</v>
      </c>
      <c r="AQ71" s="123">
        <v>0</v>
      </c>
      <c r="AR71" s="123">
        <v>0</v>
      </c>
      <c r="AS71" s="123">
        <v>0</v>
      </c>
      <c r="AT71" s="123">
        <v>0</v>
      </c>
      <c r="AU71" s="124">
        <v>0</v>
      </c>
    </row>
    <row r="72" spans="1:47" x14ac:dyDescent="0.35">
      <c r="A72" s="95" t="s">
        <v>62</v>
      </c>
      <c r="B72" s="97">
        <v>59</v>
      </c>
      <c r="C72" s="97">
        <v>155</v>
      </c>
      <c r="D72" s="97">
        <v>0</v>
      </c>
      <c r="E72" s="122">
        <v>0</v>
      </c>
      <c r="F72" s="123">
        <v>0</v>
      </c>
      <c r="G72" s="123">
        <v>0</v>
      </c>
      <c r="H72" s="123">
        <v>0</v>
      </c>
      <c r="I72" s="123">
        <v>0</v>
      </c>
      <c r="J72" s="123">
        <v>0</v>
      </c>
      <c r="K72" s="123">
        <v>22</v>
      </c>
      <c r="L72" s="123">
        <v>61</v>
      </c>
      <c r="M72" s="123">
        <v>0</v>
      </c>
      <c r="N72" s="123">
        <v>37</v>
      </c>
      <c r="O72" s="123">
        <v>94</v>
      </c>
      <c r="P72" s="123">
        <v>0</v>
      </c>
      <c r="Q72" s="123">
        <v>0</v>
      </c>
      <c r="R72" s="123">
        <v>0</v>
      </c>
      <c r="S72" s="123">
        <v>0</v>
      </c>
      <c r="T72" s="123">
        <v>0</v>
      </c>
      <c r="U72" s="123">
        <v>0</v>
      </c>
      <c r="V72" s="123">
        <v>0</v>
      </c>
      <c r="W72" s="123">
        <v>0</v>
      </c>
      <c r="X72" s="123">
        <v>0</v>
      </c>
      <c r="Y72" s="123">
        <v>0</v>
      </c>
      <c r="Z72" s="123">
        <v>0</v>
      </c>
      <c r="AA72" s="123">
        <v>0</v>
      </c>
      <c r="AB72" s="123">
        <v>0</v>
      </c>
      <c r="AC72" s="123">
        <v>0</v>
      </c>
      <c r="AD72" s="123">
        <v>0</v>
      </c>
      <c r="AE72" s="123">
        <v>0</v>
      </c>
      <c r="AF72" s="123">
        <v>0</v>
      </c>
      <c r="AG72" s="123">
        <v>0</v>
      </c>
      <c r="AH72" s="123">
        <v>0</v>
      </c>
      <c r="AI72" s="123">
        <v>0</v>
      </c>
      <c r="AJ72" s="123">
        <v>0</v>
      </c>
      <c r="AK72" s="123">
        <v>0</v>
      </c>
      <c r="AL72" s="123">
        <v>0</v>
      </c>
      <c r="AM72" s="123">
        <v>0</v>
      </c>
      <c r="AN72" s="123">
        <v>0</v>
      </c>
      <c r="AO72" s="123">
        <v>0</v>
      </c>
      <c r="AP72" s="123">
        <v>0</v>
      </c>
      <c r="AQ72" s="123">
        <v>0</v>
      </c>
      <c r="AR72" s="123">
        <v>0</v>
      </c>
      <c r="AS72" s="123">
        <v>0</v>
      </c>
      <c r="AT72" s="123">
        <v>0</v>
      </c>
      <c r="AU72" s="124">
        <v>0</v>
      </c>
    </row>
    <row r="73" spans="1:47" x14ac:dyDescent="0.35">
      <c r="A73" s="95" t="s">
        <v>63</v>
      </c>
      <c r="B73" s="97">
        <v>0</v>
      </c>
      <c r="C73" s="97">
        <v>0</v>
      </c>
      <c r="D73" s="97">
        <v>0</v>
      </c>
      <c r="E73" s="122">
        <v>0</v>
      </c>
      <c r="F73" s="123">
        <v>0</v>
      </c>
      <c r="G73" s="123">
        <v>0</v>
      </c>
      <c r="H73" s="123">
        <v>0</v>
      </c>
      <c r="I73" s="123">
        <v>0</v>
      </c>
      <c r="J73" s="123">
        <v>0</v>
      </c>
      <c r="K73" s="123">
        <v>0</v>
      </c>
      <c r="L73" s="123">
        <v>0</v>
      </c>
      <c r="M73" s="123">
        <v>0</v>
      </c>
      <c r="N73" s="123">
        <v>0</v>
      </c>
      <c r="O73" s="123">
        <v>0</v>
      </c>
      <c r="P73" s="123">
        <v>0</v>
      </c>
      <c r="Q73" s="123">
        <v>0</v>
      </c>
      <c r="R73" s="123">
        <v>0</v>
      </c>
      <c r="S73" s="123">
        <v>0</v>
      </c>
      <c r="T73" s="123">
        <v>0</v>
      </c>
      <c r="U73" s="123">
        <v>0</v>
      </c>
      <c r="V73" s="123">
        <v>0</v>
      </c>
      <c r="W73" s="123">
        <v>0</v>
      </c>
      <c r="X73" s="123">
        <v>0</v>
      </c>
      <c r="Y73" s="123">
        <v>0</v>
      </c>
      <c r="Z73" s="123">
        <v>0</v>
      </c>
      <c r="AA73" s="123">
        <v>0</v>
      </c>
      <c r="AB73" s="123">
        <v>0</v>
      </c>
      <c r="AC73" s="123">
        <v>0</v>
      </c>
      <c r="AD73" s="123">
        <v>0</v>
      </c>
      <c r="AE73" s="123">
        <v>0</v>
      </c>
      <c r="AF73" s="123">
        <v>0</v>
      </c>
      <c r="AG73" s="123">
        <v>0</v>
      </c>
      <c r="AH73" s="123">
        <v>0</v>
      </c>
      <c r="AI73" s="123">
        <v>0</v>
      </c>
      <c r="AJ73" s="123">
        <v>0</v>
      </c>
      <c r="AK73" s="123">
        <v>0</v>
      </c>
      <c r="AL73" s="123">
        <v>0</v>
      </c>
      <c r="AM73" s="123">
        <v>0</v>
      </c>
      <c r="AN73" s="123">
        <v>0</v>
      </c>
      <c r="AO73" s="123">
        <v>0</v>
      </c>
      <c r="AP73" s="123">
        <v>0</v>
      </c>
      <c r="AQ73" s="123">
        <v>0</v>
      </c>
      <c r="AR73" s="123">
        <v>0</v>
      </c>
      <c r="AS73" s="123">
        <v>0</v>
      </c>
      <c r="AT73" s="123">
        <v>0</v>
      </c>
      <c r="AU73" s="124">
        <v>0</v>
      </c>
    </row>
    <row r="74" spans="1:47" x14ac:dyDescent="0.35">
      <c r="A74" s="95" t="s">
        <v>64</v>
      </c>
      <c r="B74" s="97">
        <v>0</v>
      </c>
      <c r="C74" s="97">
        <v>0</v>
      </c>
      <c r="D74" s="97">
        <v>0</v>
      </c>
      <c r="E74" s="122">
        <v>0</v>
      </c>
      <c r="F74" s="123">
        <v>0</v>
      </c>
      <c r="G74" s="123">
        <v>0</v>
      </c>
      <c r="H74" s="123">
        <v>0</v>
      </c>
      <c r="I74" s="123">
        <v>0</v>
      </c>
      <c r="J74" s="123">
        <v>0</v>
      </c>
      <c r="K74" s="123">
        <v>0</v>
      </c>
      <c r="L74" s="123">
        <v>0</v>
      </c>
      <c r="M74" s="123">
        <v>0</v>
      </c>
      <c r="N74" s="123">
        <v>0</v>
      </c>
      <c r="O74" s="123">
        <v>0</v>
      </c>
      <c r="P74" s="123">
        <v>0</v>
      </c>
      <c r="Q74" s="123">
        <v>0</v>
      </c>
      <c r="R74" s="123">
        <v>0</v>
      </c>
      <c r="S74" s="123">
        <v>0</v>
      </c>
      <c r="T74" s="123">
        <v>0</v>
      </c>
      <c r="U74" s="123">
        <v>0</v>
      </c>
      <c r="V74" s="123">
        <v>0</v>
      </c>
      <c r="W74" s="123">
        <v>0</v>
      </c>
      <c r="X74" s="123">
        <v>0</v>
      </c>
      <c r="Y74" s="123">
        <v>0</v>
      </c>
      <c r="Z74" s="123">
        <v>0</v>
      </c>
      <c r="AA74" s="123">
        <v>0</v>
      </c>
      <c r="AB74" s="123">
        <v>0</v>
      </c>
      <c r="AC74" s="123">
        <v>0</v>
      </c>
      <c r="AD74" s="123">
        <v>0</v>
      </c>
      <c r="AE74" s="123">
        <v>0</v>
      </c>
      <c r="AF74" s="123">
        <v>0</v>
      </c>
      <c r="AG74" s="123">
        <v>0</v>
      </c>
      <c r="AH74" s="123">
        <v>0</v>
      </c>
      <c r="AI74" s="123">
        <v>0</v>
      </c>
      <c r="AJ74" s="123">
        <v>0</v>
      </c>
      <c r="AK74" s="123">
        <v>0</v>
      </c>
      <c r="AL74" s="123">
        <v>0</v>
      </c>
      <c r="AM74" s="123">
        <v>0</v>
      </c>
      <c r="AN74" s="123">
        <v>0</v>
      </c>
      <c r="AO74" s="123">
        <v>0</v>
      </c>
      <c r="AP74" s="123">
        <v>0</v>
      </c>
      <c r="AQ74" s="123">
        <v>0</v>
      </c>
      <c r="AR74" s="123">
        <v>0</v>
      </c>
      <c r="AS74" s="123">
        <v>0</v>
      </c>
      <c r="AT74" s="123">
        <v>0</v>
      </c>
      <c r="AU74" s="124">
        <v>0</v>
      </c>
    </row>
    <row r="75" spans="1:47" x14ac:dyDescent="0.35">
      <c r="A75" s="95" t="s">
        <v>65</v>
      </c>
      <c r="B75" s="97">
        <v>43</v>
      </c>
      <c r="C75" s="97">
        <v>21</v>
      </c>
      <c r="D75" s="97">
        <v>0</v>
      </c>
      <c r="E75" s="122">
        <v>0</v>
      </c>
      <c r="F75" s="123">
        <v>0</v>
      </c>
      <c r="G75" s="123">
        <v>0</v>
      </c>
      <c r="H75" s="123">
        <v>0</v>
      </c>
      <c r="I75" s="123">
        <v>0</v>
      </c>
      <c r="J75" s="123">
        <v>0</v>
      </c>
      <c r="K75" s="123">
        <v>0</v>
      </c>
      <c r="L75" s="123">
        <v>0</v>
      </c>
      <c r="M75" s="123">
        <v>0</v>
      </c>
      <c r="N75" s="123">
        <v>43</v>
      </c>
      <c r="O75" s="123">
        <v>21</v>
      </c>
      <c r="P75" s="123">
        <v>0</v>
      </c>
      <c r="Q75" s="123">
        <v>0</v>
      </c>
      <c r="R75" s="123">
        <v>0</v>
      </c>
      <c r="S75" s="123">
        <v>0</v>
      </c>
      <c r="T75" s="123">
        <v>0</v>
      </c>
      <c r="U75" s="123">
        <v>0</v>
      </c>
      <c r="V75" s="123">
        <v>0</v>
      </c>
      <c r="W75" s="123">
        <v>0</v>
      </c>
      <c r="X75" s="123">
        <v>0</v>
      </c>
      <c r="Y75" s="123">
        <v>0</v>
      </c>
      <c r="Z75" s="123">
        <v>0</v>
      </c>
      <c r="AA75" s="123">
        <v>0</v>
      </c>
      <c r="AB75" s="123">
        <v>0</v>
      </c>
      <c r="AC75" s="123">
        <v>0</v>
      </c>
      <c r="AD75" s="123">
        <v>0</v>
      </c>
      <c r="AE75" s="123">
        <v>0</v>
      </c>
      <c r="AF75" s="123" t="s">
        <v>213</v>
      </c>
      <c r="AG75" s="123">
        <v>0</v>
      </c>
      <c r="AH75" s="123">
        <v>0</v>
      </c>
      <c r="AI75" s="123">
        <v>0</v>
      </c>
      <c r="AJ75" s="123">
        <v>0</v>
      </c>
      <c r="AK75" s="123">
        <v>0</v>
      </c>
      <c r="AL75" s="123">
        <v>0</v>
      </c>
      <c r="AM75" s="123">
        <v>0</v>
      </c>
      <c r="AN75" s="123">
        <v>0</v>
      </c>
      <c r="AO75" s="123">
        <v>0</v>
      </c>
      <c r="AP75" s="123">
        <v>0</v>
      </c>
      <c r="AQ75" s="123">
        <v>0</v>
      </c>
      <c r="AR75" s="123">
        <v>0</v>
      </c>
      <c r="AS75" s="123">
        <v>0</v>
      </c>
      <c r="AT75" s="123">
        <v>0</v>
      </c>
      <c r="AU75" s="124">
        <v>0</v>
      </c>
    </row>
    <row r="76" spans="1:47" x14ac:dyDescent="0.35">
      <c r="A76" s="95" t="s">
        <v>66</v>
      </c>
      <c r="B76" s="97">
        <v>92</v>
      </c>
      <c r="C76" s="97">
        <v>136</v>
      </c>
      <c r="D76" s="97">
        <v>0</v>
      </c>
      <c r="E76" s="122">
        <v>0</v>
      </c>
      <c r="F76" s="123">
        <v>0</v>
      </c>
      <c r="G76" s="123">
        <v>0</v>
      </c>
      <c r="H76" s="123">
        <v>25</v>
      </c>
      <c r="I76" s="123">
        <v>14</v>
      </c>
      <c r="J76" s="123">
        <v>0</v>
      </c>
      <c r="K76" s="123">
        <v>3</v>
      </c>
      <c r="L76" s="123">
        <v>2</v>
      </c>
      <c r="M76" s="123">
        <v>0</v>
      </c>
      <c r="N76" s="123">
        <v>64</v>
      </c>
      <c r="O76" s="123">
        <v>115</v>
      </c>
      <c r="P76" s="123">
        <v>0</v>
      </c>
      <c r="Q76" s="123">
        <v>0</v>
      </c>
      <c r="R76" s="123">
        <v>0</v>
      </c>
      <c r="S76" s="123">
        <v>0</v>
      </c>
      <c r="T76" s="123">
        <v>0</v>
      </c>
      <c r="U76" s="123">
        <v>0</v>
      </c>
      <c r="V76" s="123">
        <v>0</v>
      </c>
      <c r="W76" s="123">
        <v>0</v>
      </c>
      <c r="X76" s="123">
        <v>0</v>
      </c>
      <c r="Y76" s="123">
        <v>0</v>
      </c>
      <c r="Z76" s="123">
        <v>0</v>
      </c>
      <c r="AA76" s="123">
        <v>5</v>
      </c>
      <c r="AB76" s="123">
        <v>0</v>
      </c>
      <c r="AC76" s="123">
        <v>0</v>
      </c>
      <c r="AD76" s="123">
        <v>0</v>
      </c>
      <c r="AE76" s="123">
        <v>0</v>
      </c>
      <c r="AF76" s="123">
        <v>0</v>
      </c>
      <c r="AG76" s="123">
        <v>0</v>
      </c>
      <c r="AH76" s="123">
        <v>0</v>
      </c>
      <c r="AI76" s="123">
        <v>0</v>
      </c>
      <c r="AJ76" s="123">
        <v>0</v>
      </c>
      <c r="AK76" s="123">
        <v>0</v>
      </c>
      <c r="AL76" s="123">
        <v>0</v>
      </c>
      <c r="AM76" s="123">
        <v>0</v>
      </c>
      <c r="AN76" s="123">
        <v>0</v>
      </c>
      <c r="AO76" s="123">
        <v>0</v>
      </c>
      <c r="AP76" s="123">
        <v>0</v>
      </c>
      <c r="AQ76" s="123">
        <v>0</v>
      </c>
      <c r="AR76" s="123">
        <v>0</v>
      </c>
      <c r="AS76" s="123">
        <v>0</v>
      </c>
      <c r="AT76" s="123">
        <v>0</v>
      </c>
      <c r="AU76" s="124">
        <v>0</v>
      </c>
    </row>
    <row r="77" spans="1:47" x14ac:dyDescent="0.35">
      <c r="A77" s="95" t="s">
        <v>67</v>
      </c>
      <c r="B77" s="97">
        <v>0</v>
      </c>
      <c r="C77" s="97">
        <v>0</v>
      </c>
      <c r="D77" s="97">
        <v>0</v>
      </c>
      <c r="E77" s="122">
        <v>0</v>
      </c>
      <c r="F77" s="123">
        <v>0</v>
      </c>
      <c r="G77" s="123">
        <v>0</v>
      </c>
      <c r="H77" s="123">
        <v>0</v>
      </c>
      <c r="I77" s="123">
        <v>0</v>
      </c>
      <c r="J77" s="123">
        <v>0</v>
      </c>
      <c r="K77" s="123">
        <v>0</v>
      </c>
      <c r="L77" s="123">
        <v>0</v>
      </c>
      <c r="M77" s="123">
        <v>0</v>
      </c>
      <c r="N77" s="123">
        <v>0</v>
      </c>
      <c r="O77" s="123">
        <v>0</v>
      </c>
      <c r="P77" s="123">
        <v>0</v>
      </c>
      <c r="Q77" s="123">
        <v>0</v>
      </c>
      <c r="R77" s="123">
        <v>0</v>
      </c>
      <c r="S77" s="123">
        <v>0</v>
      </c>
      <c r="T77" s="123">
        <v>0</v>
      </c>
      <c r="U77" s="123">
        <v>0</v>
      </c>
      <c r="V77" s="123">
        <v>0</v>
      </c>
      <c r="W77" s="123">
        <v>0</v>
      </c>
      <c r="X77" s="123">
        <v>0</v>
      </c>
      <c r="Y77" s="123">
        <v>0</v>
      </c>
      <c r="Z77" s="123">
        <v>0</v>
      </c>
      <c r="AA77" s="123">
        <v>0</v>
      </c>
      <c r="AB77" s="123">
        <v>0</v>
      </c>
      <c r="AC77" s="123">
        <v>0</v>
      </c>
      <c r="AD77" s="123">
        <v>0</v>
      </c>
      <c r="AE77" s="123">
        <v>0</v>
      </c>
      <c r="AF77" s="123">
        <v>0</v>
      </c>
      <c r="AG77" s="123">
        <v>0</v>
      </c>
      <c r="AH77" s="123">
        <v>0</v>
      </c>
      <c r="AI77" s="123">
        <v>0</v>
      </c>
      <c r="AJ77" s="123">
        <v>0</v>
      </c>
      <c r="AK77" s="123">
        <v>0</v>
      </c>
      <c r="AL77" s="123">
        <v>0</v>
      </c>
      <c r="AM77" s="123">
        <v>0</v>
      </c>
      <c r="AN77" s="123">
        <v>0</v>
      </c>
      <c r="AO77" s="123">
        <v>0</v>
      </c>
      <c r="AP77" s="123">
        <v>0</v>
      </c>
      <c r="AQ77" s="123">
        <v>0</v>
      </c>
      <c r="AR77" s="123">
        <v>0</v>
      </c>
      <c r="AS77" s="123">
        <v>0</v>
      </c>
      <c r="AT77" s="123">
        <v>0</v>
      </c>
      <c r="AU77" s="124">
        <v>0</v>
      </c>
    </row>
    <row r="78" spans="1:47" x14ac:dyDescent="0.35">
      <c r="A78" s="95" t="s">
        <v>68</v>
      </c>
      <c r="B78" s="97">
        <v>0</v>
      </c>
      <c r="C78" s="97">
        <v>0</v>
      </c>
      <c r="D78" s="97">
        <v>0</v>
      </c>
      <c r="E78" s="122">
        <v>0</v>
      </c>
      <c r="F78" s="123">
        <v>0</v>
      </c>
      <c r="G78" s="123">
        <v>0</v>
      </c>
      <c r="H78" s="123">
        <v>0</v>
      </c>
      <c r="I78" s="123">
        <v>0</v>
      </c>
      <c r="J78" s="123">
        <v>0</v>
      </c>
      <c r="K78" s="123">
        <v>0</v>
      </c>
      <c r="L78" s="123">
        <v>0</v>
      </c>
      <c r="M78" s="123">
        <v>0</v>
      </c>
      <c r="N78" s="123">
        <v>0</v>
      </c>
      <c r="O78" s="123">
        <v>0</v>
      </c>
      <c r="P78" s="123">
        <v>0</v>
      </c>
      <c r="Q78" s="123">
        <v>0</v>
      </c>
      <c r="R78" s="123">
        <v>0</v>
      </c>
      <c r="S78" s="123">
        <v>0</v>
      </c>
      <c r="T78" s="123">
        <v>0</v>
      </c>
      <c r="U78" s="123">
        <v>0</v>
      </c>
      <c r="V78" s="123">
        <v>0</v>
      </c>
      <c r="W78" s="123">
        <v>0</v>
      </c>
      <c r="X78" s="123">
        <v>0</v>
      </c>
      <c r="Y78" s="123">
        <v>0</v>
      </c>
      <c r="Z78" s="123">
        <v>0</v>
      </c>
      <c r="AA78" s="123">
        <v>0</v>
      </c>
      <c r="AB78" s="123">
        <v>0</v>
      </c>
      <c r="AC78" s="123">
        <v>0</v>
      </c>
      <c r="AD78" s="123">
        <v>0</v>
      </c>
      <c r="AE78" s="123">
        <v>0</v>
      </c>
      <c r="AF78" s="123" t="s">
        <v>214</v>
      </c>
      <c r="AG78" s="123">
        <v>0</v>
      </c>
      <c r="AH78" s="123">
        <v>0</v>
      </c>
      <c r="AI78" s="123">
        <v>0</v>
      </c>
      <c r="AJ78" s="123">
        <v>0</v>
      </c>
      <c r="AK78" s="123">
        <v>0</v>
      </c>
      <c r="AL78" s="123">
        <v>0</v>
      </c>
      <c r="AM78" s="123">
        <v>0</v>
      </c>
      <c r="AN78" s="123">
        <v>0</v>
      </c>
      <c r="AO78" s="123">
        <v>0</v>
      </c>
      <c r="AP78" s="123">
        <v>0</v>
      </c>
      <c r="AQ78" s="123">
        <v>0</v>
      </c>
      <c r="AR78" s="123">
        <v>0</v>
      </c>
      <c r="AS78" s="123">
        <v>0</v>
      </c>
      <c r="AT78" s="123">
        <v>0</v>
      </c>
      <c r="AU78" s="124">
        <v>0</v>
      </c>
    </row>
    <row r="79" spans="1:47" x14ac:dyDescent="0.35">
      <c r="A79" s="95" t="s">
        <v>69</v>
      </c>
      <c r="B79" s="97">
        <v>0</v>
      </c>
      <c r="C79" s="97">
        <v>0</v>
      </c>
      <c r="D79" s="97">
        <v>0</v>
      </c>
      <c r="E79" s="122">
        <v>0</v>
      </c>
      <c r="F79" s="123">
        <v>0</v>
      </c>
      <c r="G79" s="123">
        <v>0</v>
      </c>
      <c r="H79" s="123">
        <v>0</v>
      </c>
      <c r="I79" s="123">
        <v>0</v>
      </c>
      <c r="J79" s="123">
        <v>0</v>
      </c>
      <c r="K79" s="123">
        <v>0</v>
      </c>
      <c r="L79" s="123">
        <v>0</v>
      </c>
      <c r="M79" s="123">
        <v>0</v>
      </c>
      <c r="N79" s="123">
        <v>0</v>
      </c>
      <c r="O79" s="123">
        <v>0</v>
      </c>
      <c r="P79" s="123">
        <v>0</v>
      </c>
      <c r="Q79" s="123">
        <v>0</v>
      </c>
      <c r="R79" s="123">
        <v>0</v>
      </c>
      <c r="S79" s="123">
        <v>0</v>
      </c>
      <c r="T79" s="123">
        <v>0</v>
      </c>
      <c r="U79" s="123">
        <v>0</v>
      </c>
      <c r="V79" s="123">
        <v>0</v>
      </c>
      <c r="W79" s="123">
        <v>0</v>
      </c>
      <c r="X79" s="123">
        <v>0</v>
      </c>
      <c r="Y79" s="123">
        <v>0</v>
      </c>
      <c r="Z79" s="123">
        <v>0</v>
      </c>
      <c r="AA79" s="123">
        <v>0</v>
      </c>
      <c r="AB79" s="123">
        <v>0</v>
      </c>
      <c r="AC79" s="123">
        <v>0</v>
      </c>
      <c r="AD79" s="123">
        <v>0</v>
      </c>
      <c r="AE79" s="123">
        <v>0</v>
      </c>
      <c r="AF79" s="123" t="s">
        <v>215</v>
      </c>
      <c r="AG79" s="123">
        <v>0</v>
      </c>
      <c r="AH79" s="123">
        <v>0</v>
      </c>
      <c r="AI79" s="123">
        <v>0</v>
      </c>
      <c r="AJ79" s="123" t="s">
        <v>216</v>
      </c>
      <c r="AK79" s="123">
        <v>0</v>
      </c>
      <c r="AL79" s="123">
        <v>0</v>
      </c>
      <c r="AM79" s="123">
        <v>0</v>
      </c>
      <c r="AN79" s="123" t="s">
        <v>217</v>
      </c>
      <c r="AO79" s="123">
        <v>0</v>
      </c>
      <c r="AP79" s="123">
        <v>0</v>
      </c>
      <c r="AQ79" s="123">
        <v>0</v>
      </c>
      <c r="AR79" s="123" t="s">
        <v>218</v>
      </c>
      <c r="AS79" s="123">
        <v>0</v>
      </c>
      <c r="AT79" s="123">
        <v>0</v>
      </c>
      <c r="AU79" s="124">
        <v>0</v>
      </c>
    </row>
    <row r="80" spans="1:47" x14ac:dyDescent="0.35">
      <c r="A80" s="95" t="s">
        <v>70</v>
      </c>
      <c r="B80" s="97">
        <v>0</v>
      </c>
      <c r="C80" s="97">
        <v>320</v>
      </c>
      <c r="D80" s="97">
        <v>0</v>
      </c>
      <c r="E80" s="122">
        <v>0</v>
      </c>
      <c r="F80" s="123">
        <v>0</v>
      </c>
      <c r="G80" s="123">
        <v>0</v>
      </c>
      <c r="H80" s="123">
        <v>0</v>
      </c>
      <c r="I80" s="123">
        <v>0</v>
      </c>
      <c r="J80" s="123">
        <v>0</v>
      </c>
      <c r="K80" s="123">
        <v>0</v>
      </c>
      <c r="L80" s="123">
        <v>0</v>
      </c>
      <c r="M80" s="123">
        <v>0</v>
      </c>
      <c r="N80" s="123">
        <v>0</v>
      </c>
      <c r="O80" s="123">
        <v>0</v>
      </c>
      <c r="P80" s="123">
        <v>0</v>
      </c>
      <c r="Q80" s="123">
        <v>0</v>
      </c>
      <c r="R80" s="123">
        <v>0</v>
      </c>
      <c r="S80" s="123">
        <v>0</v>
      </c>
      <c r="T80" s="123">
        <v>0</v>
      </c>
      <c r="U80" s="123">
        <v>0</v>
      </c>
      <c r="V80" s="123">
        <v>0</v>
      </c>
      <c r="W80" s="123">
        <v>0</v>
      </c>
      <c r="X80" s="123">
        <v>0</v>
      </c>
      <c r="Y80" s="123">
        <v>0</v>
      </c>
      <c r="Z80" s="123">
        <v>0</v>
      </c>
      <c r="AA80" s="123">
        <v>0</v>
      </c>
      <c r="AB80" s="123">
        <v>0</v>
      </c>
      <c r="AC80" s="123">
        <v>0</v>
      </c>
      <c r="AD80" s="123">
        <v>0</v>
      </c>
      <c r="AE80" s="123">
        <v>0</v>
      </c>
      <c r="AF80" s="123">
        <v>0</v>
      </c>
      <c r="AG80" s="123">
        <v>0</v>
      </c>
      <c r="AH80" s="123">
        <v>320</v>
      </c>
      <c r="AI80" s="123">
        <v>0</v>
      </c>
      <c r="AJ80" s="123">
        <v>0</v>
      </c>
      <c r="AK80" s="123">
        <v>0</v>
      </c>
      <c r="AL80" s="123">
        <v>0</v>
      </c>
      <c r="AM80" s="123">
        <v>0</v>
      </c>
      <c r="AN80" s="123">
        <v>0</v>
      </c>
      <c r="AO80" s="123">
        <v>0</v>
      </c>
      <c r="AP80" s="123">
        <v>0</v>
      </c>
      <c r="AQ80" s="123">
        <v>0</v>
      </c>
      <c r="AR80" s="123">
        <v>0</v>
      </c>
      <c r="AS80" s="123">
        <v>0</v>
      </c>
      <c r="AT80" s="123">
        <v>0</v>
      </c>
      <c r="AU80" s="124">
        <v>0</v>
      </c>
    </row>
    <row r="81" spans="1:47" x14ac:dyDescent="0.35">
      <c r="A81" s="95" t="s">
        <v>71</v>
      </c>
      <c r="B81" s="97">
        <v>18</v>
      </c>
      <c r="C81" s="97">
        <v>99</v>
      </c>
      <c r="D81" s="97">
        <v>0</v>
      </c>
      <c r="E81" s="122">
        <v>0</v>
      </c>
      <c r="F81" s="123">
        <v>0</v>
      </c>
      <c r="G81" s="123">
        <v>0</v>
      </c>
      <c r="H81" s="123">
        <v>3</v>
      </c>
      <c r="I81" s="123">
        <v>19</v>
      </c>
      <c r="J81" s="123">
        <v>0</v>
      </c>
      <c r="K81" s="123">
        <v>15</v>
      </c>
      <c r="L81" s="123">
        <v>80</v>
      </c>
      <c r="M81" s="123">
        <v>0</v>
      </c>
      <c r="N81" s="123">
        <v>0</v>
      </c>
      <c r="O81" s="123">
        <v>0</v>
      </c>
      <c r="P81" s="123">
        <v>0</v>
      </c>
      <c r="Q81" s="123">
        <v>0</v>
      </c>
      <c r="R81" s="123">
        <v>0</v>
      </c>
      <c r="S81" s="123">
        <v>0</v>
      </c>
      <c r="T81" s="123">
        <v>0</v>
      </c>
      <c r="U81" s="123">
        <v>0</v>
      </c>
      <c r="V81" s="123">
        <v>0</v>
      </c>
      <c r="W81" s="123">
        <v>0</v>
      </c>
      <c r="X81" s="123">
        <v>0</v>
      </c>
      <c r="Y81" s="123">
        <v>0</v>
      </c>
      <c r="Z81" s="123">
        <v>0</v>
      </c>
      <c r="AA81" s="123">
        <v>0</v>
      </c>
      <c r="AB81" s="123">
        <v>0</v>
      </c>
      <c r="AC81" s="123">
        <v>0</v>
      </c>
      <c r="AD81" s="123">
        <v>0</v>
      </c>
      <c r="AE81" s="123">
        <v>0</v>
      </c>
      <c r="AF81" s="123">
        <v>0</v>
      </c>
      <c r="AG81" s="123">
        <v>0</v>
      </c>
      <c r="AH81" s="123">
        <v>0</v>
      </c>
      <c r="AI81" s="123">
        <v>0</v>
      </c>
      <c r="AJ81" s="123">
        <v>0</v>
      </c>
      <c r="AK81" s="123">
        <v>0</v>
      </c>
      <c r="AL81" s="123">
        <v>0</v>
      </c>
      <c r="AM81" s="123">
        <v>0</v>
      </c>
      <c r="AN81" s="123">
        <v>0</v>
      </c>
      <c r="AO81" s="123">
        <v>0</v>
      </c>
      <c r="AP81" s="123">
        <v>0</v>
      </c>
      <c r="AQ81" s="123">
        <v>0</v>
      </c>
      <c r="AR81" s="123">
        <v>0</v>
      </c>
      <c r="AS81" s="123">
        <v>0</v>
      </c>
      <c r="AT81" s="123">
        <v>0</v>
      </c>
      <c r="AU81" s="124">
        <v>0</v>
      </c>
    </row>
    <row r="82" spans="1:47" x14ac:dyDescent="0.35">
      <c r="A82" s="95" t="s">
        <v>72</v>
      </c>
      <c r="B82" s="97">
        <v>143</v>
      </c>
      <c r="C82" s="97">
        <v>225</v>
      </c>
      <c r="D82" s="97">
        <v>0</v>
      </c>
      <c r="E82" s="122">
        <v>0</v>
      </c>
      <c r="F82" s="123">
        <v>0</v>
      </c>
      <c r="G82" s="123">
        <v>0</v>
      </c>
      <c r="H82" s="123">
        <v>34.149253731343286</v>
      </c>
      <c r="I82" s="123">
        <v>66.666666666666671</v>
      </c>
      <c r="J82" s="123">
        <v>0</v>
      </c>
      <c r="K82" s="123">
        <v>39.485074626865675</v>
      </c>
      <c r="L82" s="123">
        <v>58.333333333333336</v>
      </c>
      <c r="M82" s="123">
        <v>0</v>
      </c>
      <c r="N82" s="123">
        <v>69.365671641791039</v>
      </c>
      <c r="O82" s="123">
        <v>100</v>
      </c>
      <c r="P82" s="123">
        <v>0</v>
      </c>
      <c r="Q82" s="123">
        <v>0</v>
      </c>
      <c r="R82" s="123">
        <v>0</v>
      </c>
      <c r="S82" s="123">
        <v>0</v>
      </c>
      <c r="T82" s="123">
        <v>0</v>
      </c>
      <c r="U82" s="123">
        <v>0</v>
      </c>
      <c r="V82" s="123">
        <v>0</v>
      </c>
      <c r="W82" s="123">
        <v>0</v>
      </c>
      <c r="X82" s="123">
        <v>0</v>
      </c>
      <c r="Y82" s="123">
        <v>0</v>
      </c>
      <c r="Z82" s="123">
        <v>0</v>
      </c>
      <c r="AA82" s="123">
        <v>0</v>
      </c>
      <c r="AB82" s="123">
        <v>0</v>
      </c>
      <c r="AC82" s="123">
        <v>0</v>
      </c>
      <c r="AD82" s="123">
        <v>0</v>
      </c>
      <c r="AE82" s="123">
        <v>0</v>
      </c>
      <c r="AF82" s="123" t="s">
        <v>201</v>
      </c>
      <c r="AG82" s="123">
        <v>0</v>
      </c>
      <c r="AH82" s="123">
        <v>0</v>
      </c>
      <c r="AI82" s="123">
        <v>0</v>
      </c>
      <c r="AJ82" s="123">
        <v>0</v>
      </c>
      <c r="AK82" s="123">
        <v>0</v>
      </c>
      <c r="AL82" s="123">
        <v>0</v>
      </c>
      <c r="AM82" s="123">
        <v>0</v>
      </c>
      <c r="AN82" s="123">
        <v>0</v>
      </c>
      <c r="AO82" s="123">
        <v>0</v>
      </c>
      <c r="AP82" s="123">
        <v>0</v>
      </c>
      <c r="AQ82" s="123">
        <v>0</v>
      </c>
      <c r="AR82" s="123">
        <v>0</v>
      </c>
      <c r="AS82" s="123">
        <v>0</v>
      </c>
      <c r="AT82" s="123">
        <v>0</v>
      </c>
      <c r="AU82" s="124">
        <v>0</v>
      </c>
    </row>
    <row r="83" spans="1:47" x14ac:dyDescent="0.35">
      <c r="A83" s="95" t="s">
        <v>73</v>
      </c>
      <c r="B83" s="97">
        <v>0</v>
      </c>
      <c r="C83" s="97">
        <v>0</v>
      </c>
      <c r="D83" s="97">
        <v>0</v>
      </c>
      <c r="E83" s="122">
        <v>0</v>
      </c>
      <c r="F83" s="123">
        <v>0</v>
      </c>
      <c r="G83" s="123">
        <v>0</v>
      </c>
      <c r="H83" s="123">
        <v>0</v>
      </c>
      <c r="I83" s="123">
        <v>0</v>
      </c>
      <c r="J83" s="123">
        <v>0</v>
      </c>
      <c r="K83" s="123">
        <v>0</v>
      </c>
      <c r="L83" s="123">
        <v>0</v>
      </c>
      <c r="M83" s="123">
        <v>0</v>
      </c>
      <c r="N83" s="123">
        <v>0</v>
      </c>
      <c r="O83" s="123">
        <v>0</v>
      </c>
      <c r="P83" s="123">
        <v>0</v>
      </c>
      <c r="Q83" s="123">
        <v>0</v>
      </c>
      <c r="R83" s="123">
        <v>0</v>
      </c>
      <c r="S83" s="123">
        <v>0</v>
      </c>
      <c r="T83" s="123">
        <v>0</v>
      </c>
      <c r="U83" s="123">
        <v>0</v>
      </c>
      <c r="V83" s="123">
        <v>0</v>
      </c>
      <c r="W83" s="123">
        <v>0</v>
      </c>
      <c r="X83" s="123">
        <v>0</v>
      </c>
      <c r="Y83" s="123">
        <v>0</v>
      </c>
      <c r="Z83" s="123">
        <v>0</v>
      </c>
      <c r="AA83" s="123">
        <v>0</v>
      </c>
      <c r="AB83" s="123">
        <v>0</v>
      </c>
      <c r="AC83" s="123">
        <v>0</v>
      </c>
      <c r="AD83" s="123">
        <v>0</v>
      </c>
      <c r="AE83" s="123">
        <v>0</v>
      </c>
      <c r="AF83" s="123">
        <v>0</v>
      </c>
      <c r="AG83" s="123">
        <v>0</v>
      </c>
      <c r="AH83" s="123">
        <v>0</v>
      </c>
      <c r="AI83" s="123">
        <v>0</v>
      </c>
      <c r="AJ83" s="123">
        <v>0</v>
      </c>
      <c r="AK83" s="123">
        <v>0</v>
      </c>
      <c r="AL83" s="123">
        <v>0</v>
      </c>
      <c r="AM83" s="123">
        <v>0</v>
      </c>
      <c r="AN83" s="123">
        <v>0</v>
      </c>
      <c r="AO83" s="123">
        <v>0</v>
      </c>
      <c r="AP83" s="123">
        <v>0</v>
      </c>
      <c r="AQ83" s="123">
        <v>0</v>
      </c>
      <c r="AR83" s="123">
        <v>0</v>
      </c>
      <c r="AS83" s="123">
        <v>0</v>
      </c>
      <c r="AT83" s="123">
        <v>0</v>
      </c>
      <c r="AU83" s="124">
        <v>0</v>
      </c>
    </row>
    <row r="84" spans="1:47" x14ac:dyDescent="0.35">
      <c r="A84" s="95" t="s">
        <v>74</v>
      </c>
      <c r="B84" s="97">
        <v>99</v>
      </c>
      <c r="C84" s="97">
        <v>288</v>
      </c>
      <c r="D84" s="97">
        <v>0</v>
      </c>
      <c r="E84" s="122">
        <v>0</v>
      </c>
      <c r="F84" s="123">
        <v>0</v>
      </c>
      <c r="G84" s="123">
        <v>0</v>
      </c>
      <c r="H84" s="123">
        <v>21</v>
      </c>
      <c r="I84" s="123">
        <v>43</v>
      </c>
      <c r="J84" s="123">
        <v>0</v>
      </c>
      <c r="K84" s="123">
        <v>0</v>
      </c>
      <c r="L84" s="123">
        <v>0</v>
      </c>
      <c r="M84" s="123">
        <v>0</v>
      </c>
      <c r="N84" s="123">
        <v>49</v>
      </c>
      <c r="O84" s="123">
        <v>160</v>
      </c>
      <c r="P84" s="123">
        <v>0</v>
      </c>
      <c r="Q84" s="123">
        <v>0</v>
      </c>
      <c r="R84" s="123">
        <v>0</v>
      </c>
      <c r="S84" s="123">
        <v>0</v>
      </c>
      <c r="T84" s="123">
        <v>0</v>
      </c>
      <c r="U84" s="123">
        <v>0</v>
      </c>
      <c r="V84" s="123">
        <v>0</v>
      </c>
      <c r="W84" s="123">
        <v>2</v>
      </c>
      <c r="X84" s="123">
        <v>2</v>
      </c>
      <c r="Y84" s="123">
        <v>0</v>
      </c>
      <c r="Z84" s="123">
        <v>0</v>
      </c>
      <c r="AA84" s="123">
        <v>0</v>
      </c>
      <c r="AB84" s="123">
        <v>0</v>
      </c>
      <c r="AC84" s="123">
        <v>0</v>
      </c>
      <c r="AD84" s="123">
        <v>0</v>
      </c>
      <c r="AE84" s="123">
        <v>0</v>
      </c>
      <c r="AF84" s="123" t="s">
        <v>219</v>
      </c>
      <c r="AG84" s="123">
        <v>27</v>
      </c>
      <c r="AH84" s="123">
        <v>83</v>
      </c>
      <c r="AI84" s="123">
        <v>0</v>
      </c>
      <c r="AJ84" s="123">
        <v>0</v>
      </c>
      <c r="AK84" s="123">
        <v>0</v>
      </c>
      <c r="AL84" s="123">
        <v>0</v>
      </c>
      <c r="AM84" s="123">
        <v>0</v>
      </c>
      <c r="AN84" s="123">
        <v>0</v>
      </c>
      <c r="AO84" s="123">
        <v>0</v>
      </c>
      <c r="AP84" s="123">
        <v>0</v>
      </c>
      <c r="AQ84" s="123">
        <v>0</v>
      </c>
      <c r="AR84" s="123">
        <v>0</v>
      </c>
      <c r="AS84" s="123">
        <v>0</v>
      </c>
      <c r="AT84" s="123">
        <v>0</v>
      </c>
      <c r="AU84" s="124">
        <v>0</v>
      </c>
    </row>
    <row r="85" spans="1:47" x14ac:dyDescent="0.35">
      <c r="A85" s="95" t="s">
        <v>75</v>
      </c>
      <c r="B85" s="97">
        <v>57</v>
      </c>
      <c r="C85" s="97">
        <v>146</v>
      </c>
      <c r="D85" s="97">
        <v>3</v>
      </c>
      <c r="E85" s="122">
        <v>0</v>
      </c>
      <c r="F85" s="123">
        <v>0</v>
      </c>
      <c r="G85" s="123">
        <v>0</v>
      </c>
      <c r="H85" s="123">
        <v>16</v>
      </c>
      <c r="I85" s="123">
        <v>64</v>
      </c>
      <c r="J85" s="123">
        <v>3</v>
      </c>
      <c r="K85" s="123">
        <v>33</v>
      </c>
      <c r="L85" s="123">
        <v>60</v>
      </c>
      <c r="M85" s="123">
        <v>0</v>
      </c>
      <c r="N85" s="123">
        <v>8</v>
      </c>
      <c r="O85" s="123">
        <v>22</v>
      </c>
      <c r="P85" s="123">
        <v>0</v>
      </c>
      <c r="Q85" s="123">
        <v>0</v>
      </c>
      <c r="R85" s="123">
        <v>0</v>
      </c>
      <c r="S85" s="123">
        <v>0</v>
      </c>
      <c r="T85" s="123">
        <v>0</v>
      </c>
      <c r="U85" s="123">
        <v>0</v>
      </c>
      <c r="V85" s="123">
        <v>0</v>
      </c>
      <c r="W85" s="123">
        <v>0</v>
      </c>
      <c r="X85" s="123">
        <v>0</v>
      </c>
      <c r="Y85" s="123">
        <v>0</v>
      </c>
      <c r="Z85" s="123">
        <v>0</v>
      </c>
      <c r="AA85" s="123">
        <v>0</v>
      </c>
      <c r="AB85" s="123">
        <v>0</v>
      </c>
      <c r="AC85" s="123">
        <v>0</v>
      </c>
      <c r="AD85" s="123">
        <v>0</v>
      </c>
      <c r="AE85" s="123">
        <v>0</v>
      </c>
      <c r="AF85" s="123">
        <v>0</v>
      </c>
      <c r="AG85" s="123">
        <v>0</v>
      </c>
      <c r="AH85" s="123">
        <v>0</v>
      </c>
      <c r="AI85" s="123">
        <v>0</v>
      </c>
      <c r="AJ85" s="123">
        <v>0</v>
      </c>
      <c r="AK85" s="123">
        <v>0</v>
      </c>
      <c r="AL85" s="123">
        <v>0</v>
      </c>
      <c r="AM85" s="123">
        <v>0</v>
      </c>
      <c r="AN85" s="123">
        <v>0</v>
      </c>
      <c r="AO85" s="123">
        <v>0</v>
      </c>
      <c r="AP85" s="123">
        <v>0</v>
      </c>
      <c r="AQ85" s="123">
        <v>0</v>
      </c>
      <c r="AR85" s="123">
        <v>0</v>
      </c>
      <c r="AS85" s="123">
        <v>0</v>
      </c>
      <c r="AT85" s="123">
        <v>0</v>
      </c>
      <c r="AU85" s="124">
        <v>0</v>
      </c>
    </row>
    <row r="86" spans="1:47" x14ac:dyDescent="0.35">
      <c r="A86" s="95" t="s">
        <v>76</v>
      </c>
      <c r="B86" s="97">
        <v>0</v>
      </c>
      <c r="C86" s="97">
        <v>0</v>
      </c>
      <c r="D86" s="97">
        <v>0</v>
      </c>
      <c r="E86" s="122">
        <v>0</v>
      </c>
      <c r="F86" s="123">
        <v>0</v>
      </c>
      <c r="G86" s="123">
        <v>0</v>
      </c>
      <c r="H86" s="123">
        <v>0</v>
      </c>
      <c r="I86" s="123">
        <v>0</v>
      </c>
      <c r="J86" s="123">
        <v>0</v>
      </c>
      <c r="K86" s="123">
        <v>0</v>
      </c>
      <c r="L86" s="123">
        <v>0</v>
      </c>
      <c r="M86" s="123">
        <v>0</v>
      </c>
      <c r="N86" s="123">
        <v>0</v>
      </c>
      <c r="O86" s="123">
        <v>0</v>
      </c>
      <c r="P86" s="123">
        <v>0</v>
      </c>
      <c r="Q86" s="123">
        <v>0</v>
      </c>
      <c r="R86" s="123">
        <v>0</v>
      </c>
      <c r="S86" s="123">
        <v>0</v>
      </c>
      <c r="T86" s="123">
        <v>0</v>
      </c>
      <c r="U86" s="123">
        <v>0</v>
      </c>
      <c r="V86" s="123">
        <v>0</v>
      </c>
      <c r="W86" s="123">
        <v>0</v>
      </c>
      <c r="X86" s="123">
        <v>0</v>
      </c>
      <c r="Y86" s="123">
        <v>0</v>
      </c>
      <c r="Z86" s="123">
        <v>0</v>
      </c>
      <c r="AA86" s="123">
        <v>0</v>
      </c>
      <c r="AB86" s="123">
        <v>0</v>
      </c>
      <c r="AC86" s="123">
        <v>0</v>
      </c>
      <c r="AD86" s="123">
        <v>0</v>
      </c>
      <c r="AE86" s="123">
        <v>0</v>
      </c>
      <c r="AF86" s="123">
        <v>0</v>
      </c>
      <c r="AG86" s="123">
        <v>0</v>
      </c>
      <c r="AH86" s="123">
        <v>0</v>
      </c>
      <c r="AI86" s="123">
        <v>0</v>
      </c>
      <c r="AJ86" s="123">
        <v>0</v>
      </c>
      <c r="AK86" s="123">
        <v>0</v>
      </c>
      <c r="AL86" s="123">
        <v>0</v>
      </c>
      <c r="AM86" s="123">
        <v>0</v>
      </c>
      <c r="AN86" s="123">
        <v>0</v>
      </c>
      <c r="AO86" s="123">
        <v>0</v>
      </c>
      <c r="AP86" s="123">
        <v>0</v>
      </c>
      <c r="AQ86" s="123">
        <v>0</v>
      </c>
      <c r="AR86" s="123">
        <v>0</v>
      </c>
      <c r="AS86" s="123">
        <v>0</v>
      </c>
      <c r="AT86" s="123">
        <v>0</v>
      </c>
      <c r="AU86" s="124">
        <v>0</v>
      </c>
    </row>
    <row r="87" spans="1:47" x14ac:dyDescent="0.35">
      <c r="A87" s="95" t="s">
        <v>77</v>
      </c>
      <c r="B87" s="97">
        <v>51</v>
      </c>
      <c r="C87" s="97">
        <v>84</v>
      </c>
      <c r="D87" s="97">
        <v>0</v>
      </c>
      <c r="E87" s="122">
        <v>0</v>
      </c>
      <c r="F87" s="123">
        <v>0</v>
      </c>
      <c r="G87" s="123">
        <v>0</v>
      </c>
      <c r="H87" s="123">
        <v>15</v>
      </c>
      <c r="I87" s="123">
        <v>11</v>
      </c>
      <c r="J87" s="123">
        <v>0</v>
      </c>
      <c r="K87" s="123">
        <v>36</v>
      </c>
      <c r="L87" s="123">
        <v>73</v>
      </c>
      <c r="M87" s="123">
        <v>0</v>
      </c>
      <c r="N87" s="123">
        <v>0</v>
      </c>
      <c r="O87" s="123">
        <v>0</v>
      </c>
      <c r="P87" s="123">
        <v>0</v>
      </c>
      <c r="Q87" s="123">
        <v>0</v>
      </c>
      <c r="R87" s="123">
        <v>0</v>
      </c>
      <c r="S87" s="123">
        <v>0</v>
      </c>
      <c r="T87" s="123">
        <v>0</v>
      </c>
      <c r="U87" s="123">
        <v>0</v>
      </c>
      <c r="V87" s="123">
        <v>0</v>
      </c>
      <c r="W87" s="123">
        <v>0</v>
      </c>
      <c r="X87" s="123">
        <v>0</v>
      </c>
      <c r="Y87" s="123">
        <v>0</v>
      </c>
      <c r="Z87" s="123">
        <v>0</v>
      </c>
      <c r="AA87" s="123">
        <v>0</v>
      </c>
      <c r="AB87" s="123">
        <v>0</v>
      </c>
      <c r="AC87" s="123">
        <v>0</v>
      </c>
      <c r="AD87" s="123">
        <v>0</v>
      </c>
      <c r="AE87" s="123">
        <v>0</v>
      </c>
      <c r="AF87" s="123">
        <v>0</v>
      </c>
      <c r="AG87" s="123">
        <v>0</v>
      </c>
      <c r="AH87" s="123">
        <v>0</v>
      </c>
      <c r="AI87" s="123">
        <v>0</v>
      </c>
      <c r="AJ87" s="123">
        <v>0</v>
      </c>
      <c r="AK87" s="123">
        <v>0</v>
      </c>
      <c r="AL87" s="123">
        <v>0</v>
      </c>
      <c r="AM87" s="123">
        <v>0</v>
      </c>
      <c r="AN87" s="123">
        <v>0</v>
      </c>
      <c r="AO87" s="123">
        <v>0</v>
      </c>
      <c r="AP87" s="123">
        <v>0</v>
      </c>
      <c r="AQ87" s="123">
        <v>0</v>
      </c>
      <c r="AR87" s="123">
        <v>0</v>
      </c>
      <c r="AS87" s="123">
        <v>0</v>
      </c>
      <c r="AT87" s="123">
        <v>0</v>
      </c>
      <c r="AU87" s="124">
        <v>0</v>
      </c>
    </row>
    <row r="88" spans="1:47" x14ac:dyDescent="0.35">
      <c r="A88" s="95" t="s">
        <v>78</v>
      </c>
      <c r="B88" s="97">
        <v>0</v>
      </c>
      <c r="C88" s="97">
        <v>0</v>
      </c>
      <c r="D88" s="97">
        <v>0</v>
      </c>
      <c r="E88" s="122">
        <v>0</v>
      </c>
      <c r="F88" s="123">
        <v>0</v>
      </c>
      <c r="G88" s="123">
        <v>0</v>
      </c>
      <c r="H88" s="123">
        <v>0</v>
      </c>
      <c r="I88" s="123">
        <v>0</v>
      </c>
      <c r="J88" s="123">
        <v>0</v>
      </c>
      <c r="K88" s="123">
        <v>0</v>
      </c>
      <c r="L88" s="123">
        <v>0</v>
      </c>
      <c r="M88" s="123">
        <v>0</v>
      </c>
      <c r="N88" s="123">
        <v>0</v>
      </c>
      <c r="O88" s="123">
        <v>0</v>
      </c>
      <c r="P88" s="123">
        <v>0</v>
      </c>
      <c r="Q88" s="123">
        <v>0</v>
      </c>
      <c r="R88" s="123">
        <v>0</v>
      </c>
      <c r="S88" s="123">
        <v>0</v>
      </c>
      <c r="T88" s="123">
        <v>0</v>
      </c>
      <c r="U88" s="123">
        <v>0</v>
      </c>
      <c r="V88" s="123">
        <v>0</v>
      </c>
      <c r="W88" s="123">
        <v>0</v>
      </c>
      <c r="X88" s="123">
        <v>0</v>
      </c>
      <c r="Y88" s="123">
        <v>0</v>
      </c>
      <c r="Z88" s="123">
        <v>0</v>
      </c>
      <c r="AA88" s="123">
        <v>0</v>
      </c>
      <c r="AB88" s="123">
        <v>0</v>
      </c>
      <c r="AC88" s="123">
        <v>0</v>
      </c>
      <c r="AD88" s="123">
        <v>0</v>
      </c>
      <c r="AE88" s="123">
        <v>0</v>
      </c>
      <c r="AF88" s="123" t="s">
        <v>220</v>
      </c>
      <c r="AG88" s="123">
        <v>0</v>
      </c>
      <c r="AH88" s="123">
        <v>0</v>
      </c>
      <c r="AI88" s="123">
        <v>0</v>
      </c>
      <c r="AJ88" s="123" t="s">
        <v>221</v>
      </c>
      <c r="AK88" s="123">
        <v>0</v>
      </c>
      <c r="AL88" s="123">
        <v>0</v>
      </c>
      <c r="AM88" s="123">
        <v>0</v>
      </c>
      <c r="AN88" s="123" t="s">
        <v>222</v>
      </c>
      <c r="AO88" s="123">
        <v>0</v>
      </c>
      <c r="AP88" s="123">
        <v>0</v>
      </c>
      <c r="AQ88" s="123">
        <v>0</v>
      </c>
      <c r="AR88" s="123" t="s">
        <v>223</v>
      </c>
      <c r="AS88" s="123">
        <v>0</v>
      </c>
      <c r="AT88" s="123">
        <v>0</v>
      </c>
      <c r="AU88" s="124">
        <v>0</v>
      </c>
    </row>
    <row r="89" spans="1:47" x14ac:dyDescent="0.35">
      <c r="A89" s="125"/>
      <c r="B89" s="102"/>
      <c r="C89" s="102"/>
      <c r="D89" s="102"/>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79</v>
      </c>
      <c r="B90" s="107">
        <f t="shared" ref="B90:D90" si="0">SUM(B9:B89)</f>
        <v>3466</v>
      </c>
      <c r="C90" s="107">
        <f t="shared" si="0"/>
        <v>6700</v>
      </c>
      <c r="D90" s="107">
        <f t="shared" si="0"/>
        <v>368</v>
      </c>
      <c r="E90" s="107">
        <f>SUM(E9:E89)</f>
        <v>123</v>
      </c>
      <c r="F90" s="107">
        <f t="shared" ref="F90:AU90" si="1">SUM(F9:F89)</f>
        <v>131</v>
      </c>
      <c r="G90" s="107">
        <f t="shared" si="1"/>
        <v>0</v>
      </c>
      <c r="H90" s="107">
        <f t="shared" si="1"/>
        <v>539.14925373134326</v>
      </c>
      <c r="I90" s="107">
        <f t="shared" si="1"/>
        <v>918.66666666666663</v>
      </c>
      <c r="J90" s="107">
        <f t="shared" si="1"/>
        <v>10</v>
      </c>
      <c r="K90" s="107">
        <f t="shared" si="1"/>
        <v>866.48507462686564</v>
      </c>
      <c r="L90" s="107">
        <f t="shared" si="1"/>
        <v>1729.3333333333333</v>
      </c>
      <c r="M90" s="107">
        <f t="shared" si="1"/>
        <v>1</v>
      </c>
      <c r="N90" s="107">
        <f t="shared" si="1"/>
        <v>1229.3656716417911</v>
      </c>
      <c r="O90" s="107">
        <f t="shared" si="1"/>
        <v>2440</v>
      </c>
      <c r="P90" s="107">
        <f t="shared" si="1"/>
        <v>17</v>
      </c>
      <c r="Q90" s="107">
        <f t="shared" si="1"/>
        <v>0</v>
      </c>
      <c r="R90" s="107">
        <f t="shared" si="1"/>
        <v>0</v>
      </c>
      <c r="S90" s="107">
        <f t="shared" si="1"/>
        <v>0</v>
      </c>
      <c r="T90" s="107">
        <f t="shared" si="1"/>
        <v>27</v>
      </c>
      <c r="U90" s="107">
        <f t="shared" si="1"/>
        <v>63</v>
      </c>
      <c r="V90" s="107">
        <f t="shared" si="1"/>
        <v>2</v>
      </c>
      <c r="W90" s="107">
        <f t="shared" si="1"/>
        <v>223</v>
      </c>
      <c r="X90" s="107">
        <f t="shared" si="1"/>
        <v>225</v>
      </c>
      <c r="Y90" s="107">
        <f t="shared" si="1"/>
        <v>0</v>
      </c>
      <c r="Z90" s="107">
        <f t="shared" si="1"/>
        <v>241</v>
      </c>
      <c r="AA90" s="107">
        <f t="shared" si="1"/>
        <v>477</v>
      </c>
      <c r="AB90" s="107">
        <f t="shared" si="1"/>
        <v>38</v>
      </c>
      <c r="AC90" s="107">
        <f t="shared" si="1"/>
        <v>0</v>
      </c>
      <c r="AD90" s="107">
        <f t="shared" si="1"/>
        <v>0</v>
      </c>
      <c r="AE90" s="107">
        <f t="shared" si="1"/>
        <v>0</v>
      </c>
      <c r="AF90" s="107">
        <f t="shared" si="1"/>
        <v>23355</v>
      </c>
      <c r="AG90" s="107">
        <f t="shared" si="1"/>
        <v>127</v>
      </c>
      <c r="AH90" s="107">
        <f t="shared" si="1"/>
        <v>503</v>
      </c>
      <c r="AI90" s="107">
        <f t="shared" si="1"/>
        <v>0</v>
      </c>
      <c r="AJ90" s="107">
        <f t="shared" si="1"/>
        <v>0</v>
      </c>
      <c r="AK90" s="107">
        <f t="shared" si="1"/>
        <v>89</v>
      </c>
      <c r="AL90" s="107">
        <f t="shared" si="1"/>
        <v>193</v>
      </c>
      <c r="AM90" s="107">
        <f t="shared" si="1"/>
        <v>300</v>
      </c>
      <c r="AN90" s="107">
        <f t="shared" si="1"/>
        <v>0</v>
      </c>
      <c r="AO90" s="107">
        <f t="shared" si="1"/>
        <v>0</v>
      </c>
      <c r="AP90" s="107">
        <f t="shared" si="1"/>
        <v>0</v>
      </c>
      <c r="AQ90" s="107">
        <f t="shared" si="1"/>
        <v>0</v>
      </c>
      <c r="AR90" s="107">
        <f t="shared" si="1"/>
        <v>0</v>
      </c>
      <c r="AS90" s="107">
        <f t="shared" si="1"/>
        <v>1</v>
      </c>
      <c r="AT90" s="107">
        <f t="shared" si="1"/>
        <v>20</v>
      </c>
      <c r="AU90" s="108">
        <f t="shared" si="1"/>
        <v>0</v>
      </c>
    </row>
    <row r="91" spans="1:47" x14ac:dyDescent="0.35">
      <c r="A91" s="109" t="str">
        <f>"Source: Victorian Local Government Grants Commission - Questionnaire "&amp;$A$3&amp;" response from Council"</f>
        <v>Source: Victorian Local Government Grants Commission - Questionnaire 2019-20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19</vt:i4>
      </vt:variant>
    </vt:vector>
  </HeadingPairs>
  <TitlesOfParts>
    <vt:vector size="29" baseType="lpstr">
      <vt:lpstr>Description</vt:lpstr>
      <vt:lpstr>LGV1</vt:lpstr>
      <vt:lpstr>Employment Totals</vt:lpstr>
      <vt:lpstr>Full Time</vt:lpstr>
      <vt:lpstr>Part Time</vt:lpstr>
      <vt:lpstr>Part Time-EFT</vt:lpstr>
      <vt:lpstr>TOTAL EFT</vt:lpstr>
      <vt:lpstr>Casual</vt:lpstr>
      <vt:lpstr>Volunteers</vt:lpstr>
      <vt:lpstr>Staff Movements</vt:lpstr>
      <vt:lpstr>Casual!Print_Area</vt:lpstr>
      <vt:lpstr>Description!Print_Area</vt:lpstr>
      <vt:lpstr>'Employment Totals'!Print_Area</vt:lpstr>
      <vt:lpstr>'Full Time'!Print_Area</vt:lpstr>
      <vt:lpstr>'LGV1'!Print_Area</vt:lpstr>
      <vt:lpstr>'Part Time'!Print_Area</vt:lpstr>
      <vt:lpstr>'Part Time-EFT'!Print_Area</vt:lpstr>
      <vt:lpstr>'Staff Movements'!Print_Area</vt:lpstr>
      <vt:lpstr>'TOTAL EFT'!Print_Area</vt:lpstr>
      <vt:lpstr>Volunteers!Print_Area</vt:lpstr>
      <vt:lpstr>Casual!Print_Titles</vt:lpstr>
      <vt:lpstr>'Employment Totals'!Print_Titles</vt:lpstr>
      <vt:lpstr>'Full Time'!Print_Titles</vt:lpstr>
      <vt:lpstr>'LGV1'!Print_Titles</vt:lpstr>
      <vt:lpstr>'Part Time'!Print_Titles</vt:lpstr>
      <vt:lpstr>'Part Time-EFT'!Print_Titles</vt:lpstr>
      <vt:lpstr>'Staff Movements'!Print_Titles</vt:lpstr>
      <vt:lpstr>'TOTAL EFT'!Print_Titles</vt:lpstr>
      <vt:lpstr>Volunteers!Print_Titles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nada.bagaric@ecodev.vic.gov.au</dc:creator>
  <cp:lastModifiedBy>Nada Bagaric (DJPR)</cp:lastModifiedBy>
  <cp:lastPrinted>2019-08-30T01:07:24Z</cp:lastPrinted>
  <dcterms:created xsi:type="dcterms:W3CDTF">2012-08-03T00:53:16Z</dcterms:created>
  <dcterms:modified xsi:type="dcterms:W3CDTF">2021-05-04T01:31:19Z</dcterms:modified>
</cp:coreProperties>
</file>