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G:\Local-Government-Victoria\VGC\2021-22\06 REPORTING\20 Maps - Charts - Web - etc\Web\WEB - QU 2019-20 - May 2021\"/>
    </mc:Choice>
  </mc:AlternateContent>
  <xr:revisionPtr revIDLastSave="0" documentId="13_ncr:1_{8E501F37-DA49-4BBF-A71B-CB12520B9DC5}" xr6:coauthVersionLast="45" xr6:coauthVersionMax="45" xr10:uidLastSave="{00000000-0000-0000-0000-000000000000}"/>
  <bookViews>
    <workbookView xWindow="-110" yWindow="-110" windowWidth="19420" windowHeight="10420" xr2:uid="{00000000-000D-0000-FFFF-FFFF00000000}"/>
  </bookViews>
  <sheets>
    <sheet name="Description" sheetId="10" r:id="rId1"/>
    <sheet name="ALG1" sheetId="9" r:id="rId2"/>
    <sheet name="Road Length &amp; Exp" sheetId="1" r:id="rId3"/>
  </sheets>
  <definedNames>
    <definedName name="_xlnm.Print_Area" localSheetId="1">'ALG1'!$B$1:$J$35</definedName>
    <definedName name="_xlnm.Print_Area" localSheetId="0">Description!$B$1:$C$23</definedName>
    <definedName name="_xlnm.Print_Area" localSheetId="2">'Road Length &amp; Exp'!$A$1:$BI$91</definedName>
    <definedName name="_xlnm.Print_Titles" localSheetId="1">'ALG1'!$A:$D,'ALG1'!$1:$10</definedName>
    <definedName name="_xlnm.Print_Titles" localSheetId="2">'Road Length &amp; Exp'!$A:$A,'Road Length &amp; Exp'!$1:$9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1" i="1" l="1"/>
  <c r="J28" i="9"/>
  <c r="J27" i="9"/>
  <c r="J26" i="9"/>
  <c r="J25" i="9"/>
  <c r="I22" i="9"/>
  <c r="H22" i="9"/>
  <c r="J21" i="9"/>
  <c r="J19" i="9"/>
  <c r="J18" i="9"/>
  <c r="J17" i="9"/>
  <c r="G16" i="9"/>
  <c r="G22" i="9"/>
  <c r="F16" i="9"/>
  <c r="F22" i="9"/>
  <c r="E16" i="9"/>
  <c r="E22" i="9"/>
  <c r="J13" i="9"/>
  <c r="J12" i="9"/>
  <c r="J22" i="9"/>
  <c r="J16" i="9"/>
  <c r="R90" i="1"/>
  <c r="V90" i="1"/>
  <c r="Z90" i="1"/>
  <c r="AL90" i="1"/>
  <c r="AP90" i="1"/>
  <c r="BB90" i="1"/>
  <c r="BF90" i="1"/>
  <c r="AN90" i="1"/>
  <c r="BG90" i="1"/>
  <c r="AX90" i="1"/>
  <c r="AE90" i="1"/>
  <c r="AD90" i="1"/>
  <c r="AA90" i="1"/>
  <c r="K90" i="1"/>
  <c r="BI90" i="1"/>
  <c r="BE90" i="1"/>
  <c r="AW90" i="1"/>
  <c r="AT90" i="1"/>
  <c r="AR90" i="1"/>
  <c r="AJ90" i="1"/>
  <c r="AC90" i="1"/>
  <c r="Y90" i="1"/>
  <c r="Q90" i="1"/>
  <c r="U90" i="1"/>
  <c r="AG90" i="1"/>
  <c r="AO90" i="1"/>
  <c r="AS90" i="1"/>
  <c r="L90" i="1"/>
  <c r="P90" i="1"/>
  <c r="T90" i="1"/>
  <c r="X90" i="1"/>
  <c r="AB90" i="1"/>
  <c r="AF90" i="1"/>
  <c r="AV90" i="1"/>
  <c r="AZ90" i="1"/>
  <c r="BD90" i="1"/>
  <c r="AM90" i="1"/>
  <c r="AI90" i="1"/>
  <c r="AQ90" i="1"/>
  <c r="AK90" i="1"/>
  <c r="BC90" i="1"/>
  <c r="S90" i="1"/>
  <c r="AY90" i="1"/>
  <c r="BA90" i="1"/>
  <c r="W90" i="1"/>
  <c r="BH90" i="1"/>
  <c r="O90" i="1"/>
  <c r="AU90" i="1"/>
  <c r="J90" i="1"/>
  <c r="N90" i="1"/>
  <c r="AH90" i="1"/>
  <c r="D90" i="1"/>
  <c r="C90" i="1"/>
  <c r="E90" i="1"/>
  <c r="M90" i="1"/>
  <c r="I90" i="1"/>
  <c r="H90" i="1"/>
  <c r="G90" i="1"/>
  <c r="F90" i="1"/>
  <c r="B90" i="1"/>
</calcChain>
</file>

<file path=xl/sharedStrings.xml><?xml version="1.0" encoding="utf-8"?>
<sst xmlns="http://schemas.openxmlformats.org/spreadsheetml/2006/main" count="272" uniqueCount="148">
  <si>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</si>
  <si>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</si>
  <si>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</si>
  <si>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</si>
  <si>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</si>
  <si>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</si>
  <si>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</si>
  <si>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</si>
  <si>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</si>
  <si>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</si>
  <si>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</si>
  <si>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</si>
  <si>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</si>
  <si>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</si>
  <si>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</si>
  <si>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</si>
  <si>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</si>
  <si>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</si>
  <si>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</si>
  <si>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</si>
  <si>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</si>
  <si>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</si>
  <si>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</si>
  <si>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</si>
  <si>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</si>
  <si>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</si>
  <si>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</si>
  <si>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</si>
  <si>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</si>
  <si>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</si>
  <si>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</si>
  <si>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</si>
  <si>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</si>
  <si>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</si>
  <si>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</si>
  <si>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</si>
  <si>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</si>
  <si>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</si>
  <si>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</si>
  <si>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</si>
  <si>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</si>
  <si>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</si>
  <si>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</si>
  <si>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</si>
  <si>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</si>
  <si>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</si>
  <si>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</si>
  <si>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</si>
  <si>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</si>
  <si>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</si>
  <si>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</si>
  <si>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</si>
  <si>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</si>
  <si>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</si>
  <si>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</si>
  <si>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</si>
  <si>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</si>
  <si>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</si>
  <si>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</si>
  <si>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</si>
  <si>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</si>
  <si>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</si>
  <si>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</si>
  <si>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</si>
  <si>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</si>
  <si>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</si>
  <si>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</si>
  <si>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</si>
  <si>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</si>
  <si>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</si>
  <si>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</si>
  <si>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</si>
  <si>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</si>
  <si>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</si>
  <si>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</si>
  <si>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</si>
  <si>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</si>
  <si>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</si>
  <si>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</si>
  <si>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</si>
  <si>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ALG1  Road Length and Expenditure</t>
  </si>
  <si>
    <t>Inventory</t>
  </si>
  <si>
    <t>Length of Roads  km</t>
  </si>
  <si>
    <t>Number of Bridges on local roads</t>
  </si>
  <si>
    <t>(1)</t>
  </si>
  <si>
    <t>(2)</t>
  </si>
  <si>
    <t>(3)</t>
  </si>
  <si>
    <t>Bridges</t>
  </si>
  <si>
    <t>(4)</t>
  </si>
  <si>
    <t>Total</t>
  </si>
  <si>
    <t>(6)</t>
  </si>
  <si>
    <t>Expenditure  (including oncosts &amp; engineering overheads)</t>
  </si>
  <si>
    <t>Total Expenditure</t>
  </si>
  <si>
    <t>(5)</t>
  </si>
  <si>
    <t>Roads Ancillary</t>
  </si>
  <si>
    <t>Local Roads - Sealed</t>
  </si>
  <si>
    <t>Local Roads - Unsealed - Formed &amp;  Sheeted</t>
  </si>
  <si>
    <t>Local Roads - Unsealed - Natural Surface</t>
  </si>
  <si>
    <t>Existing Assets (excluding depreciation) - Total</t>
  </si>
  <si>
    <t>Existing Assets (excluding depreciation) - Maintenance</t>
  </si>
  <si>
    <t>Existing Assets (excluding depreciation) - Capital Renewal</t>
  </si>
  <si>
    <t>Existing Assets (excluding depreciation) - Capital Upgrade</t>
  </si>
  <si>
    <t>New Assets (excluding depreciation) - Capital Expansion</t>
  </si>
  <si>
    <t>Financial Data</t>
  </si>
  <si>
    <t>Current Replacement Cost</t>
  </si>
  <si>
    <t>Depreciable Amount</t>
  </si>
  <si>
    <t>Depreciated Replacement Cost</t>
  </si>
  <si>
    <t>Annual Depreciation Expense</t>
  </si>
  <si>
    <t>ALG1</t>
  </si>
  <si>
    <t>Local Roads</t>
  </si>
  <si>
    <t>Code</t>
  </si>
  <si>
    <t>Sealed</t>
  </si>
  <si>
    <r>
      <t xml:space="preserve">Unsealed </t>
    </r>
    <r>
      <rPr>
        <sz val="12"/>
        <color theme="1"/>
        <rFont val="Arial"/>
        <family val="2"/>
      </rPr>
      <t>- 
Formed &amp;  Sheeted</t>
    </r>
  </si>
  <si>
    <r>
      <t xml:space="preserve">Unsealed </t>
    </r>
    <r>
      <rPr>
        <sz val="12"/>
        <color theme="1"/>
        <rFont val="Arial"/>
        <family val="2"/>
      </rPr>
      <t>- 
Natural Surface</t>
    </r>
  </si>
  <si>
    <t xml:space="preserve">    - Maintenance</t>
  </si>
  <si>
    <t xml:space="preserve">    - Capital Renewal</t>
  </si>
  <si>
    <t xml:space="preserve">    - Capital Upgrade</t>
  </si>
  <si>
    <t xml:space="preserve">    -  Capital Expansion</t>
  </si>
  <si>
    <t>NOTE: The Australian Local Government Association (ALGA) has requested this data.  Data is not used in the VGC allocations.</t>
  </si>
  <si>
    <t>COMMENTS - Please add any comments and explanatory notes to the Comments tab.</t>
  </si>
  <si>
    <t>Council Name</t>
  </si>
  <si>
    <t>Road Inventory Expenditure &amp; Financial Data</t>
  </si>
  <si>
    <r>
      <rPr>
        <b/>
        <sz val="12"/>
        <color theme="1"/>
        <rFont val="Arial"/>
        <family val="2"/>
      </rPr>
      <t>Local Roads</t>
    </r>
    <r>
      <rPr>
        <sz val="12"/>
        <color theme="1"/>
        <rFont val="Arial"/>
        <family val="2"/>
      </rPr>
      <t xml:space="preserve"> - Length of Roads  (km)</t>
    </r>
  </si>
  <si>
    <r>
      <t>Expenditure on Local Roads</t>
    </r>
    <r>
      <rPr>
        <sz val="12"/>
        <color theme="1"/>
        <rFont val="Arial"/>
        <family val="2"/>
      </rPr>
      <t xml:space="preserve"> (including oncosts &amp; engineering overheads)</t>
    </r>
  </si>
  <si>
    <r>
      <t xml:space="preserve">Existing Assets </t>
    </r>
    <r>
      <rPr>
        <sz val="12"/>
        <color theme="1"/>
        <rFont val="Arial"/>
        <family val="2"/>
      </rPr>
      <t>(excluding depreciation)</t>
    </r>
  </si>
  <si>
    <r>
      <t>New Assets</t>
    </r>
    <r>
      <rPr>
        <sz val="12"/>
        <color theme="1"/>
        <rFont val="Arial"/>
        <family val="2"/>
      </rPr>
      <t xml:space="preserve"> (excluding depreciation)</t>
    </r>
  </si>
  <si>
    <r>
      <rPr>
        <b/>
        <sz val="12"/>
        <color theme="1"/>
        <rFont val="Arial"/>
        <family val="2"/>
      </rPr>
      <t>Bridges</t>
    </r>
    <r>
      <rPr>
        <sz val="12"/>
        <color theme="1"/>
        <rFont val="Arial"/>
        <family val="2"/>
      </rPr>
      <t xml:space="preserve"> - Number of bridges &amp; major culverts</t>
    </r>
  </si>
  <si>
    <t>Roads 
Ancillary</t>
  </si>
  <si>
    <t>Bridges &amp; 
Major Culverts</t>
  </si>
  <si>
    <t>2019-20</t>
  </si>
  <si>
    <t>Replacement Cost</t>
  </si>
  <si>
    <t>as at 30 June 2020</t>
  </si>
  <si>
    <t>Victorian Local Government Grants Commission</t>
  </si>
  <si>
    <t>Local Government Accounting &amp; General Information</t>
  </si>
  <si>
    <t>Road Length and Expenditure</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</si>
  <si>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</si>
  <si>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</si>
  <si>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Sealed, Unsealed, Bridges and Ancillary.
</t>
    </r>
  </si>
  <si>
    <t xml:space="preserve">More Information
</t>
  </si>
  <si>
    <t xml:space="preserve">Refer to Manual pages 51-53.
</t>
  </si>
  <si>
    <t>TABS</t>
  </si>
  <si>
    <r>
      <rPr>
        <b/>
        <sz val="11"/>
        <color theme="1"/>
        <rFont val="Arial"/>
        <family val="2"/>
      </rPr>
      <t>ALG1</t>
    </r>
    <r>
      <rPr>
        <sz val="11"/>
        <color theme="1"/>
        <rFont val="Arial"/>
        <family val="2"/>
      </rPr>
      <t xml:space="preserve"> 
- Questionnaire tab showing data requested.
</t>
    </r>
  </si>
  <si>
    <r>
      <rPr>
        <b/>
        <sz val="11"/>
        <color theme="1"/>
        <rFont val="Arial"/>
        <family val="2"/>
      </rPr>
      <t>Road Length &amp; Exp</t>
    </r>
    <r>
      <rPr>
        <sz val="11"/>
        <color theme="1"/>
        <rFont val="Arial"/>
        <family val="2"/>
      </rPr>
      <t xml:space="preserve"> 
- Council data in responses to questionnaire.
</t>
    </r>
  </si>
  <si>
    <t>Conditions 
of Use</t>
  </si>
  <si>
    <t xml:space="preserve">Disclaimer </t>
  </si>
  <si>
    <t xml:space="preserve">Content from this spreadsheet should be attributed as Victorian Local Government Grants Commission data collection.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</si>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</sst>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4"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b/>
      <sz val="10"/>
      <color rgb="FFFF0000"/>
      <name val="Arial"/>
      <family val="2"/>
    </font>
    <font>
      <sz val="9"/>
      <name val="Arial"/>
      <family val="2"/>
    </font>
    <font>
      <sz val="8"/>
      <color theme="0"/>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2">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23">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6" fillId="0" borderId="0" xfId="0" applyFont="1"/>
    <xf numFmtId="164" fontId="1" fillId="0" borderId="0" xfId="0" applyNumberFormat="1" applyFont="1" applyBorder="1"/>
    <xf numFmtId="164" fontId="2"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9" fillId="0" borderId="0" xfId="0" applyFont="1"/>
    <xf numFmtId="0" fontId="6" fillId="0" borderId="0" xfId="0" applyFont="1"/>
    <xf numFmtId="0" fontId="6" fillId="0" borderId="0" xfId="0" applyFont="1" applyAlignment="1"/>
    <xf numFmtId="164" fontId="7" fillId="0" borderId="28" xfId="0" applyNumberFormat="1" applyFont="1" applyBorder="1" applyAlignment="1">
      <alignment vertical="top"/>
    </xf>
    <xf numFmtId="164" fontId="7" fillId="0" borderId="29" xfId="0" applyNumberFormat="1" applyFont="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31" xfId="0" applyFont="1" applyBorder="1"/>
    <xf numFmtId="0" fontId="11" fillId="0" borderId="31" xfId="0" applyFont="1" applyBorder="1" applyAlignment="1">
      <alignment horizontal="center"/>
    </xf>
    <xf numFmtId="3" fontId="11" fillId="0" borderId="31" xfId="0" applyNumberFormat="1" applyFont="1" applyBorder="1"/>
    <xf numFmtId="0" fontId="12" fillId="3" borderId="0" xfId="0" applyFont="1" applyFill="1" applyAlignment="1">
      <alignment horizontal="center"/>
    </xf>
    <xf numFmtId="0" fontId="12" fillId="0" borderId="0" xfId="0" applyFont="1" applyAlignment="1">
      <alignment horizontal="center"/>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0" fontId="14" fillId="0" borderId="0" xfId="0" applyFont="1"/>
    <xf numFmtId="0" fontId="10" fillId="0" borderId="0" xfId="0" applyFont="1" applyAlignment="1">
      <alignment vertical="top" wrapText="1"/>
    </xf>
    <xf numFmtId="0" fontId="15" fillId="0" borderId="31" xfId="0" applyFont="1" applyBorder="1"/>
    <xf numFmtId="0" fontId="15" fillId="0" borderId="31" xfId="0" applyFont="1" applyBorder="1" applyAlignment="1">
      <alignment vertical="top" wrapText="1"/>
    </xf>
    <xf numFmtId="0" fontId="15" fillId="0" borderId="31" xfId="0" applyFont="1" applyBorder="1" applyAlignment="1">
      <alignment horizontal="center"/>
    </xf>
    <xf numFmtId="3" fontId="15" fillId="0" borderId="31" xfId="0" applyNumberFormat="1" applyFont="1" applyBorder="1"/>
    <xf numFmtId="0" fontId="13" fillId="0" borderId="0" xfId="0" applyFont="1" applyAlignment="1">
      <alignment horizontal="center"/>
    </xf>
    <xf numFmtId="0" fontId="12" fillId="0" borderId="0" xfId="0" applyFont="1" applyAlignment="1">
      <alignment wrapText="1"/>
    </xf>
    <xf numFmtId="0" fontId="16" fillId="0" borderId="0" xfId="0" applyFont="1"/>
    <xf numFmtId="0" fontId="17" fillId="0" borderId="0" xfId="0" applyFont="1"/>
    <xf numFmtId="3" fontId="4" fillId="6" borderId="7" xfId="0" applyNumberFormat="1" applyFont="1" applyFill="1" applyBorder="1" applyAlignment="1">
      <alignment horizontal="right"/>
    </xf>
    <xf numFmtId="164" fontId="4" fillId="6" borderId="22"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xf numFmtId="0" fontId="8" fillId="6" borderId="2" xfId="0" applyFont="1" applyFill="1" applyBorder="1"/>
    <xf numFmtId="0" fontId="4" fillId="6" borderId="3" xfId="0" applyFont="1" applyFill="1" applyBorder="1"/>
    <xf numFmtId="0" fontId="4" fillId="6" borderId="25" xfId="0" quotePrefix="1" applyNumberFormat="1" applyFont="1" applyFill="1" applyBorder="1" applyAlignment="1">
      <alignment horizontal="center" vertical="center" wrapText="1"/>
    </xf>
    <xf numFmtId="0" fontId="4" fillId="6" borderId="26" xfId="0" quotePrefix="1" applyNumberFormat="1" applyFont="1" applyFill="1" applyBorder="1" applyAlignment="1">
      <alignment horizontal="center" vertical="center" wrapText="1"/>
    </xf>
    <xf numFmtId="0" fontId="4" fillId="6" borderId="27" xfId="0" applyNumberFormat="1" applyFont="1" applyFill="1" applyBorder="1" applyAlignment="1">
      <alignment horizontal="center" vertical="center" wrapText="1"/>
    </xf>
    <xf numFmtId="0" fontId="4" fillId="6" borderId="26" xfId="0" applyNumberFormat="1" applyFont="1" applyFill="1" applyBorder="1" applyAlignment="1">
      <alignment horizontal="center" vertical="center" wrapText="1"/>
    </xf>
    <xf numFmtId="0" fontId="4" fillId="6" borderId="25" xfId="0" applyNumberFormat="1" applyFont="1" applyFill="1" applyBorder="1" applyAlignment="1">
      <alignment horizontal="center" vertical="center" wrapText="1"/>
    </xf>
    <xf numFmtId="164" fontId="4" fillId="6" borderId="8" xfId="0" applyNumberFormat="1" applyFont="1" applyFill="1" applyBorder="1" applyAlignment="1">
      <alignment vertical="center"/>
    </xf>
    <xf numFmtId="164" fontId="4" fillId="6" borderId="0" xfId="0" applyNumberFormat="1" applyFont="1" applyFill="1" applyBorder="1" applyAlignment="1">
      <alignment vertical="center"/>
    </xf>
    <xf numFmtId="164" fontId="4" fillId="6" borderId="9" xfId="0" applyNumberFormat="1" applyFont="1" applyFill="1" applyBorder="1" applyAlignment="1">
      <alignment vertical="center"/>
    </xf>
    <xf numFmtId="164" fontId="18" fillId="6" borderId="8" xfId="0" applyNumberFormat="1" applyFont="1" applyFill="1" applyBorder="1" applyAlignment="1">
      <alignment horizontal="center" vertical="center" wrapText="1"/>
    </xf>
    <xf numFmtId="164" fontId="18" fillId="6" borderId="0"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8" fillId="6" borderId="0" xfId="0" applyNumberFormat="1" applyFont="1" applyFill="1" applyBorder="1" applyAlignment="1">
      <alignment horizontal="center" vertical="center" wrapText="1"/>
    </xf>
    <xf numFmtId="164" fontId="18" fillId="6" borderId="10" xfId="0" quotePrefix="1" applyNumberFormat="1" applyFont="1" applyFill="1" applyBorder="1" applyAlignment="1">
      <alignment horizontal="center" vertical="center" wrapText="1"/>
    </xf>
    <xf numFmtId="164" fontId="18" fillId="6" borderId="11" xfId="0" quotePrefix="1" applyNumberFormat="1" applyFont="1" applyFill="1" applyBorder="1" applyAlignment="1">
      <alignment horizontal="center" vertical="center" wrapText="1"/>
    </xf>
    <xf numFmtId="164" fontId="8" fillId="6" borderId="12" xfId="0" quotePrefix="1" applyNumberFormat="1" applyFont="1" applyFill="1" applyBorder="1" applyAlignment="1">
      <alignment horizontal="center" vertical="center" wrapText="1"/>
    </xf>
    <xf numFmtId="164" fontId="8" fillId="6" borderId="11" xfId="0" quotePrefix="1" applyNumberFormat="1" applyFont="1" applyFill="1" applyBorder="1" applyAlignment="1">
      <alignment horizontal="center" vertical="center" wrapText="1"/>
    </xf>
    <xf numFmtId="164" fontId="2" fillId="7" borderId="22" xfId="0" applyNumberFormat="1" applyFont="1" applyFill="1" applyBorder="1"/>
    <xf numFmtId="164" fontId="2" fillId="7" borderId="23" xfId="0" applyNumberFormat="1" applyFont="1" applyFill="1" applyBorder="1"/>
    <xf numFmtId="164" fontId="2" fillId="7" borderId="24" xfId="0" applyNumberFormat="1" applyFont="1" applyFill="1" applyBorder="1"/>
    <xf numFmtId="164" fontId="2" fillId="7" borderId="26" xfId="0" applyNumberFormat="1" applyFont="1" applyFill="1" applyBorder="1"/>
    <xf numFmtId="164" fontId="2" fillId="7" borderId="27" xfId="0" applyNumberFormat="1" applyFont="1" applyFill="1" applyBorder="1"/>
    <xf numFmtId="164" fontId="1" fillId="8" borderId="15"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21" xfId="0" applyNumberFormat="1" applyFont="1" applyFill="1" applyBorder="1" applyAlignment="1">
      <alignment vertical="top"/>
    </xf>
    <xf numFmtId="164" fontId="1" fillId="8" borderId="30" xfId="0" applyNumberFormat="1" applyFont="1" applyFill="1" applyBorder="1" applyAlignment="1">
      <alignment vertical="top"/>
    </xf>
    <xf numFmtId="164" fontId="7" fillId="8" borderId="28" xfId="0" applyNumberFormat="1" applyFont="1" applyFill="1" applyBorder="1" applyAlignment="1">
      <alignment vertical="top"/>
    </xf>
    <xf numFmtId="164" fontId="7" fillId="8" borderId="29"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7"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0" xfId="0" applyNumberFormat="1" applyFont="1" applyFill="1" applyBorder="1" applyAlignment="1">
      <alignment vertical="top"/>
    </xf>
    <xf numFmtId="164" fontId="7" fillId="0" borderId="29" xfId="0" applyNumberFormat="1" applyFont="1" applyFill="1" applyBorder="1" applyAlignment="1">
      <alignment vertical="top"/>
    </xf>
    <xf numFmtId="164" fontId="7" fillId="0" borderId="17" xfId="0" applyNumberFormat="1" applyFont="1" applyFill="1" applyBorder="1" applyAlignment="1">
      <alignment vertical="top"/>
    </xf>
    <xf numFmtId="164" fontId="7" fillId="0" borderId="20" xfId="0" applyNumberFormat="1" applyFont="1" applyFill="1" applyBorder="1" applyAlignment="1">
      <alignment vertical="top"/>
    </xf>
    <xf numFmtId="164" fontId="13" fillId="0" borderId="0" xfId="0" applyNumberFormat="1" applyFont="1"/>
    <xf numFmtId="164" fontId="13" fillId="4" borderId="32" xfId="0" applyNumberFormat="1" applyFont="1" applyFill="1" applyBorder="1"/>
    <xf numFmtId="164" fontId="12" fillId="5" borderId="32" xfId="0" applyNumberFormat="1" applyFont="1" applyFill="1" applyBorder="1"/>
    <xf numFmtId="3" fontId="12" fillId="3" borderId="0" xfId="0" applyNumberFormat="1" applyFont="1" applyFill="1" applyAlignment="1">
      <alignment horizontal="center"/>
    </xf>
    <xf numFmtId="0" fontId="13" fillId="0" borderId="0" xfId="0" applyFont="1" applyAlignment="1">
      <alignment vertical="top" wrapText="1"/>
    </xf>
    <xf numFmtId="164" fontId="13" fillId="0" borderId="0" xfId="0" applyNumberFormat="1" applyFont="1" applyAlignment="1">
      <alignment horizontal="center"/>
    </xf>
    <xf numFmtId="0" fontId="12" fillId="0" borderId="0" xfId="0" applyFont="1" applyAlignment="1">
      <alignment vertical="top" wrapText="1"/>
    </xf>
    <xf numFmtId="49" fontId="2" fillId="0" borderId="0" xfId="0" applyNumberFormat="1" applyFont="1" applyAlignment="1">
      <alignment vertical="center" wrapText="1"/>
    </xf>
    <xf numFmtId="3" fontId="12" fillId="3" borderId="11" xfId="0" applyNumberFormat="1" applyFont="1" applyFill="1" applyBorder="1" applyAlignment="1">
      <alignment horizontal="center"/>
    </xf>
    <xf numFmtId="0" fontId="14" fillId="0" borderId="0" xfId="0" applyFont="1" applyAlignment="1">
      <alignment horizontal="right"/>
    </xf>
    <xf numFmtId="0" fontId="19" fillId="0" borderId="0" xfId="0" applyFont="1"/>
    <xf numFmtId="0" fontId="14" fillId="0" borderId="31" xfId="0" applyFont="1" applyBorder="1"/>
    <xf numFmtId="0" fontId="20" fillId="3" borderId="0" xfId="0" applyFont="1" applyFill="1"/>
    <xf numFmtId="0" fontId="6" fillId="3" borderId="0" xfId="0" applyFont="1" applyFill="1" applyAlignment="1">
      <alignment vertical="top"/>
    </xf>
    <xf numFmtId="3" fontId="21" fillId="3" borderId="0" xfId="0" applyNumberFormat="1" applyFont="1" applyFill="1" applyAlignment="1">
      <alignment vertical="top"/>
    </xf>
    <xf numFmtId="0" fontId="20"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1" borderId="0" xfId="0" applyFont="1" applyFill="1" applyAlignment="1">
      <alignment vertical="top" wrapText="1"/>
    </xf>
    <xf numFmtId="0" fontId="6" fillId="3" borderId="0" xfId="0" applyFont="1" applyFill="1" applyAlignment="1">
      <alignment vertical="top" wrapText="1"/>
    </xf>
    <xf numFmtId="0" fontId="22" fillId="0" borderId="0" xfId="0" applyFont="1"/>
    <xf numFmtId="0" fontId="23"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horizontal="left" vertical="distributed" wrapText="1"/>
    </xf>
    <xf numFmtId="0" fontId="23" fillId="3" borderId="0" xfId="0" applyFont="1" applyFill="1"/>
    <xf numFmtId="0" fontId="22" fillId="3" borderId="0" xfId="0" applyFont="1" applyFill="1" applyAlignment="1">
      <alignment vertical="top"/>
    </xf>
    <xf numFmtId="0" fontId="23" fillId="0" borderId="31" xfId="0" applyFont="1" applyBorder="1"/>
    <xf numFmtId="0" fontId="23" fillId="0" borderId="31" xfId="0" applyFont="1" applyBorder="1" applyAlignment="1">
      <alignment vertical="top" wrapText="1"/>
    </xf>
    <xf numFmtId="3" fontId="6" fillId="0" borderId="0" xfId="0" applyNumberFormat="1" applyFont="1"/>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A9601-3A99-4DF8-BCF4-BB1C32A22EAA}">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18" customWidth="1"/>
    <col min="2" max="2" width="14.7265625" style="18" customWidth="1"/>
    <col min="3" max="3" width="70.7265625" style="18" customWidth="1"/>
    <col min="4" max="16384" width="12.7265625" style="18"/>
  </cols>
  <sheetData>
    <row r="1" spans="2:3" s="22" customFormat="1" ht="15.5" x14ac:dyDescent="0.35">
      <c r="C1" s="103" t="s">
        <v>129</v>
      </c>
    </row>
    <row r="2" spans="2:3" s="22" customFormat="1" ht="15.5" x14ac:dyDescent="0.35">
      <c r="B2" s="104" t="s">
        <v>132</v>
      </c>
      <c r="C2" s="41"/>
    </row>
    <row r="3" spans="2:3" s="22" customFormat="1" ht="18" x14ac:dyDescent="0.4">
      <c r="B3" s="25" t="s">
        <v>133</v>
      </c>
      <c r="C3" s="41"/>
    </row>
    <row r="4" spans="2:3" s="22" customFormat="1" ht="15.5" x14ac:dyDescent="0.35">
      <c r="B4" s="104" t="s">
        <v>147</v>
      </c>
      <c r="C4" s="41"/>
    </row>
    <row r="5" spans="2:3" s="22" customFormat="1" ht="16" thickBot="1" x14ac:dyDescent="0.4">
      <c r="B5" s="105"/>
      <c r="C5" s="105"/>
    </row>
    <row r="7" spans="2:3" x14ac:dyDescent="0.3">
      <c r="B7" s="106"/>
      <c r="C7" s="107"/>
    </row>
    <row r="8" spans="2:3" ht="25" x14ac:dyDescent="0.3">
      <c r="B8" s="106" t="s">
        <v>108</v>
      </c>
      <c r="C8" s="108" t="s">
        <v>134</v>
      </c>
    </row>
    <row r="9" spans="2:3" x14ac:dyDescent="0.3">
      <c r="B9" s="106"/>
      <c r="C9" s="107"/>
    </row>
    <row r="10" spans="2:3" x14ac:dyDescent="0.3">
      <c r="B10" s="109"/>
      <c r="C10" s="110"/>
    </row>
    <row r="11" spans="2:3" x14ac:dyDescent="0.3">
      <c r="B11" s="109"/>
      <c r="C11" s="110"/>
    </row>
    <row r="12" spans="2:3" ht="28" x14ac:dyDescent="0.3">
      <c r="B12" s="109" t="s">
        <v>135</v>
      </c>
      <c r="C12" s="111" t="s">
        <v>136</v>
      </c>
    </row>
    <row r="13" spans="2:3" ht="42" x14ac:dyDescent="0.3">
      <c r="B13" s="109"/>
      <c r="C13" s="110" t="s">
        <v>137</v>
      </c>
    </row>
    <row r="14" spans="2:3" ht="42" x14ac:dyDescent="0.3">
      <c r="B14" s="109" t="s">
        <v>138</v>
      </c>
      <c r="C14" s="110" t="s">
        <v>139</v>
      </c>
    </row>
    <row r="15" spans="2:3" ht="42" x14ac:dyDescent="0.3">
      <c r="B15" s="109" t="s">
        <v>140</v>
      </c>
      <c r="C15" s="112" t="s">
        <v>141</v>
      </c>
    </row>
    <row r="16" spans="2:3" ht="42" x14ac:dyDescent="0.3">
      <c r="B16" s="109"/>
      <c r="C16" s="113" t="s">
        <v>142</v>
      </c>
    </row>
    <row r="17" spans="2:3" s="22" customFormat="1" ht="16" thickBot="1" x14ac:dyDescent="0.4">
      <c r="B17" s="105"/>
      <c r="C17" s="105"/>
    </row>
    <row r="18" spans="2:3" s="114" customFormat="1" ht="11.5" x14ac:dyDescent="0.25"/>
    <row r="19" spans="2:3" s="114" customFormat="1" ht="34.5" x14ac:dyDescent="0.25">
      <c r="B19" s="115" t="s">
        <v>143</v>
      </c>
      <c r="C19" s="116" t="s">
        <v>145</v>
      </c>
    </row>
    <row r="20" spans="2:3" s="114" customFormat="1" ht="126.5" x14ac:dyDescent="0.25">
      <c r="B20" s="115" t="s">
        <v>144</v>
      </c>
      <c r="C20" s="117" t="s">
        <v>146</v>
      </c>
    </row>
    <row r="21" spans="2:3" s="114" customFormat="1" ht="11.5" x14ac:dyDescent="0.25">
      <c r="B21" s="118"/>
      <c r="C21" s="119"/>
    </row>
    <row r="22" spans="2:3" s="114" customFormat="1" ht="12" thickBot="1" x14ac:dyDescent="0.3">
      <c r="B22" s="120"/>
      <c r="C22" s="121"/>
    </row>
    <row r="187" spans="1:9" s="122" customFormat="1" ht="15.5" x14ac:dyDescent="0.35">
      <c r="A187" s="18"/>
      <c r="B187" s="18"/>
      <c r="C187" s="48"/>
      <c r="D187" s="18"/>
      <c r="E187" s="18"/>
      <c r="F187" s="18"/>
      <c r="G187" s="18"/>
      <c r="H187" s="18"/>
      <c r="I187" s="18"/>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E390-37AC-4671-BF7F-493FD89D925B}">
  <sheetPr>
    <tabColor theme="9" tint="0.59999389629810485"/>
  </sheetPr>
  <dimension ref="B1:L197"/>
  <sheetViews>
    <sheetView showGridLines="0" zoomScale="60" zoomScaleNormal="6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40" customWidth="1"/>
    <col min="2" max="2" width="12.7265625" style="40" customWidth="1"/>
    <col min="3" max="3" width="55.7265625" style="40" customWidth="1"/>
    <col min="4" max="4" width="12.7265625" style="47"/>
    <col min="5" max="10" width="20.7265625" style="39" customWidth="1"/>
    <col min="11" max="11" width="4.7265625" style="40" customWidth="1"/>
    <col min="12" max="12" width="40.26953125" style="40" bestFit="1" customWidth="1"/>
    <col min="13" max="16384" width="12.7265625" style="40"/>
  </cols>
  <sheetData>
    <row r="1" spans="2:12" s="22" customFormat="1" x14ac:dyDescent="0.35">
      <c r="D1" s="23"/>
      <c r="E1" s="24"/>
      <c r="F1" s="24"/>
      <c r="G1" s="24"/>
      <c r="H1" s="24"/>
      <c r="I1" s="24"/>
      <c r="J1" s="24"/>
    </row>
    <row r="2" spans="2:12" s="22" customFormat="1" ht="18" x14ac:dyDescent="0.4">
      <c r="B2" s="25" t="s">
        <v>108</v>
      </c>
      <c r="C2" s="25" t="s">
        <v>121</v>
      </c>
      <c r="D2" s="26"/>
      <c r="E2" s="27"/>
      <c r="F2" s="27"/>
      <c r="G2" s="27"/>
      <c r="H2" s="27"/>
      <c r="I2" s="27"/>
      <c r="J2" s="28" t="s">
        <v>120</v>
      </c>
    </row>
    <row r="3" spans="2:12" s="22" customFormat="1" ht="18" x14ac:dyDescent="0.4">
      <c r="C3" s="41" t="s">
        <v>131</v>
      </c>
      <c r="D3" s="26"/>
      <c r="E3" s="27"/>
      <c r="F3" s="27"/>
      <c r="G3" s="27"/>
      <c r="H3" s="27"/>
      <c r="I3" s="27"/>
      <c r="J3" s="29"/>
    </row>
    <row r="4" spans="2:12" s="22" customFormat="1" ht="18.5" thickBot="1" x14ac:dyDescent="0.45">
      <c r="B4" s="30"/>
      <c r="C4" s="30"/>
      <c r="D4" s="31"/>
      <c r="E4" s="32"/>
      <c r="F4" s="32"/>
      <c r="G4" s="32"/>
      <c r="H4" s="32"/>
      <c r="I4" s="32"/>
      <c r="J4" s="32"/>
    </row>
    <row r="6" spans="2:12" s="34" customFormat="1" x14ac:dyDescent="0.35">
      <c r="B6" s="33"/>
      <c r="C6" s="33"/>
      <c r="D6" s="33"/>
      <c r="E6" s="102" t="s">
        <v>109</v>
      </c>
      <c r="F6" s="102"/>
      <c r="G6" s="102"/>
      <c r="H6" s="97"/>
      <c r="I6" s="97"/>
      <c r="J6" s="97"/>
    </row>
    <row r="7" spans="2:12" s="34" customFormat="1" ht="31" x14ac:dyDescent="0.35">
      <c r="B7" s="33"/>
      <c r="C7" s="33"/>
      <c r="D7" s="35" t="s">
        <v>110</v>
      </c>
      <c r="E7" s="36" t="s">
        <v>111</v>
      </c>
      <c r="F7" s="36" t="s">
        <v>112</v>
      </c>
      <c r="G7" s="36" t="s">
        <v>113</v>
      </c>
      <c r="H7" s="36" t="s">
        <v>128</v>
      </c>
      <c r="I7" s="36" t="s">
        <v>127</v>
      </c>
      <c r="J7" s="36" t="s">
        <v>89</v>
      </c>
    </row>
    <row r="8" spans="2:12" s="34" customFormat="1" x14ac:dyDescent="0.35">
      <c r="B8" s="33"/>
      <c r="C8" s="33"/>
      <c r="D8" s="33"/>
      <c r="E8" s="37" t="s">
        <v>84</v>
      </c>
      <c r="F8" s="37" t="s">
        <v>85</v>
      </c>
      <c r="G8" s="37" t="s">
        <v>86</v>
      </c>
      <c r="H8" s="37" t="s">
        <v>88</v>
      </c>
      <c r="I8" s="37" t="s">
        <v>93</v>
      </c>
      <c r="J8" s="37" t="s">
        <v>90</v>
      </c>
    </row>
    <row r="9" spans="2:12" x14ac:dyDescent="0.35">
      <c r="B9" s="38"/>
      <c r="C9" s="98"/>
      <c r="E9" s="94"/>
      <c r="F9" s="94"/>
      <c r="G9" s="94"/>
      <c r="H9" s="94"/>
      <c r="I9" s="94"/>
      <c r="J9" s="94"/>
      <c r="L9" s="34"/>
    </row>
    <row r="10" spans="2:12" x14ac:dyDescent="0.35">
      <c r="B10" s="38"/>
      <c r="C10" s="98"/>
      <c r="E10" s="94"/>
      <c r="F10" s="94"/>
      <c r="G10" s="94"/>
      <c r="H10" s="94"/>
      <c r="I10" s="94"/>
      <c r="J10" s="94"/>
      <c r="L10" s="34"/>
    </row>
    <row r="11" spans="2:12" x14ac:dyDescent="0.35">
      <c r="B11" s="38" t="s">
        <v>81</v>
      </c>
      <c r="C11" s="98"/>
      <c r="D11" s="40"/>
      <c r="E11" s="94"/>
      <c r="F11" s="94"/>
      <c r="G11" s="94"/>
      <c r="H11" s="94"/>
      <c r="I11" s="94"/>
      <c r="J11" s="94"/>
      <c r="L11" s="34"/>
    </row>
    <row r="12" spans="2:12" x14ac:dyDescent="0.35">
      <c r="B12" s="38"/>
      <c r="C12" s="98" t="s">
        <v>122</v>
      </c>
      <c r="D12" s="47">
        <v>21000</v>
      </c>
      <c r="E12" s="95"/>
      <c r="F12" s="95"/>
      <c r="G12" s="95"/>
      <c r="H12" s="94"/>
      <c r="I12" s="94"/>
      <c r="J12" s="96">
        <f>SUM(E12:I12)</f>
        <v>0</v>
      </c>
      <c r="L12" s="34"/>
    </row>
    <row r="13" spans="2:12" x14ac:dyDescent="0.35">
      <c r="B13" s="38"/>
      <c r="C13" s="98" t="s">
        <v>126</v>
      </c>
      <c r="D13" s="47">
        <v>21050</v>
      </c>
      <c r="E13" s="99"/>
      <c r="F13" s="99"/>
      <c r="G13" s="99"/>
      <c r="H13" s="95"/>
      <c r="I13" s="94"/>
      <c r="J13" s="96">
        <f>SUM(E13:I13)</f>
        <v>0</v>
      </c>
      <c r="L13" s="34"/>
    </row>
    <row r="14" spans="2:12" x14ac:dyDescent="0.35">
      <c r="B14" s="38"/>
      <c r="C14" s="98"/>
      <c r="E14" s="99"/>
      <c r="F14" s="99"/>
      <c r="G14" s="99"/>
      <c r="H14" s="99"/>
      <c r="I14" s="99"/>
      <c r="J14" s="99"/>
      <c r="K14" s="47"/>
      <c r="L14" s="34"/>
    </row>
    <row r="15" spans="2:12" x14ac:dyDescent="0.35">
      <c r="B15" s="38" t="s">
        <v>123</v>
      </c>
      <c r="C15" s="98"/>
      <c r="D15" s="40"/>
      <c r="E15" s="94"/>
      <c r="F15" s="94"/>
      <c r="G15" s="94"/>
      <c r="H15" s="94"/>
      <c r="I15" s="94"/>
      <c r="J15" s="94"/>
      <c r="L15" s="34"/>
    </row>
    <row r="16" spans="2:12" x14ac:dyDescent="0.35">
      <c r="B16" s="38"/>
      <c r="C16" s="100" t="s">
        <v>124</v>
      </c>
      <c r="D16" s="47">
        <v>21060</v>
      </c>
      <c r="E16" s="96">
        <f>SUM(E17:E19)</f>
        <v>0</v>
      </c>
      <c r="F16" s="96">
        <f>SUM(F17:F19)</f>
        <v>0</v>
      </c>
      <c r="G16" s="96">
        <f>SUM(G17:G19)</f>
        <v>0</v>
      </c>
      <c r="H16" s="95"/>
      <c r="I16" s="95"/>
      <c r="J16" s="96">
        <f>SUM(E16:I16)</f>
        <v>0</v>
      </c>
      <c r="L16" s="34"/>
    </row>
    <row r="17" spans="2:12" x14ac:dyDescent="0.35">
      <c r="B17" s="38"/>
      <c r="C17" s="98" t="s">
        <v>114</v>
      </c>
      <c r="D17" s="47">
        <v>21030</v>
      </c>
      <c r="E17" s="95"/>
      <c r="F17" s="95"/>
      <c r="G17" s="95"/>
      <c r="H17" s="94"/>
      <c r="I17" s="94"/>
      <c r="J17" s="96">
        <f>SUM(E17:I17)</f>
        <v>0</v>
      </c>
      <c r="L17" s="34"/>
    </row>
    <row r="18" spans="2:12" x14ac:dyDescent="0.35">
      <c r="B18" s="38"/>
      <c r="C18" s="98" t="s">
        <v>115</v>
      </c>
      <c r="D18" s="47">
        <v>21035</v>
      </c>
      <c r="E18" s="95"/>
      <c r="F18" s="95"/>
      <c r="G18" s="95"/>
      <c r="H18" s="94"/>
      <c r="I18" s="94"/>
      <c r="J18" s="96">
        <f>SUM(E18:I18)</f>
        <v>0</v>
      </c>
      <c r="L18" s="34"/>
    </row>
    <row r="19" spans="2:12" x14ac:dyDescent="0.35">
      <c r="B19" s="38"/>
      <c r="C19" s="98" t="s">
        <v>116</v>
      </c>
      <c r="D19" s="47">
        <v>21040</v>
      </c>
      <c r="E19" s="95"/>
      <c r="F19" s="95"/>
      <c r="G19" s="95"/>
      <c r="H19" s="94"/>
      <c r="I19" s="94"/>
      <c r="J19" s="96">
        <f>SUM(E19:I19)</f>
        <v>0</v>
      </c>
      <c r="L19" s="34"/>
    </row>
    <row r="20" spans="2:12" x14ac:dyDescent="0.35">
      <c r="B20" s="38"/>
      <c r="C20" s="100" t="s">
        <v>125</v>
      </c>
      <c r="D20" s="40"/>
      <c r="E20" s="94"/>
      <c r="F20" s="94"/>
      <c r="G20" s="94"/>
      <c r="H20" s="94"/>
      <c r="I20" s="94"/>
      <c r="J20" s="94"/>
    </row>
    <row r="21" spans="2:12" x14ac:dyDescent="0.35">
      <c r="B21" s="38"/>
      <c r="C21" s="98" t="s">
        <v>117</v>
      </c>
      <c r="D21" s="47">
        <v>21045</v>
      </c>
      <c r="E21" s="95"/>
      <c r="F21" s="95"/>
      <c r="G21" s="95"/>
      <c r="H21" s="95"/>
      <c r="I21" s="95"/>
      <c r="J21" s="96">
        <f>SUM(E21:I21)</f>
        <v>0</v>
      </c>
    </row>
    <row r="22" spans="2:12" x14ac:dyDescent="0.35">
      <c r="B22" s="38"/>
      <c r="C22" s="101" t="s">
        <v>92</v>
      </c>
      <c r="D22" s="34">
        <v>21049</v>
      </c>
      <c r="E22" s="96">
        <f>E16+E21</f>
        <v>0</v>
      </c>
      <c r="F22" s="96">
        <f>F16+F21</f>
        <v>0</v>
      </c>
      <c r="G22" s="96">
        <f>G16+G21</f>
        <v>0</v>
      </c>
      <c r="H22" s="96">
        <f>H16+H21</f>
        <v>0</v>
      </c>
      <c r="I22" s="96">
        <f>I16+I21</f>
        <v>0</v>
      </c>
      <c r="J22" s="96">
        <f>SUM(E22:I22)</f>
        <v>0</v>
      </c>
    </row>
    <row r="23" spans="2:12" x14ac:dyDescent="0.35">
      <c r="B23" s="38"/>
      <c r="C23" s="98"/>
      <c r="E23" s="99"/>
      <c r="F23" s="99"/>
      <c r="G23" s="99"/>
      <c r="H23" s="99"/>
      <c r="I23" s="99"/>
      <c r="J23" s="99"/>
      <c r="K23" s="47"/>
      <c r="L23" s="47"/>
    </row>
    <row r="24" spans="2:12" x14ac:dyDescent="0.35">
      <c r="B24" s="38" t="s">
        <v>103</v>
      </c>
      <c r="C24" s="98"/>
      <c r="D24" s="40"/>
      <c r="E24" s="94"/>
      <c r="F24" s="94"/>
      <c r="G24" s="94"/>
      <c r="H24" s="94"/>
      <c r="I24" s="94"/>
      <c r="J24" s="94"/>
    </row>
    <row r="25" spans="2:12" x14ac:dyDescent="0.35">
      <c r="B25" s="38"/>
      <c r="C25" s="98" t="s">
        <v>130</v>
      </c>
      <c r="D25" s="47">
        <v>21076</v>
      </c>
      <c r="E25" s="95"/>
      <c r="F25" s="95"/>
      <c r="G25" s="95"/>
      <c r="H25" s="95"/>
      <c r="I25" s="95"/>
      <c r="J25" s="96">
        <f>SUM(E25:I25)</f>
        <v>0</v>
      </c>
    </row>
    <row r="26" spans="2:12" x14ac:dyDescent="0.35">
      <c r="B26" s="38"/>
      <c r="C26" s="98" t="s">
        <v>105</v>
      </c>
      <c r="D26" s="47">
        <v>21078</v>
      </c>
      <c r="E26" s="95"/>
      <c r="F26" s="95"/>
      <c r="G26" s="95"/>
      <c r="H26" s="95"/>
      <c r="I26" s="95"/>
      <c r="J26" s="96">
        <f>SUM(E26:I26)</f>
        <v>0</v>
      </c>
    </row>
    <row r="27" spans="2:12" x14ac:dyDescent="0.35">
      <c r="B27" s="38"/>
      <c r="C27" s="98" t="s">
        <v>106</v>
      </c>
      <c r="D27" s="47">
        <v>21080</v>
      </c>
      <c r="E27" s="95"/>
      <c r="F27" s="95"/>
      <c r="G27" s="95"/>
      <c r="H27" s="95"/>
      <c r="I27" s="95"/>
      <c r="J27" s="96">
        <f>SUM(E27:I27)</f>
        <v>0</v>
      </c>
    </row>
    <row r="28" spans="2:12" x14ac:dyDescent="0.35">
      <c r="B28" s="38"/>
      <c r="C28" s="98" t="s">
        <v>107</v>
      </c>
      <c r="D28" s="47">
        <v>21082</v>
      </c>
      <c r="E28" s="95"/>
      <c r="F28" s="95"/>
      <c r="G28" s="95"/>
      <c r="H28" s="95"/>
      <c r="I28" s="95"/>
      <c r="J28" s="96">
        <f>SUM(E28:I28)</f>
        <v>0</v>
      </c>
    </row>
    <row r="29" spans="2:12" x14ac:dyDescent="0.35">
      <c r="B29" s="38"/>
      <c r="C29" s="98"/>
      <c r="E29" s="99"/>
      <c r="F29" s="99"/>
      <c r="G29" s="99"/>
      <c r="H29" s="99"/>
      <c r="I29" s="99"/>
      <c r="J29" s="99"/>
      <c r="K29" s="47"/>
      <c r="L29" s="47"/>
    </row>
    <row r="30" spans="2:12" x14ac:dyDescent="0.35">
      <c r="B30" s="38"/>
      <c r="C30" s="98"/>
      <c r="E30" s="47"/>
      <c r="F30" s="47"/>
      <c r="G30" s="47"/>
      <c r="H30" s="47"/>
      <c r="I30" s="47"/>
      <c r="J30" s="47"/>
      <c r="K30" s="47"/>
      <c r="L30" s="47"/>
    </row>
    <row r="31" spans="2:12" x14ac:dyDescent="0.35">
      <c r="B31" s="41" t="s">
        <v>118</v>
      </c>
      <c r="C31" s="98"/>
      <c r="D31" s="40"/>
    </row>
    <row r="32" spans="2:12" x14ac:dyDescent="0.35">
      <c r="C32" s="98"/>
      <c r="D32" s="40"/>
    </row>
    <row r="33" spans="2:10" s="22" customFormat="1" x14ac:dyDescent="0.35">
      <c r="B33" s="41" t="s">
        <v>119</v>
      </c>
      <c r="C33" s="42"/>
      <c r="D33" s="23"/>
      <c r="E33" s="24"/>
      <c r="F33" s="24"/>
      <c r="G33" s="24"/>
      <c r="H33" s="24"/>
      <c r="I33" s="24"/>
      <c r="J33" s="24"/>
    </row>
    <row r="34" spans="2:10" ht="18.5" thickBot="1" x14ac:dyDescent="0.45">
      <c r="B34" s="43"/>
      <c r="C34" s="44"/>
      <c r="D34" s="45"/>
      <c r="E34" s="46"/>
      <c r="F34" s="46"/>
      <c r="G34" s="46"/>
      <c r="H34" s="46"/>
      <c r="I34" s="46"/>
      <c r="J34" s="46"/>
    </row>
    <row r="197" spans="3:3" x14ac:dyDescent="0.35">
      <c r="C197" s="48"/>
    </row>
  </sheetData>
  <protectedRanges>
    <protectedRange sqref="E25:I28" name="FinData"/>
    <protectedRange sqref="E12:G12 H13" name="Inventory"/>
    <protectedRange sqref="E17:G19 H16:I16 E21:I21" name="Exp"/>
  </protectedRanges>
  <mergeCells count="1">
    <mergeCell ref="E6:G6"/>
  </mergeCells>
  <printOptions horizontalCentered="1" verticalCentered="1"/>
  <pageMargins left="0.39370078740157483" right="0.39370078740157483" top="0.39370078740157483" bottom="0.3937007874015748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BI91"/>
  <sheetViews>
    <sheetView showGridLines="0" zoomScale="80" zoomScaleNormal="80" workbookViewId="0">
      <pane xSplit="1" ySplit="9" topLeftCell="B10" activePane="bottomRight" state="frozen"/>
      <selection activeCell="B1" sqref="B1"/>
      <selection pane="topRight" activeCell="B1" sqref="B1"/>
      <selection pane="bottomLeft" activeCell="B1" sqref="B1"/>
      <selection pane="bottomRight" activeCell="A9" sqref="A9"/>
    </sheetView>
  </sheetViews>
  <sheetFormatPr defaultColWidth="12.6328125" defaultRowHeight="14" x14ac:dyDescent="0.3"/>
  <cols>
    <col min="1" max="1" width="24.6328125" style="6" customWidth="1"/>
    <col min="2" max="4" width="12.6328125" style="9" customWidth="1"/>
    <col min="5" max="5" width="14.6328125" style="9" customWidth="1"/>
    <col min="6" max="6" width="12.6328125" style="9" customWidth="1"/>
    <col min="7" max="10" width="14.6328125" style="9" customWidth="1"/>
    <col min="11" max="12" width="12.6328125" style="9" customWidth="1"/>
    <col min="13" max="13" width="14.6328125" style="9" customWidth="1"/>
    <col min="14" max="16" width="12.6328125" style="9" customWidth="1"/>
    <col min="17" max="17" width="14.6328125" style="9" customWidth="1"/>
    <col min="18" max="20" width="12.6328125" style="9" customWidth="1"/>
    <col min="21" max="21" width="14.6328125" style="9" customWidth="1"/>
    <col min="22" max="24" width="12.6328125" style="9" customWidth="1"/>
    <col min="25" max="25" width="14.6328125" style="9" customWidth="1"/>
    <col min="26" max="30" width="12.6328125" style="9" customWidth="1"/>
    <col min="31" max="37" width="14.6328125" style="9" customWidth="1"/>
    <col min="38" max="42" width="12.6328125" style="9" customWidth="1"/>
    <col min="43" max="43" width="14.6328125" style="9" customWidth="1"/>
    <col min="44" max="48" width="12.6328125" style="9" customWidth="1"/>
    <col min="49" max="49" width="14.6328125" style="9" customWidth="1"/>
    <col min="50" max="54" width="12.6328125" style="9" customWidth="1"/>
    <col min="55" max="55" width="14.6328125" style="9" customWidth="1"/>
    <col min="56" max="60" width="12.6328125" style="9" customWidth="1"/>
    <col min="61" max="61" width="14.6328125" style="9" customWidth="1"/>
    <col min="62" max="16384" width="12.6328125" style="6"/>
  </cols>
  <sheetData>
    <row r="1" spans="1:61" x14ac:dyDescent="0.3">
      <c r="A1" s="1" t="s">
        <v>132</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ht="15.5" x14ac:dyDescent="0.35">
      <c r="A2" s="2" t="s">
        <v>80</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x14ac:dyDescent="0.3">
      <c r="A3" s="49" t="s">
        <v>129</v>
      </c>
    </row>
    <row r="4" spans="1:61" ht="15.5" x14ac:dyDescent="0.35">
      <c r="A4" s="55"/>
      <c r="B4" s="76" t="s">
        <v>81</v>
      </c>
      <c r="C4" s="77"/>
      <c r="D4" s="77"/>
      <c r="E4" s="77"/>
      <c r="F4" s="77"/>
      <c r="G4" s="78"/>
      <c r="H4" s="76" t="s">
        <v>91</v>
      </c>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8"/>
      <c r="AL4" s="79" t="s">
        <v>103</v>
      </c>
      <c r="AM4" s="79"/>
      <c r="AN4" s="79"/>
      <c r="AO4" s="79"/>
      <c r="AP4" s="79"/>
      <c r="AQ4" s="79"/>
      <c r="AR4" s="79"/>
      <c r="AS4" s="79"/>
      <c r="AT4" s="79"/>
      <c r="AU4" s="79"/>
      <c r="AV4" s="79"/>
      <c r="AW4" s="79"/>
      <c r="AX4" s="79"/>
      <c r="AY4" s="79"/>
      <c r="AZ4" s="79"/>
      <c r="BA4" s="79"/>
      <c r="BB4" s="79"/>
      <c r="BC4" s="79"/>
      <c r="BD4" s="79"/>
      <c r="BE4" s="79"/>
      <c r="BF4" s="79"/>
      <c r="BG4" s="79"/>
      <c r="BH4" s="79"/>
      <c r="BI4" s="80"/>
    </row>
    <row r="5" spans="1:61" x14ac:dyDescent="0.3">
      <c r="A5" s="56"/>
      <c r="B5" s="60">
        <v>21000</v>
      </c>
      <c r="C5" s="61"/>
      <c r="D5" s="61"/>
      <c r="E5" s="62"/>
      <c r="F5" s="63">
        <v>21050</v>
      </c>
      <c r="G5" s="63"/>
      <c r="H5" s="64">
        <v>21060</v>
      </c>
      <c r="I5" s="61"/>
      <c r="J5" s="63"/>
      <c r="K5" s="63"/>
      <c r="L5" s="63"/>
      <c r="M5" s="62"/>
      <c r="N5" s="64">
        <v>21030</v>
      </c>
      <c r="O5" s="61"/>
      <c r="P5" s="63"/>
      <c r="Q5" s="62"/>
      <c r="R5" s="64">
        <v>21035</v>
      </c>
      <c r="S5" s="61"/>
      <c r="T5" s="63"/>
      <c r="U5" s="62"/>
      <c r="V5" s="64">
        <v>21040</v>
      </c>
      <c r="W5" s="61"/>
      <c r="X5" s="63"/>
      <c r="Y5" s="62"/>
      <c r="Z5" s="64">
        <v>21045</v>
      </c>
      <c r="AA5" s="61"/>
      <c r="AB5" s="63"/>
      <c r="AC5" s="63"/>
      <c r="AD5" s="63"/>
      <c r="AE5" s="62"/>
      <c r="AF5" s="64">
        <v>21049</v>
      </c>
      <c r="AG5" s="61"/>
      <c r="AH5" s="63"/>
      <c r="AI5" s="63"/>
      <c r="AJ5" s="63"/>
      <c r="AK5" s="62"/>
      <c r="AL5" s="64">
        <v>21076</v>
      </c>
      <c r="AM5" s="61"/>
      <c r="AN5" s="63"/>
      <c r="AO5" s="63"/>
      <c r="AP5" s="63"/>
      <c r="AQ5" s="62"/>
      <c r="AR5" s="64">
        <v>21078</v>
      </c>
      <c r="AS5" s="61"/>
      <c r="AT5" s="63"/>
      <c r="AU5" s="63"/>
      <c r="AV5" s="63"/>
      <c r="AW5" s="62"/>
      <c r="AX5" s="64">
        <v>21080</v>
      </c>
      <c r="AY5" s="61"/>
      <c r="AZ5" s="63"/>
      <c r="BA5" s="63"/>
      <c r="BB5" s="63"/>
      <c r="BC5" s="62"/>
      <c r="BD5" s="64">
        <v>21082</v>
      </c>
      <c r="BE5" s="61"/>
      <c r="BF5" s="63"/>
      <c r="BG5" s="63"/>
      <c r="BH5" s="63"/>
      <c r="BI5" s="62"/>
    </row>
    <row r="6" spans="1:61" s="19" customFormat="1" x14ac:dyDescent="0.3">
      <c r="A6" s="57"/>
      <c r="B6" s="65" t="s">
        <v>82</v>
      </c>
      <c r="C6" s="66"/>
      <c r="D6" s="66"/>
      <c r="E6" s="67"/>
      <c r="F6" s="66" t="s">
        <v>83</v>
      </c>
      <c r="G6" s="66"/>
      <c r="H6" s="65" t="s">
        <v>98</v>
      </c>
      <c r="I6" s="66"/>
      <c r="J6" s="66"/>
      <c r="K6" s="66"/>
      <c r="L6" s="66"/>
      <c r="M6" s="67"/>
      <c r="N6" s="65" t="s">
        <v>99</v>
      </c>
      <c r="O6" s="66"/>
      <c r="P6" s="66"/>
      <c r="Q6" s="67"/>
      <c r="R6" s="65" t="s">
        <v>100</v>
      </c>
      <c r="S6" s="66"/>
      <c r="T6" s="66"/>
      <c r="U6" s="67"/>
      <c r="V6" s="65" t="s">
        <v>101</v>
      </c>
      <c r="W6" s="66"/>
      <c r="X6" s="66"/>
      <c r="Y6" s="67"/>
      <c r="Z6" s="65" t="s">
        <v>102</v>
      </c>
      <c r="AA6" s="66"/>
      <c r="AB6" s="66"/>
      <c r="AC6" s="66"/>
      <c r="AD6" s="66"/>
      <c r="AE6" s="67"/>
      <c r="AF6" s="65" t="s">
        <v>92</v>
      </c>
      <c r="AG6" s="66"/>
      <c r="AH6" s="66"/>
      <c r="AI6" s="66"/>
      <c r="AJ6" s="66"/>
      <c r="AK6" s="67"/>
      <c r="AL6" s="65" t="s">
        <v>104</v>
      </c>
      <c r="AM6" s="66"/>
      <c r="AN6" s="66"/>
      <c r="AO6" s="66"/>
      <c r="AP6" s="66"/>
      <c r="AQ6" s="67"/>
      <c r="AR6" s="65" t="s">
        <v>105</v>
      </c>
      <c r="AS6" s="66"/>
      <c r="AT6" s="66"/>
      <c r="AU6" s="66"/>
      <c r="AV6" s="66"/>
      <c r="AW6" s="67"/>
      <c r="AX6" s="65" t="s">
        <v>106</v>
      </c>
      <c r="AY6" s="66"/>
      <c r="AZ6" s="66"/>
      <c r="BA6" s="66"/>
      <c r="BB6" s="66"/>
      <c r="BC6" s="67"/>
      <c r="BD6" s="65" t="s">
        <v>107</v>
      </c>
      <c r="BE6" s="66"/>
      <c r="BF6" s="66"/>
      <c r="BG6" s="66"/>
      <c r="BH6" s="66"/>
      <c r="BI6" s="67"/>
    </row>
    <row r="7" spans="1:61" s="17" customFormat="1" ht="40" x14ac:dyDescent="0.25">
      <c r="A7" s="58"/>
      <c r="B7" s="68" t="s">
        <v>95</v>
      </c>
      <c r="C7" s="69" t="s">
        <v>96</v>
      </c>
      <c r="D7" s="69" t="s">
        <v>97</v>
      </c>
      <c r="E7" s="70" t="s">
        <v>89</v>
      </c>
      <c r="F7" s="69" t="s">
        <v>87</v>
      </c>
      <c r="G7" s="71" t="s">
        <v>89</v>
      </c>
      <c r="H7" s="68" t="s">
        <v>95</v>
      </c>
      <c r="I7" s="69" t="s">
        <v>96</v>
      </c>
      <c r="J7" s="69" t="s">
        <v>97</v>
      </c>
      <c r="K7" s="69" t="s">
        <v>87</v>
      </c>
      <c r="L7" s="69" t="s">
        <v>94</v>
      </c>
      <c r="M7" s="70" t="s">
        <v>89</v>
      </c>
      <c r="N7" s="68" t="s">
        <v>95</v>
      </c>
      <c r="O7" s="69" t="s">
        <v>96</v>
      </c>
      <c r="P7" s="69" t="s">
        <v>97</v>
      </c>
      <c r="Q7" s="70" t="s">
        <v>89</v>
      </c>
      <c r="R7" s="68" t="s">
        <v>95</v>
      </c>
      <c r="S7" s="69" t="s">
        <v>96</v>
      </c>
      <c r="T7" s="69" t="s">
        <v>97</v>
      </c>
      <c r="U7" s="70" t="s">
        <v>89</v>
      </c>
      <c r="V7" s="68" t="s">
        <v>95</v>
      </c>
      <c r="W7" s="69" t="s">
        <v>96</v>
      </c>
      <c r="X7" s="69" t="s">
        <v>97</v>
      </c>
      <c r="Y7" s="70" t="s">
        <v>89</v>
      </c>
      <c r="Z7" s="68" t="s">
        <v>95</v>
      </c>
      <c r="AA7" s="69" t="s">
        <v>96</v>
      </c>
      <c r="AB7" s="69" t="s">
        <v>97</v>
      </c>
      <c r="AC7" s="69" t="s">
        <v>87</v>
      </c>
      <c r="AD7" s="69" t="s">
        <v>94</v>
      </c>
      <c r="AE7" s="70" t="s">
        <v>89</v>
      </c>
      <c r="AF7" s="68" t="s">
        <v>95</v>
      </c>
      <c r="AG7" s="69" t="s">
        <v>96</v>
      </c>
      <c r="AH7" s="69" t="s">
        <v>97</v>
      </c>
      <c r="AI7" s="69" t="s">
        <v>87</v>
      </c>
      <c r="AJ7" s="69" t="s">
        <v>94</v>
      </c>
      <c r="AK7" s="70" t="s">
        <v>89</v>
      </c>
      <c r="AL7" s="68" t="s">
        <v>95</v>
      </c>
      <c r="AM7" s="69" t="s">
        <v>96</v>
      </c>
      <c r="AN7" s="69" t="s">
        <v>97</v>
      </c>
      <c r="AO7" s="69" t="s">
        <v>87</v>
      </c>
      <c r="AP7" s="69" t="s">
        <v>94</v>
      </c>
      <c r="AQ7" s="70" t="s">
        <v>89</v>
      </c>
      <c r="AR7" s="68" t="s">
        <v>95</v>
      </c>
      <c r="AS7" s="69" t="s">
        <v>96</v>
      </c>
      <c r="AT7" s="69" t="s">
        <v>97</v>
      </c>
      <c r="AU7" s="69" t="s">
        <v>87</v>
      </c>
      <c r="AV7" s="69" t="s">
        <v>94</v>
      </c>
      <c r="AW7" s="70" t="s">
        <v>89</v>
      </c>
      <c r="AX7" s="68" t="s">
        <v>95</v>
      </c>
      <c r="AY7" s="69" t="s">
        <v>96</v>
      </c>
      <c r="AZ7" s="69" t="s">
        <v>97</v>
      </c>
      <c r="BA7" s="69" t="s">
        <v>87</v>
      </c>
      <c r="BB7" s="69" t="s">
        <v>94</v>
      </c>
      <c r="BC7" s="70" t="s">
        <v>89</v>
      </c>
      <c r="BD7" s="68" t="s">
        <v>95</v>
      </c>
      <c r="BE7" s="69" t="s">
        <v>96</v>
      </c>
      <c r="BF7" s="69" t="s">
        <v>97</v>
      </c>
      <c r="BG7" s="69" t="s">
        <v>87</v>
      </c>
      <c r="BH7" s="69" t="s">
        <v>94</v>
      </c>
      <c r="BI7" s="70" t="s">
        <v>89</v>
      </c>
    </row>
    <row r="8" spans="1:61" x14ac:dyDescent="0.3">
      <c r="A8" s="59"/>
      <c r="B8" s="72" t="s">
        <v>84</v>
      </c>
      <c r="C8" s="73" t="s">
        <v>85</v>
      </c>
      <c r="D8" s="73" t="s">
        <v>86</v>
      </c>
      <c r="E8" s="74" t="s">
        <v>90</v>
      </c>
      <c r="F8" s="73" t="s">
        <v>88</v>
      </c>
      <c r="G8" s="75" t="s">
        <v>90</v>
      </c>
      <c r="H8" s="72" t="s">
        <v>84</v>
      </c>
      <c r="I8" s="73" t="s">
        <v>85</v>
      </c>
      <c r="J8" s="73" t="s">
        <v>86</v>
      </c>
      <c r="K8" s="73" t="s">
        <v>88</v>
      </c>
      <c r="L8" s="73" t="s">
        <v>93</v>
      </c>
      <c r="M8" s="74" t="s">
        <v>90</v>
      </c>
      <c r="N8" s="72" t="s">
        <v>84</v>
      </c>
      <c r="O8" s="73" t="s">
        <v>85</v>
      </c>
      <c r="P8" s="73" t="s">
        <v>86</v>
      </c>
      <c r="Q8" s="74" t="s">
        <v>90</v>
      </c>
      <c r="R8" s="72" t="s">
        <v>84</v>
      </c>
      <c r="S8" s="73" t="s">
        <v>85</v>
      </c>
      <c r="T8" s="73" t="s">
        <v>86</v>
      </c>
      <c r="U8" s="74" t="s">
        <v>90</v>
      </c>
      <c r="V8" s="72" t="s">
        <v>84</v>
      </c>
      <c r="W8" s="73" t="s">
        <v>85</v>
      </c>
      <c r="X8" s="73" t="s">
        <v>86</v>
      </c>
      <c r="Y8" s="74" t="s">
        <v>90</v>
      </c>
      <c r="Z8" s="72" t="s">
        <v>84</v>
      </c>
      <c r="AA8" s="73" t="s">
        <v>85</v>
      </c>
      <c r="AB8" s="73" t="s">
        <v>86</v>
      </c>
      <c r="AC8" s="73" t="s">
        <v>88</v>
      </c>
      <c r="AD8" s="73" t="s">
        <v>93</v>
      </c>
      <c r="AE8" s="74" t="s">
        <v>90</v>
      </c>
      <c r="AF8" s="72" t="s">
        <v>84</v>
      </c>
      <c r="AG8" s="73" t="s">
        <v>85</v>
      </c>
      <c r="AH8" s="73" t="s">
        <v>86</v>
      </c>
      <c r="AI8" s="73" t="s">
        <v>88</v>
      </c>
      <c r="AJ8" s="73" t="s">
        <v>93</v>
      </c>
      <c r="AK8" s="74" t="s">
        <v>90</v>
      </c>
      <c r="AL8" s="72" t="s">
        <v>84</v>
      </c>
      <c r="AM8" s="73" t="s">
        <v>85</v>
      </c>
      <c r="AN8" s="73" t="s">
        <v>86</v>
      </c>
      <c r="AO8" s="73" t="s">
        <v>88</v>
      </c>
      <c r="AP8" s="73" t="s">
        <v>93</v>
      </c>
      <c r="AQ8" s="74" t="s">
        <v>90</v>
      </c>
      <c r="AR8" s="72" t="s">
        <v>84</v>
      </c>
      <c r="AS8" s="73" t="s">
        <v>85</v>
      </c>
      <c r="AT8" s="73" t="s">
        <v>86</v>
      </c>
      <c r="AU8" s="73" t="s">
        <v>88</v>
      </c>
      <c r="AV8" s="73" t="s">
        <v>93</v>
      </c>
      <c r="AW8" s="74" t="s">
        <v>90</v>
      </c>
      <c r="AX8" s="72" t="s">
        <v>84</v>
      </c>
      <c r="AY8" s="73" t="s">
        <v>85</v>
      </c>
      <c r="AZ8" s="73" t="s">
        <v>86</v>
      </c>
      <c r="BA8" s="73" t="s">
        <v>88</v>
      </c>
      <c r="BB8" s="73" t="s">
        <v>93</v>
      </c>
      <c r="BC8" s="74" t="s">
        <v>90</v>
      </c>
      <c r="BD8" s="72" t="s">
        <v>84</v>
      </c>
      <c r="BE8" s="73" t="s">
        <v>85</v>
      </c>
      <c r="BF8" s="73" t="s">
        <v>86</v>
      </c>
      <c r="BG8" s="73" t="s">
        <v>88</v>
      </c>
      <c r="BH8" s="73" t="s">
        <v>93</v>
      </c>
      <c r="BI8" s="74" t="s">
        <v>90</v>
      </c>
    </row>
    <row r="9" spans="1:61" x14ac:dyDescent="0.3">
      <c r="A9" s="3"/>
      <c r="B9" s="11"/>
      <c r="C9" s="12"/>
      <c r="D9" s="12"/>
      <c r="E9" s="81"/>
      <c r="F9" s="12"/>
      <c r="G9" s="81"/>
      <c r="H9" s="85"/>
      <c r="I9" s="86"/>
      <c r="J9" s="86"/>
      <c r="K9" s="91"/>
      <c r="L9" s="91"/>
      <c r="M9" s="84"/>
      <c r="N9" s="20"/>
      <c r="O9" s="21"/>
      <c r="P9" s="21"/>
      <c r="Q9" s="84"/>
      <c r="R9" s="20"/>
      <c r="S9" s="21"/>
      <c r="T9" s="21"/>
      <c r="U9" s="84"/>
      <c r="V9" s="20"/>
      <c r="W9" s="21"/>
      <c r="X9" s="21"/>
      <c r="Y9" s="84"/>
      <c r="Z9" s="20"/>
      <c r="AA9" s="21"/>
      <c r="AB9" s="21"/>
      <c r="AC9" s="21"/>
      <c r="AD9" s="21"/>
      <c r="AE9" s="84"/>
      <c r="AF9" s="85"/>
      <c r="AG9" s="86"/>
      <c r="AH9" s="86"/>
      <c r="AI9" s="86"/>
      <c r="AJ9" s="86"/>
      <c r="AK9" s="84"/>
      <c r="AL9" s="20"/>
      <c r="AM9" s="21"/>
      <c r="AN9" s="21"/>
      <c r="AO9" s="21"/>
      <c r="AP9" s="21"/>
      <c r="AQ9" s="84"/>
      <c r="AR9" s="20"/>
      <c r="AS9" s="21"/>
      <c r="AT9" s="21"/>
      <c r="AU9" s="21"/>
      <c r="AV9" s="21"/>
      <c r="AW9" s="84"/>
      <c r="AX9" s="20"/>
      <c r="AY9" s="21"/>
      <c r="AZ9" s="21"/>
      <c r="BA9" s="21"/>
      <c r="BB9" s="21"/>
      <c r="BC9" s="84"/>
      <c r="BD9" s="20"/>
      <c r="BE9" s="21"/>
      <c r="BF9" s="21"/>
      <c r="BG9" s="21"/>
      <c r="BH9" s="21"/>
      <c r="BI9" s="84"/>
    </row>
    <row r="10" spans="1:61" x14ac:dyDescent="0.3">
      <c r="A10" s="4" t="s">
        <v>0</v>
      </c>
      <c r="B10" s="13">
        <v>343</v>
      </c>
      <c r="C10" s="14">
        <v>235</v>
      </c>
      <c r="D10" s="14">
        <v>107</v>
      </c>
      <c r="E10" s="82">
        <v>685</v>
      </c>
      <c r="F10" s="14">
        <v>56</v>
      </c>
      <c r="G10" s="82">
        <v>56</v>
      </c>
      <c r="H10" s="87">
        <v>2974952</v>
      </c>
      <c r="I10" s="88">
        <v>214889</v>
      </c>
      <c r="J10" s="88">
        <v>0</v>
      </c>
      <c r="K10" s="92">
        <v>0</v>
      </c>
      <c r="L10" s="92">
        <v>0</v>
      </c>
      <c r="M10" s="82">
        <v>3189841</v>
      </c>
      <c r="N10" s="13">
        <v>1072425</v>
      </c>
      <c r="O10" s="14">
        <v>41303</v>
      </c>
      <c r="P10" s="14">
        <v>0</v>
      </c>
      <c r="Q10" s="82">
        <v>1113728</v>
      </c>
      <c r="R10" s="13">
        <v>1000897</v>
      </c>
      <c r="S10" s="14">
        <v>173586</v>
      </c>
      <c r="T10" s="14">
        <v>0</v>
      </c>
      <c r="U10" s="82">
        <v>1174483</v>
      </c>
      <c r="V10" s="13">
        <v>901630</v>
      </c>
      <c r="W10" s="14">
        <v>0</v>
      </c>
      <c r="X10" s="14">
        <v>0</v>
      </c>
      <c r="Y10" s="82">
        <v>901630</v>
      </c>
      <c r="Z10" s="13">
        <v>0</v>
      </c>
      <c r="AA10" s="14">
        <v>0</v>
      </c>
      <c r="AB10" s="14">
        <v>0</v>
      </c>
      <c r="AC10" s="14">
        <v>0</v>
      </c>
      <c r="AD10" s="14">
        <v>0</v>
      </c>
      <c r="AE10" s="82">
        <v>0</v>
      </c>
      <c r="AF10" s="87">
        <v>2974952</v>
      </c>
      <c r="AG10" s="88">
        <v>214889</v>
      </c>
      <c r="AH10" s="88">
        <v>0</v>
      </c>
      <c r="AI10" s="88">
        <v>0</v>
      </c>
      <c r="AJ10" s="88">
        <v>0</v>
      </c>
      <c r="AK10" s="82">
        <v>3189841</v>
      </c>
      <c r="AL10" s="13">
        <v>111863970</v>
      </c>
      <c r="AM10" s="14">
        <v>8912422</v>
      </c>
      <c r="AN10" s="14">
        <v>0</v>
      </c>
      <c r="AO10" s="14">
        <v>25827125</v>
      </c>
      <c r="AP10" s="14">
        <v>34965607</v>
      </c>
      <c r="AQ10" s="82">
        <v>181569124</v>
      </c>
      <c r="AR10" s="13">
        <v>-27183805</v>
      </c>
      <c r="AS10" s="14">
        <v>-4698140</v>
      </c>
      <c r="AT10" s="14">
        <v>0</v>
      </c>
      <c r="AU10" s="14">
        <v>-7441489</v>
      </c>
      <c r="AV10" s="14">
        <v>-12783183</v>
      </c>
      <c r="AW10" s="82">
        <v>-52106617</v>
      </c>
      <c r="AX10" s="13">
        <v>84680165</v>
      </c>
      <c r="AY10" s="14">
        <v>4214282</v>
      </c>
      <c r="AZ10" s="14">
        <v>0</v>
      </c>
      <c r="BA10" s="14">
        <v>18385636</v>
      </c>
      <c r="BB10" s="14">
        <v>22182424</v>
      </c>
      <c r="BC10" s="82">
        <v>129462507</v>
      </c>
      <c r="BD10" s="13">
        <v>1535728</v>
      </c>
      <c r="BE10" s="14">
        <v>172981</v>
      </c>
      <c r="BF10" s="14">
        <v>0</v>
      </c>
      <c r="BG10" s="14">
        <v>279789</v>
      </c>
      <c r="BH10" s="14">
        <v>282572</v>
      </c>
      <c r="BI10" s="82">
        <v>2271070</v>
      </c>
    </row>
    <row r="11" spans="1:61" x14ac:dyDescent="0.3">
      <c r="A11" s="4" t="s">
        <v>1</v>
      </c>
      <c r="B11" s="13">
        <v>764</v>
      </c>
      <c r="C11" s="14">
        <v>1420</v>
      </c>
      <c r="D11" s="14">
        <v>240</v>
      </c>
      <c r="E11" s="82">
        <v>2424</v>
      </c>
      <c r="F11" s="14">
        <v>210</v>
      </c>
      <c r="G11" s="82">
        <v>210</v>
      </c>
      <c r="H11" s="87">
        <v>9333623</v>
      </c>
      <c r="I11" s="88">
        <v>3373403</v>
      </c>
      <c r="J11" s="88">
        <v>2124</v>
      </c>
      <c r="K11" s="92">
        <v>199398</v>
      </c>
      <c r="L11" s="92">
        <v>1182263</v>
      </c>
      <c r="M11" s="82">
        <v>14090811</v>
      </c>
      <c r="N11" s="13">
        <v>1486287</v>
      </c>
      <c r="O11" s="14">
        <v>1712403</v>
      </c>
      <c r="P11" s="14">
        <v>2124</v>
      </c>
      <c r="Q11" s="82">
        <v>3200814</v>
      </c>
      <c r="R11" s="13">
        <v>5165192</v>
      </c>
      <c r="S11" s="14">
        <v>1661000</v>
      </c>
      <c r="T11" s="14">
        <v>0</v>
      </c>
      <c r="U11" s="82">
        <v>6826192</v>
      </c>
      <c r="V11" s="13">
        <v>2682144</v>
      </c>
      <c r="W11" s="14">
        <v>0</v>
      </c>
      <c r="X11" s="14">
        <v>0</v>
      </c>
      <c r="Y11" s="82">
        <v>2682144</v>
      </c>
      <c r="Z11" s="13">
        <v>0</v>
      </c>
      <c r="AA11" s="14">
        <v>0</v>
      </c>
      <c r="AB11" s="14">
        <v>0</v>
      </c>
      <c r="AC11" s="14">
        <v>0</v>
      </c>
      <c r="AD11" s="14">
        <v>0</v>
      </c>
      <c r="AE11" s="82">
        <v>0</v>
      </c>
      <c r="AF11" s="87">
        <v>9333623</v>
      </c>
      <c r="AG11" s="88">
        <v>3373403</v>
      </c>
      <c r="AH11" s="88">
        <v>2124</v>
      </c>
      <c r="AI11" s="88">
        <v>199398</v>
      </c>
      <c r="AJ11" s="88">
        <v>1182263</v>
      </c>
      <c r="AK11" s="82">
        <v>14090811</v>
      </c>
      <c r="AL11" s="13">
        <v>206018000</v>
      </c>
      <c r="AM11" s="14">
        <v>28837000</v>
      </c>
      <c r="AN11" s="14">
        <v>0</v>
      </c>
      <c r="AO11" s="14">
        <v>55871000</v>
      </c>
      <c r="AP11" s="14">
        <v>12361000</v>
      </c>
      <c r="AQ11" s="82">
        <v>303087000</v>
      </c>
      <c r="AR11" s="13">
        <v>206018000</v>
      </c>
      <c r="AS11" s="14">
        <v>28837000</v>
      </c>
      <c r="AT11" s="14">
        <v>0</v>
      </c>
      <c r="AU11" s="14">
        <v>55871000</v>
      </c>
      <c r="AV11" s="14">
        <v>12361000</v>
      </c>
      <c r="AW11" s="82">
        <v>303087000</v>
      </c>
      <c r="AX11" s="13">
        <v>95183000</v>
      </c>
      <c r="AY11" s="14">
        <v>12597000</v>
      </c>
      <c r="AZ11" s="14">
        <v>0</v>
      </c>
      <c r="BA11" s="14">
        <v>30557000</v>
      </c>
      <c r="BB11" s="14">
        <v>5673000</v>
      </c>
      <c r="BC11" s="82">
        <v>144010000</v>
      </c>
      <c r="BD11" s="13">
        <v>4067000</v>
      </c>
      <c r="BE11" s="14">
        <v>1821000</v>
      </c>
      <c r="BF11" s="14">
        <v>0</v>
      </c>
      <c r="BG11" s="14">
        <v>545000</v>
      </c>
      <c r="BH11" s="14">
        <v>310000</v>
      </c>
      <c r="BI11" s="82">
        <v>6743000</v>
      </c>
    </row>
    <row r="12" spans="1:61" x14ac:dyDescent="0.3">
      <c r="A12" s="4" t="s">
        <v>2</v>
      </c>
      <c r="B12" s="13">
        <v>1078</v>
      </c>
      <c r="C12" s="14">
        <v>346</v>
      </c>
      <c r="D12" s="14">
        <v>38</v>
      </c>
      <c r="E12" s="82">
        <v>1462</v>
      </c>
      <c r="F12" s="14">
        <v>244</v>
      </c>
      <c r="G12" s="82">
        <v>244</v>
      </c>
      <c r="H12" s="87">
        <v>28095222</v>
      </c>
      <c r="I12" s="88">
        <v>3068494</v>
      </c>
      <c r="J12" s="88">
        <v>337002</v>
      </c>
      <c r="K12" s="92">
        <v>250431</v>
      </c>
      <c r="L12" s="92">
        <v>976908</v>
      </c>
      <c r="M12" s="82">
        <v>32728057</v>
      </c>
      <c r="N12" s="13">
        <v>9462668</v>
      </c>
      <c r="O12" s="14">
        <v>3068494</v>
      </c>
      <c r="P12" s="14">
        <v>337002</v>
      </c>
      <c r="Q12" s="82">
        <v>12868164</v>
      </c>
      <c r="R12" s="13">
        <v>18512696</v>
      </c>
      <c r="S12" s="14">
        <v>0</v>
      </c>
      <c r="T12" s="14">
        <v>0</v>
      </c>
      <c r="U12" s="82">
        <v>18512696</v>
      </c>
      <c r="V12" s="13">
        <v>119858</v>
      </c>
      <c r="W12" s="14">
        <v>0</v>
      </c>
      <c r="X12" s="14">
        <v>0</v>
      </c>
      <c r="Y12" s="82">
        <v>119858</v>
      </c>
      <c r="Z12" s="13">
        <v>18458814</v>
      </c>
      <c r="AA12" s="14">
        <v>0</v>
      </c>
      <c r="AB12" s="14">
        <v>0</v>
      </c>
      <c r="AC12" s="14">
        <v>0</v>
      </c>
      <c r="AD12" s="14">
        <v>0</v>
      </c>
      <c r="AE12" s="82">
        <v>18458814</v>
      </c>
      <c r="AF12" s="87">
        <v>46554036</v>
      </c>
      <c r="AG12" s="88">
        <v>3068494</v>
      </c>
      <c r="AH12" s="88">
        <v>337002</v>
      </c>
      <c r="AI12" s="88">
        <v>250431</v>
      </c>
      <c r="AJ12" s="88">
        <v>976908</v>
      </c>
      <c r="AK12" s="82">
        <v>51186871</v>
      </c>
      <c r="AL12" s="13">
        <v>588196113</v>
      </c>
      <c r="AM12" s="14">
        <v>22128241</v>
      </c>
      <c r="AN12" s="14">
        <v>0</v>
      </c>
      <c r="AO12" s="14">
        <v>69331047</v>
      </c>
      <c r="AP12" s="14">
        <v>317772484</v>
      </c>
      <c r="AQ12" s="82">
        <v>997427885</v>
      </c>
      <c r="AR12" s="13">
        <v>553505879</v>
      </c>
      <c r="AS12" s="14">
        <v>22128241</v>
      </c>
      <c r="AT12" s="14">
        <v>0</v>
      </c>
      <c r="AU12" s="14">
        <v>69331047</v>
      </c>
      <c r="AV12" s="14">
        <v>317603239</v>
      </c>
      <c r="AW12" s="82">
        <v>962568406</v>
      </c>
      <c r="AX12" s="13">
        <v>381271466</v>
      </c>
      <c r="AY12" s="14">
        <v>12245121</v>
      </c>
      <c r="AZ12" s="14">
        <v>0</v>
      </c>
      <c r="BA12" s="14">
        <v>48976996</v>
      </c>
      <c r="BB12" s="14">
        <v>198081555</v>
      </c>
      <c r="BC12" s="82">
        <v>640575138</v>
      </c>
      <c r="BD12" s="13">
        <v>12191501</v>
      </c>
      <c r="BE12" s="14">
        <v>2212734</v>
      </c>
      <c r="BF12" s="14">
        <v>0</v>
      </c>
      <c r="BG12" s="14">
        <v>763374</v>
      </c>
      <c r="BH12" s="14">
        <v>4848291</v>
      </c>
      <c r="BI12" s="82">
        <v>20015900</v>
      </c>
    </row>
    <row r="13" spans="1:61" x14ac:dyDescent="0.3">
      <c r="A13" s="4" t="s">
        <v>3</v>
      </c>
      <c r="B13" s="13">
        <v>538</v>
      </c>
      <c r="C13" s="14">
        <v>6</v>
      </c>
      <c r="D13" s="14">
        <v>1</v>
      </c>
      <c r="E13" s="82">
        <v>545</v>
      </c>
      <c r="F13" s="14">
        <v>3</v>
      </c>
      <c r="G13" s="82">
        <v>3</v>
      </c>
      <c r="H13" s="87">
        <v>8698872</v>
      </c>
      <c r="I13" s="88">
        <v>0</v>
      </c>
      <c r="J13" s="88">
        <v>0</v>
      </c>
      <c r="K13" s="92">
        <v>0</v>
      </c>
      <c r="L13" s="92">
        <v>0</v>
      </c>
      <c r="M13" s="82">
        <v>8698872</v>
      </c>
      <c r="N13" s="13">
        <v>2698957</v>
      </c>
      <c r="O13" s="14">
        <v>0</v>
      </c>
      <c r="P13" s="14">
        <v>0</v>
      </c>
      <c r="Q13" s="82">
        <v>2698957</v>
      </c>
      <c r="R13" s="13">
        <v>5857348</v>
      </c>
      <c r="S13" s="14">
        <v>0</v>
      </c>
      <c r="T13" s="14">
        <v>0</v>
      </c>
      <c r="U13" s="82">
        <v>5857348</v>
      </c>
      <c r="V13" s="13">
        <v>142567</v>
      </c>
      <c r="W13" s="14">
        <v>0</v>
      </c>
      <c r="X13" s="14">
        <v>0</v>
      </c>
      <c r="Y13" s="82">
        <v>142567</v>
      </c>
      <c r="Z13" s="13">
        <v>661239</v>
      </c>
      <c r="AA13" s="14">
        <v>0</v>
      </c>
      <c r="AB13" s="14">
        <v>0</v>
      </c>
      <c r="AC13" s="14">
        <v>0</v>
      </c>
      <c r="AD13" s="14">
        <v>0</v>
      </c>
      <c r="AE13" s="82">
        <v>661239</v>
      </c>
      <c r="AF13" s="87">
        <v>9360111</v>
      </c>
      <c r="AG13" s="88">
        <v>0</v>
      </c>
      <c r="AH13" s="88">
        <v>0</v>
      </c>
      <c r="AI13" s="88">
        <v>0</v>
      </c>
      <c r="AJ13" s="88">
        <v>0</v>
      </c>
      <c r="AK13" s="82">
        <v>9360111</v>
      </c>
      <c r="AL13" s="13">
        <v>158052447.0800001</v>
      </c>
      <c r="AM13" s="14">
        <v>0</v>
      </c>
      <c r="AN13" s="14">
        <v>0</v>
      </c>
      <c r="AO13" s="14">
        <v>5472504</v>
      </c>
      <c r="AP13" s="14">
        <v>287809341.62999988</v>
      </c>
      <c r="AQ13" s="82">
        <v>451334292.70999998</v>
      </c>
      <c r="AR13" s="13">
        <v>158052447.0800001</v>
      </c>
      <c r="AS13" s="14">
        <v>0</v>
      </c>
      <c r="AT13" s="14">
        <v>0</v>
      </c>
      <c r="AU13" s="14">
        <v>5472504</v>
      </c>
      <c r="AV13" s="14">
        <v>287809341.62999988</v>
      </c>
      <c r="AW13" s="82">
        <v>451334292.70999998</v>
      </c>
      <c r="AX13" s="13">
        <v>118206798.76000008</v>
      </c>
      <c r="AY13" s="14">
        <v>0</v>
      </c>
      <c r="AZ13" s="14">
        <v>0</v>
      </c>
      <c r="BA13" s="14">
        <v>1590459.48</v>
      </c>
      <c r="BB13" s="14">
        <v>150024812.75999993</v>
      </c>
      <c r="BC13" s="82">
        <v>269822071</v>
      </c>
      <c r="BD13" s="13">
        <v>3913007.57</v>
      </c>
      <c r="BE13" s="14">
        <v>0</v>
      </c>
      <c r="BF13" s="14">
        <v>0</v>
      </c>
      <c r="BG13" s="14">
        <v>52600</v>
      </c>
      <c r="BH13" s="14">
        <v>3528232.43</v>
      </c>
      <c r="BI13" s="82">
        <v>7493840</v>
      </c>
    </row>
    <row r="14" spans="1:61" x14ac:dyDescent="0.3">
      <c r="A14" s="4" t="s">
        <v>4</v>
      </c>
      <c r="B14" s="13">
        <v>580</v>
      </c>
      <c r="C14" s="14">
        <v>375</v>
      </c>
      <c r="D14" s="14">
        <v>7</v>
      </c>
      <c r="E14" s="82">
        <v>962</v>
      </c>
      <c r="F14" s="14">
        <v>49</v>
      </c>
      <c r="G14" s="82">
        <v>49</v>
      </c>
      <c r="H14" s="87">
        <v>7734048.12316</v>
      </c>
      <c r="I14" s="88">
        <v>1604770.2154400002</v>
      </c>
      <c r="J14" s="88">
        <v>0</v>
      </c>
      <c r="K14" s="92">
        <v>113594</v>
      </c>
      <c r="L14" s="92">
        <v>615467.76</v>
      </c>
      <c r="M14" s="82">
        <v>10067880.0986</v>
      </c>
      <c r="N14" s="13">
        <v>1374779.5331599999</v>
      </c>
      <c r="O14" s="14">
        <v>1161428.6654400001</v>
      </c>
      <c r="P14" s="14">
        <v>0</v>
      </c>
      <c r="Q14" s="82">
        <v>2536208.1985999998</v>
      </c>
      <c r="R14" s="13">
        <v>4501283.24</v>
      </c>
      <c r="S14" s="14">
        <v>443341.55</v>
      </c>
      <c r="T14" s="14">
        <v>0</v>
      </c>
      <c r="U14" s="82">
        <v>4944624.79</v>
      </c>
      <c r="V14" s="13">
        <v>1857985.3499999999</v>
      </c>
      <c r="W14" s="14">
        <v>0</v>
      </c>
      <c r="X14" s="14">
        <v>0</v>
      </c>
      <c r="Y14" s="82">
        <v>1857985.3499999999</v>
      </c>
      <c r="Z14" s="13">
        <v>0</v>
      </c>
      <c r="AA14" s="14">
        <v>0</v>
      </c>
      <c r="AB14" s="14">
        <v>0</v>
      </c>
      <c r="AC14" s="14">
        <v>0</v>
      </c>
      <c r="AD14" s="14">
        <v>0</v>
      </c>
      <c r="AE14" s="82">
        <v>0</v>
      </c>
      <c r="AF14" s="87">
        <v>7734048.12316</v>
      </c>
      <c r="AG14" s="88">
        <v>1604770.2154400002</v>
      </c>
      <c r="AH14" s="88">
        <v>0</v>
      </c>
      <c r="AI14" s="88">
        <v>113594</v>
      </c>
      <c r="AJ14" s="88">
        <v>615467.76</v>
      </c>
      <c r="AK14" s="82">
        <v>10067880.0986</v>
      </c>
      <c r="AL14" s="13">
        <v>239972074.66037217</v>
      </c>
      <c r="AM14" s="14">
        <v>70538085.589560941</v>
      </c>
      <c r="AN14" s="14">
        <v>0</v>
      </c>
      <c r="AO14" s="14">
        <v>42682047</v>
      </c>
      <c r="AP14" s="14">
        <v>52529323.627559975</v>
      </c>
      <c r="AQ14" s="82">
        <v>405721530.87749308</v>
      </c>
      <c r="AR14" s="13">
        <v>41735721.500879139</v>
      </c>
      <c r="AS14" s="14">
        <v>15412114.385126926</v>
      </c>
      <c r="AT14" s="14">
        <v>0</v>
      </c>
      <c r="AU14" s="14">
        <v>12744890</v>
      </c>
      <c r="AV14" s="14">
        <v>8242502.7912083194</v>
      </c>
      <c r="AW14" s="82">
        <v>78135228.677214384</v>
      </c>
      <c r="AX14" s="13">
        <v>198236353.15949303</v>
      </c>
      <c r="AY14" s="14">
        <v>55125971.204434015</v>
      </c>
      <c r="AZ14" s="14">
        <v>0</v>
      </c>
      <c r="BA14" s="14">
        <v>29937157</v>
      </c>
      <c r="BB14" s="14">
        <v>44286820.836351655</v>
      </c>
      <c r="BC14" s="82">
        <v>327586302.20027864</v>
      </c>
      <c r="BD14" s="13">
        <v>5028030.6791098947</v>
      </c>
      <c r="BE14" s="14">
        <v>2061405.6326368037</v>
      </c>
      <c r="BF14" s="14">
        <v>0</v>
      </c>
      <c r="BG14" s="14">
        <v>497134</v>
      </c>
      <c r="BH14" s="14">
        <v>879350.97211274831</v>
      </c>
      <c r="BI14" s="82">
        <v>8465921.2838594466</v>
      </c>
    </row>
    <row r="15" spans="1:61" x14ac:dyDescent="0.3">
      <c r="A15" s="4" t="s">
        <v>5</v>
      </c>
      <c r="B15" s="13">
        <v>1131</v>
      </c>
      <c r="C15" s="14">
        <v>710</v>
      </c>
      <c r="D15" s="14">
        <v>183</v>
      </c>
      <c r="E15" s="82">
        <v>2024</v>
      </c>
      <c r="F15" s="14">
        <v>149</v>
      </c>
      <c r="G15" s="82">
        <v>149</v>
      </c>
      <c r="H15" s="87">
        <v>12811298</v>
      </c>
      <c r="I15" s="88">
        <v>1855802</v>
      </c>
      <c r="J15" s="88">
        <v>0</v>
      </c>
      <c r="K15" s="92">
        <v>794457</v>
      </c>
      <c r="L15" s="92">
        <v>2107046</v>
      </c>
      <c r="M15" s="82">
        <v>17568603</v>
      </c>
      <c r="N15" s="13">
        <v>2741469</v>
      </c>
      <c r="O15" s="14">
        <v>1855802</v>
      </c>
      <c r="P15" s="14">
        <v>0</v>
      </c>
      <c r="Q15" s="82">
        <v>4597271</v>
      </c>
      <c r="R15" s="13">
        <v>9243297</v>
      </c>
      <c r="S15" s="14">
        <v>0</v>
      </c>
      <c r="T15" s="14">
        <v>0</v>
      </c>
      <c r="U15" s="82">
        <v>9243297</v>
      </c>
      <c r="V15" s="13">
        <v>826532</v>
      </c>
      <c r="W15" s="14">
        <v>0</v>
      </c>
      <c r="X15" s="14">
        <v>0</v>
      </c>
      <c r="Y15" s="82">
        <v>826532</v>
      </c>
      <c r="Z15" s="13">
        <v>1453825</v>
      </c>
      <c r="AA15" s="14">
        <v>0</v>
      </c>
      <c r="AB15" s="14">
        <v>79250</v>
      </c>
      <c r="AC15" s="14">
        <v>0</v>
      </c>
      <c r="AD15" s="14">
        <v>1316464</v>
      </c>
      <c r="AE15" s="82">
        <v>2849539</v>
      </c>
      <c r="AF15" s="87">
        <v>14265123</v>
      </c>
      <c r="AG15" s="88">
        <v>1855802</v>
      </c>
      <c r="AH15" s="88">
        <v>79250</v>
      </c>
      <c r="AI15" s="88">
        <v>794457</v>
      </c>
      <c r="AJ15" s="88">
        <v>3423510</v>
      </c>
      <c r="AK15" s="82">
        <v>20418142</v>
      </c>
      <c r="AL15" s="13">
        <v>360741574</v>
      </c>
      <c r="AM15" s="14">
        <v>59638111.601218984</v>
      </c>
      <c r="AN15" s="14">
        <v>11817285.681029318</v>
      </c>
      <c r="AO15" s="14">
        <v>27566017.100000001</v>
      </c>
      <c r="AP15" s="14">
        <v>78023073.904723972</v>
      </c>
      <c r="AQ15" s="82">
        <v>537786062.28697228</v>
      </c>
      <c r="AR15" s="13">
        <v>295782814</v>
      </c>
      <c r="AS15" s="14">
        <v>30008634.309452906</v>
      </c>
      <c r="AT15" s="14">
        <v>5946207.8025470981</v>
      </c>
      <c r="AU15" s="14">
        <v>27566017.100000001</v>
      </c>
      <c r="AV15" s="14">
        <v>78023073.904723972</v>
      </c>
      <c r="AW15" s="82">
        <v>437326747.11672401</v>
      </c>
      <c r="AX15" s="13">
        <v>296979189</v>
      </c>
      <c r="AY15" s="14">
        <v>49160036.619464204</v>
      </c>
      <c r="AZ15" s="14">
        <v>9741056.2008840851</v>
      </c>
      <c r="BA15" s="14">
        <v>21953289.423299998</v>
      </c>
      <c r="BB15" s="14">
        <v>64356506.961029597</v>
      </c>
      <c r="BC15" s="82">
        <v>442190078.20467788</v>
      </c>
      <c r="BD15" s="13">
        <v>6910949</v>
      </c>
      <c r="BE15" s="14">
        <v>2649658.098544992</v>
      </c>
      <c r="BF15" s="14">
        <v>525029.47975500789</v>
      </c>
      <c r="BG15" s="14">
        <v>316680.54350000003</v>
      </c>
      <c r="BH15" s="14">
        <v>1192276.0839944317</v>
      </c>
      <c r="BI15" s="82">
        <v>11594593.205794433</v>
      </c>
    </row>
    <row r="16" spans="1:61" x14ac:dyDescent="0.3">
      <c r="A16" s="4" t="s">
        <v>6</v>
      </c>
      <c r="B16" s="13">
        <v>355</v>
      </c>
      <c r="C16" s="14">
        <v>1</v>
      </c>
      <c r="D16" s="14">
        <v>0</v>
      </c>
      <c r="E16" s="82">
        <v>356</v>
      </c>
      <c r="F16" s="14">
        <v>5</v>
      </c>
      <c r="G16" s="82">
        <v>5</v>
      </c>
      <c r="H16" s="87">
        <v>4906026.8499999996</v>
      </c>
      <c r="I16" s="88">
        <v>0</v>
      </c>
      <c r="J16" s="88">
        <v>0</v>
      </c>
      <c r="K16" s="92">
        <v>180604</v>
      </c>
      <c r="L16" s="92">
        <v>6996821.7599999998</v>
      </c>
      <c r="M16" s="82">
        <v>12083452.609999999</v>
      </c>
      <c r="N16" s="13">
        <v>683604.85</v>
      </c>
      <c r="O16" s="14">
        <v>0</v>
      </c>
      <c r="P16" s="14">
        <v>0</v>
      </c>
      <c r="Q16" s="82">
        <v>683604.85</v>
      </c>
      <c r="R16" s="13">
        <v>4222422</v>
      </c>
      <c r="S16" s="14">
        <v>0</v>
      </c>
      <c r="T16" s="14">
        <v>0</v>
      </c>
      <c r="U16" s="82">
        <v>4222422</v>
      </c>
      <c r="V16" s="13">
        <v>0</v>
      </c>
      <c r="W16" s="14">
        <v>0</v>
      </c>
      <c r="X16" s="14">
        <v>0</v>
      </c>
      <c r="Y16" s="82">
        <v>0</v>
      </c>
      <c r="Z16" s="13">
        <v>0</v>
      </c>
      <c r="AA16" s="14">
        <v>0</v>
      </c>
      <c r="AB16" s="14">
        <v>0</v>
      </c>
      <c r="AC16" s="14">
        <v>0</v>
      </c>
      <c r="AD16" s="14">
        <v>0</v>
      </c>
      <c r="AE16" s="82">
        <v>0</v>
      </c>
      <c r="AF16" s="87">
        <v>4906026.8499999996</v>
      </c>
      <c r="AG16" s="88">
        <v>0</v>
      </c>
      <c r="AH16" s="88">
        <v>0</v>
      </c>
      <c r="AI16" s="88">
        <v>180604</v>
      </c>
      <c r="AJ16" s="88">
        <v>6996821.7599999998</v>
      </c>
      <c r="AK16" s="82">
        <v>12083452.609999999</v>
      </c>
      <c r="AL16" s="13">
        <v>206375665.71000001</v>
      </c>
      <c r="AM16" s="14">
        <v>0</v>
      </c>
      <c r="AN16" s="14">
        <v>0</v>
      </c>
      <c r="AO16" s="14">
        <v>7158650.1799999997</v>
      </c>
      <c r="AP16" s="14">
        <v>195001966.61999997</v>
      </c>
      <c r="AQ16" s="82">
        <v>408536282.50999999</v>
      </c>
      <c r="AR16" s="13">
        <v>206375665.71000001</v>
      </c>
      <c r="AS16" s="14">
        <v>0</v>
      </c>
      <c r="AT16" s="14">
        <v>0</v>
      </c>
      <c r="AU16" s="14">
        <v>7158650.1799999997</v>
      </c>
      <c r="AV16" s="14">
        <v>194915005.85999998</v>
      </c>
      <c r="AW16" s="82">
        <v>408449321.75</v>
      </c>
      <c r="AX16" s="13">
        <v>122228069.79000001</v>
      </c>
      <c r="AY16" s="14">
        <v>0</v>
      </c>
      <c r="AZ16" s="14">
        <v>0</v>
      </c>
      <c r="BA16" s="14">
        <v>3073132.1899999995</v>
      </c>
      <c r="BB16" s="14">
        <v>101836492.41999999</v>
      </c>
      <c r="BC16" s="82">
        <v>227137694.39999998</v>
      </c>
      <c r="BD16" s="13">
        <v>2297549.61</v>
      </c>
      <c r="BE16" s="14">
        <v>0</v>
      </c>
      <c r="BF16" s="14">
        <v>0</v>
      </c>
      <c r="BG16" s="14">
        <v>61426.98</v>
      </c>
      <c r="BH16" s="14">
        <v>3532344.4499999997</v>
      </c>
      <c r="BI16" s="82">
        <v>5891321.0399999991</v>
      </c>
    </row>
    <row r="17" spans="1:61" s="18" customFormat="1" x14ac:dyDescent="0.3">
      <c r="A17" s="4" t="s">
        <v>7</v>
      </c>
      <c r="B17" s="13">
        <v>560.41449999999998</v>
      </c>
      <c r="C17" s="14">
        <v>716.02499999999998</v>
      </c>
      <c r="D17" s="14">
        <v>77.305999999999997</v>
      </c>
      <c r="E17" s="82">
        <v>1353.7455</v>
      </c>
      <c r="F17" s="14">
        <v>75</v>
      </c>
      <c r="G17" s="82">
        <v>75</v>
      </c>
      <c r="H17" s="87">
        <v>4536005</v>
      </c>
      <c r="I17" s="88">
        <v>1014118</v>
      </c>
      <c r="J17" s="88">
        <v>0</v>
      </c>
      <c r="K17" s="92">
        <v>0</v>
      </c>
      <c r="L17" s="92">
        <v>0</v>
      </c>
      <c r="M17" s="82">
        <v>5550123</v>
      </c>
      <c r="N17" s="13">
        <v>1452813</v>
      </c>
      <c r="O17" s="14">
        <v>902372</v>
      </c>
      <c r="P17" s="14">
        <v>0</v>
      </c>
      <c r="Q17" s="82">
        <v>2355185</v>
      </c>
      <c r="R17" s="13">
        <v>1605856</v>
      </c>
      <c r="S17" s="14">
        <v>111746</v>
      </c>
      <c r="T17" s="14">
        <v>0</v>
      </c>
      <c r="U17" s="82">
        <v>1717602</v>
      </c>
      <c r="V17" s="13">
        <v>1477336</v>
      </c>
      <c r="W17" s="14">
        <v>0</v>
      </c>
      <c r="X17" s="14">
        <v>0</v>
      </c>
      <c r="Y17" s="82">
        <v>1477336</v>
      </c>
      <c r="Z17" s="13">
        <v>0</v>
      </c>
      <c r="AA17" s="14">
        <v>0</v>
      </c>
      <c r="AB17" s="14">
        <v>0</v>
      </c>
      <c r="AC17" s="14">
        <v>0</v>
      </c>
      <c r="AD17" s="14">
        <v>0</v>
      </c>
      <c r="AE17" s="82">
        <v>0</v>
      </c>
      <c r="AF17" s="87">
        <v>4536005</v>
      </c>
      <c r="AG17" s="88">
        <v>1014118</v>
      </c>
      <c r="AH17" s="88">
        <v>0</v>
      </c>
      <c r="AI17" s="88">
        <v>0</v>
      </c>
      <c r="AJ17" s="88">
        <v>0</v>
      </c>
      <c r="AK17" s="82">
        <v>5550123</v>
      </c>
      <c r="AL17" s="13">
        <v>158298959</v>
      </c>
      <c r="AM17" s="14">
        <v>32406911</v>
      </c>
      <c r="AN17" s="14">
        <v>0</v>
      </c>
      <c r="AO17" s="14">
        <v>41001524</v>
      </c>
      <c r="AP17" s="14">
        <v>22614243</v>
      </c>
      <c r="AQ17" s="82">
        <v>254321637</v>
      </c>
      <c r="AR17" s="13">
        <v>158298959</v>
      </c>
      <c r="AS17" s="14">
        <v>32406911</v>
      </c>
      <c r="AT17" s="14">
        <v>0</v>
      </c>
      <c r="AU17" s="14">
        <v>41001524</v>
      </c>
      <c r="AV17" s="14">
        <v>22614243</v>
      </c>
      <c r="AW17" s="82">
        <v>254321637</v>
      </c>
      <c r="AX17" s="13">
        <v>92657113</v>
      </c>
      <c r="AY17" s="14">
        <v>28762133</v>
      </c>
      <c r="AZ17" s="14">
        <v>0</v>
      </c>
      <c r="BA17" s="14">
        <v>18276303</v>
      </c>
      <c r="BB17" s="14">
        <v>10510381</v>
      </c>
      <c r="BC17" s="82">
        <v>150205930</v>
      </c>
      <c r="BD17" s="13">
        <v>2363395</v>
      </c>
      <c r="BE17" s="14">
        <v>687044</v>
      </c>
      <c r="BF17" s="14">
        <v>0</v>
      </c>
      <c r="BG17" s="14">
        <v>461700</v>
      </c>
      <c r="BH17" s="14">
        <v>328801</v>
      </c>
      <c r="BI17" s="82">
        <v>3840940</v>
      </c>
    </row>
    <row r="18" spans="1:61" s="18" customFormat="1" x14ac:dyDescent="0.3">
      <c r="A18" s="4" t="s">
        <v>8</v>
      </c>
      <c r="B18" s="13">
        <v>566</v>
      </c>
      <c r="C18" s="14">
        <v>1</v>
      </c>
      <c r="D18" s="14">
        <v>0</v>
      </c>
      <c r="E18" s="82">
        <v>567</v>
      </c>
      <c r="F18" s="14">
        <v>9</v>
      </c>
      <c r="G18" s="82">
        <v>9</v>
      </c>
      <c r="H18" s="87">
        <v>11774314</v>
      </c>
      <c r="I18" s="88">
        <v>0</v>
      </c>
      <c r="J18" s="88">
        <v>0</v>
      </c>
      <c r="K18" s="92">
        <v>0</v>
      </c>
      <c r="L18" s="92">
        <v>0</v>
      </c>
      <c r="M18" s="82">
        <v>11774314</v>
      </c>
      <c r="N18" s="13">
        <v>955371</v>
      </c>
      <c r="O18" s="14">
        <v>0</v>
      </c>
      <c r="P18" s="14">
        <v>0</v>
      </c>
      <c r="Q18" s="82">
        <v>955371</v>
      </c>
      <c r="R18" s="13">
        <v>10818943</v>
      </c>
      <c r="S18" s="14">
        <v>0</v>
      </c>
      <c r="T18" s="14">
        <v>0</v>
      </c>
      <c r="U18" s="82">
        <v>10818943</v>
      </c>
      <c r="V18" s="13">
        <v>0</v>
      </c>
      <c r="W18" s="14">
        <v>0</v>
      </c>
      <c r="X18" s="14">
        <v>0</v>
      </c>
      <c r="Y18" s="82">
        <v>0</v>
      </c>
      <c r="Z18" s="13">
        <v>0</v>
      </c>
      <c r="AA18" s="14">
        <v>0</v>
      </c>
      <c r="AB18" s="14">
        <v>0</v>
      </c>
      <c r="AC18" s="14">
        <v>0</v>
      </c>
      <c r="AD18" s="14">
        <v>0</v>
      </c>
      <c r="AE18" s="82">
        <v>0</v>
      </c>
      <c r="AF18" s="87">
        <v>11774314</v>
      </c>
      <c r="AG18" s="88">
        <v>0</v>
      </c>
      <c r="AH18" s="88">
        <v>0</v>
      </c>
      <c r="AI18" s="88">
        <v>0</v>
      </c>
      <c r="AJ18" s="88">
        <v>0</v>
      </c>
      <c r="AK18" s="82">
        <v>11774314</v>
      </c>
      <c r="AL18" s="13">
        <v>423540904</v>
      </c>
      <c r="AM18" s="14">
        <v>0</v>
      </c>
      <c r="AN18" s="14">
        <v>0</v>
      </c>
      <c r="AO18" s="14">
        <v>15342867.99</v>
      </c>
      <c r="AP18" s="14">
        <v>347434461.63</v>
      </c>
      <c r="AQ18" s="82">
        <v>786318233.62</v>
      </c>
      <c r="AR18" s="13">
        <v>253604737</v>
      </c>
      <c r="AS18" s="14">
        <v>0</v>
      </c>
      <c r="AT18" s="14">
        <v>0</v>
      </c>
      <c r="AU18" s="14">
        <v>9444233.7699999996</v>
      </c>
      <c r="AV18" s="14">
        <v>188549741.16</v>
      </c>
      <c r="AW18" s="82">
        <v>451598711.93000001</v>
      </c>
      <c r="AX18" s="13">
        <v>169936167</v>
      </c>
      <c r="AY18" s="14">
        <v>0</v>
      </c>
      <c r="AZ18" s="14">
        <v>0</v>
      </c>
      <c r="BA18" s="14">
        <v>5898634.2199999997</v>
      </c>
      <c r="BB18" s="14">
        <v>158884721.47000003</v>
      </c>
      <c r="BC18" s="82">
        <v>334719522.69000006</v>
      </c>
      <c r="BD18" s="13">
        <v>4713753</v>
      </c>
      <c r="BE18" s="14">
        <v>0</v>
      </c>
      <c r="BF18" s="14">
        <v>0</v>
      </c>
      <c r="BG18" s="14">
        <v>152151.28</v>
      </c>
      <c r="BH18" s="14">
        <v>5016508.16</v>
      </c>
      <c r="BI18" s="82">
        <v>9882412.4400000013</v>
      </c>
    </row>
    <row r="19" spans="1:61" s="18" customFormat="1" x14ac:dyDescent="0.3">
      <c r="A19" s="4" t="s">
        <v>9</v>
      </c>
      <c r="B19" s="13">
        <v>889</v>
      </c>
      <c r="C19" s="14">
        <v>5</v>
      </c>
      <c r="D19" s="14">
        <v>0</v>
      </c>
      <c r="E19" s="82">
        <v>894</v>
      </c>
      <c r="F19" s="14">
        <v>17</v>
      </c>
      <c r="G19" s="82">
        <v>17</v>
      </c>
      <c r="H19" s="87">
        <v>27760383</v>
      </c>
      <c r="I19" s="88">
        <v>0</v>
      </c>
      <c r="J19" s="88">
        <v>0</v>
      </c>
      <c r="K19" s="92">
        <v>0</v>
      </c>
      <c r="L19" s="92">
        <v>0</v>
      </c>
      <c r="M19" s="82">
        <v>27760383</v>
      </c>
      <c r="N19" s="13">
        <v>0</v>
      </c>
      <c r="O19" s="14">
        <v>0</v>
      </c>
      <c r="P19" s="14">
        <v>0</v>
      </c>
      <c r="Q19" s="82">
        <v>0</v>
      </c>
      <c r="R19" s="13">
        <v>23097446</v>
      </c>
      <c r="S19" s="14">
        <v>0</v>
      </c>
      <c r="T19" s="14">
        <v>0</v>
      </c>
      <c r="U19" s="82">
        <v>23097446</v>
      </c>
      <c r="V19" s="13">
        <v>4662937</v>
      </c>
      <c r="W19" s="14">
        <v>0</v>
      </c>
      <c r="X19" s="14">
        <v>0</v>
      </c>
      <c r="Y19" s="82">
        <v>4662937</v>
      </c>
      <c r="Z19" s="13">
        <v>4120684</v>
      </c>
      <c r="AA19" s="14">
        <v>0</v>
      </c>
      <c r="AB19" s="14">
        <v>0</v>
      </c>
      <c r="AC19" s="14">
        <v>0</v>
      </c>
      <c r="AD19" s="14">
        <v>0</v>
      </c>
      <c r="AE19" s="82">
        <v>4120684</v>
      </c>
      <c r="AF19" s="87">
        <v>31881067</v>
      </c>
      <c r="AG19" s="88">
        <v>0</v>
      </c>
      <c r="AH19" s="88">
        <v>0</v>
      </c>
      <c r="AI19" s="88">
        <v>0</v>
      </c>
      <c r="AJ19" s="88">
        <v>0</v>
      </c>
      <c r="AK19" s="82">
        <v>31881067</v>
      </c>
      <c r="AL19" s="13">
        <v>1039246000</v>
      </c>
      <c r="AM19" s="14">
        <v>0</v>
      </c>
      <c r="AN19" s="14">
        <v>0</v>
      </c>
      <c r="AO19" s="14">
        <v>25112000</v>
      </c>
      <c r="AP19" s="14">
        <v>0</v>
      </c>
      <c r="AQ19" s="82">
        <v>1064358000</v>
      </c>
      <c r="AR19" s="13">
        <v>1039246000</v>
      </c>
      <c r="AS19" s="14">
        <v>0</v>
      </c>
      <c r="AT19" s="14">
        <v>0</v>
      </c>
      <c r="AU19" s="14">
        <v>25112000</v>
      </c>
      <c r="AV19" s="14">
        <v>0</v>
      </c>
      <c r="AW19" s="82">
        <v>1064358000</v>
      </c>
      <c r="AX19" s="13">
        <v>926138000</v>
      </c>
      <c r="AY19" s="14">
        <v>0</v>
      </c>
      <c r="AZ19" s="14">
        <v>0</v>
      </c>
      <c r="BA19" s="14">
        <v>22437000</v>
      </c>
      <c r="BB19" s="14">
        <v>0</v>
      </c>
      <c r="BC19" s="82">
        <v>948575000</v>
      </c>
      <c r="BD19" s="13">
        <v>18686000</v>
      </c>
      <c r="BE19" s="14">
        <v>0</v>
      </c>
      <c r="BF19" s="14">
        <v>0</v>
      </c>
      <c r="BG19" s="14">
        <v>309000</v>
      </c>
      <c r="BH19" s="14">
        <v>0</v>
      </c>
      <c r="BI19" s="82">
        <v>18995000</v>
      </c>
    </row>
    <row r="20" spans="1:61" s="18" customFormat="1" x14ac:dyDescent="0.3">
      <c r="A20" s="4" t="s">
        <v>10</v>
      </c>
      <c r="B20" s="13">
        <v>0</v>
      </c>
      <c r="C20" s="14">
        <v>0</v>
      </c>
      <c r="D20" s="14">
        <v>0</v>
      </c>
      <c r="E20" s="82">
        <v>0</v>
      </c>
      <c r="F20" s="14">
        <v>0</v>
      </c>
      <c r="G20" s="82">
        <v>0</v>
      </c>
      <c r="H20" s="87">
        <v>9263724</v>
      </c>
      <c r="I20" s="88">
        <v>1952929</v>
      </c>
      <c r="J20" s="88">
        <v>654484</v>
      </c>
      <c r="K20" s="92">
        <v>79015</v>
      </c>
      <c r="L20" s="92">
        <v>0</v>
      </c>
      <c r="M20" s="82">
        <v>11950152</v>
      </c>
      <c r="N20" s="13">
        <v>3062241</v>
      </c>
      <c r="O20" s="14">
        <v>1492630</v>
      </c>
      <c r="P20" s="14">
        <v>654484</v>
      </c>
      <c r="Q20" s="82">
        <v>5209355</v>
      </c>
      <c r="R20" s="13">
        <v>6201483</v>
      </c>
      <c r="S20" s="14">
        <v>460299</v>
      </c>
      <c r="T20" s="14">
        <v>0</v>
      </c>
      <c r="U20" s="82">
        <v>6661782</v>
      </c>
      <c r="V20" s="13">
        <v>0</v>
      </c>
      <c r="W20" s="14">
        <v>0</v>
      </c>
      <c r="X20" s="14">
        <v>0</v>
      </c>
      <c r="Y20" s="82">
        <v>0</v>
      </c>
      <c r="Z20" s="13">
        <v>0</v>
      </c>
      <c r="AA20" s="14">
        <v>0</v>
      </c>
      <c r="AB20" s="14">
        <v>0</v>
      </c>
      <c r="AC20" s="14">
        <v>0</v>
      </c>
      <c r="AD20" s="14">
        <v>0</v>
      </c>
      <c r="AE20" s="82">
        <v>0</v>
      </c>
      <c r="AF20" s="87">
        <v>9263724</v>
      </c>
      <c r="AG20" s="88">
        <v>1952929</v>
      </c>
      <c r="AH20" s="88">
        <v>654484</v>
      </c>
      <c r="AI20" s="88">
        <v>79015</v>
      </c>
      <c r="AJ20" s="88">
        <v>0</v>
      </c>
      <c r="AK20" s="82">
        <v>11950152</v>
      </c>
      <c r="AL20" s="13">
        <v>0</v>
      </c>
      <c r="AM20" s="14">
        <v>0</v>
      </c>
      <c r="AN20" s="14">
        <v>0</v>
      </c>
      <c r="AO20" s="14">
        <v>0</v>
      </c>
      <c r="AP20" s="14">
        <v>0</v>
      </c>
      <c r="AQ20" s="82">
        <v>0</v>
      </c>
      <c r="AR20" s="13">
        <v>0</v>
      </c>
      <c r="AS20" s="14">
        <v>0</v>
      </c>
      <c r="AT20" s="14">
        <v>0</v>
      </c>
      <c r="AU20" s="14">
        <v>0</v>
      </c>
      <c r="AV20" s="14">
        <v>0</v>
      </c>
      <c r="AW20" s="82">
        <v>0</v>
      </c>
      <c r="AX20" s="13">
        <v>0</v>
      </c>
      <c r="AY20" s="14">
        <v>0</v>
      </c>
      <c r="AZ20" s="14">
        <v>0</v>
      </c>
      <c r="BA20" s="14">
        <v>0</v>
      </c>
      <c r="BB20" s="14">
        <v>0</v>
      </c>
      <c r="BC20" s="82">
        <v>0</v>
      </c>
      <c r="BD20" s="13">
        <v>3986599</v>
      </c>
      <c r="BE20" s="14">
        <v>868414</v>
      </c>
      <c r="BF20" s="14">
        <v>0</v>
      </c>
      <c r="BG20" s="14">
        <v>96491</v>
      </c>
      <c r="BH20" s="14">
        <v>0</v>
      </c>
      <c r="BI20" s="82">
        <v>4951504</v>
      </c>
    </row>
    <row r="21" spans="1:61" s="18" customFormat="1" x14ac:dyDescent="0.3">
      <c r="A21" s="4" t="s">
        <v>11</v>
      </c>
      <c r="B21" s="13">
        <v>1146</v>
      </c>
      <c r="C21" s="14">
        <v>2030</v>
      </c>
      <c r="D21" s="14">
        <v>829</v>
      </c>
      <c r="E21" s="82">
        <v>4005</v>
      </c>
      <c r="F21" s="14">
        <v>66</v>
      </c>
      <c r="G21" s="82">
        <v>66</v>
      </c>
      <c r="H21" s="87">
        <v>5957041.7120000003</v>
      </c>
      <c r="I21" s="88">
        <v>5488067.7100000009</v>
      </c>
      <c r="J21" s="88">
        <v>84646</v>
      </c>
      <c r="K21" s="92">
        <v>1808088.5</v>
      </c>
      <c r="L21" s="92">
        <v>3919895.36</v>
      </c>
      <c r="M21" s="82">
        <v>17257739.282000002</v>
      </c>
      <c r="N21" s="13">
        <v>1179515</v>
      </c>
      <c r="O21" s="14">
        <v>1826827</v>
      </c>
      <c r="P21" s="14">
        <v>84646</v>
      </c>
      <c r="Q21" s="82">
        <v>3090988</v>
      </c>
      <c r="R21" s="13">
        <v>4455702.91</v>
      </c>
      <c r="S21" s="14">
        <v>3661240.7100000009</v>
      </c>
      <c r="T21" s="14">
        <v>0</v>
      </c>
      <c r="U21" s="82">
        <v>8116943.620000001</v>
      </c>
      <c r="V21" s="13">
        <v>321823.80200000003</v>
      </c>
      <c r="W21" s="14">
        <v>0</v>
      </c>
      <c r="X21" s="14">
        <v>0</v>
      </c>
      <c r="Y21" s="82">
        <v>321823.80200000003</v>
      </c>
      <c r="Z21" s="13">
        <v>9739.0790000000015</v>
      </c>
      <c r="AA21" s="14">
        <v>0</v>
      </c>
      <c r="AB21" s="14">
        <v>0</v>
      </c>
      <c r="AC21" s="14">
        <v>0</v>
      </c>
      <c r="AD21" s="14">
        <v>0</v>
      </c>
      <c r="AE21" s="82">
        <v>9739.0790000000015</v>
      </c>
      <c r="AF21" s="87">
        <v>5966780.7910000002</v>
      </c>
      <c r="AG21" s="88">
        <v>5488067.7100000009</v>
      </c>
      <c r="AH21" s="88">
        <v>84646</v>
      </c>
      <c r="AI21" s="88">
        <v>1808088.5</v>
      </c>
      <c r="AJ21" s="88">
        <v>3919895.36</v>
      </c>
      <c r="AK21" s="82">
        <v>17267478.361000001</v>
      </c>
      <c r="AL21" s="13">
        <v>391054023.31</v>
      </c>
      <c r="AM21" s="14">
        <v>60193104.585000008</v>
      </c>
      <c r="AN21" s="14">
        <v>0</v>
      </c>
      <c r="AO21" s="14">
        <v>33456347.48844501</v>
      </c>
      <c r="AP21" s="14">
        <v>58292548</v>
      </c>
      <c r="AQ21" s="82">
        <v>542996023.38344502</v>
      </c>
      <c r="AR21" s="13">
        <v>324288901.31</v>
      </c>
      <c r="AS21" s="14">
        <v>60193104.585000008</v>
      </c>
      <c r="AT21" s="14">
        <v>0</v>
      </c>
      <c r="AU21" s="14">
        <v>33456347.48844501</v>
      </c>
      <c r="AV21" s="14">
        <v>58292548</v>
      </c>
      <c r="AW21" s="82">
        <v>476230901.38344496</v>
      </c>
      <c r="AX21" s="13">
        <v>302453355.86000001</v>
      </c>
      <c r="AY21" s="14">
        <v>32224211.792675171</v>
      </c>
      <c r="AZ21" s="14">
        <v>0</v>
      </c>
      <c r="BA21" s="14">
        <v>16868122.168314714</v>
      </c>
      <c r="BB21" s="14">
        <v>31613692</v>
      </c>
      <c r="BC21" s="82">
        <v>383159381.82098991</v>
      </c>
      <c r="BD21" s="13">
        <v>7441924.54</v>
      </c>
      <c r="BE21" s="14">
        <v>3323285.8603158169</v>
      </c>
      <c r="BF21" s="14">
        <v>0</v>
      </c>
      <c r="BG21" s="14">
        <v>293930.17119120224</v>
      </c>
      <c r="BH21" s="14">
        <v>1064609</v>
      </c>
      <c r="BI21" s="82">
        <v>12123749.57150702</v>
      </c>
    </row>
    <row r="22" spans="1:61" s="18" customFormat="1" x14ac:dyDescent="0.3">
      <c r="A22" s="4" t="s">
        <v>12</v>
      </c>
      <c r="B22" s="13">
        <v>723</v>
      </c>
      <c r="C22" s="14">
        <v>847</v>
      </c>
      <c r="D22" s="14">
        <v>5</v>
      </c>
      <c r="E22" s="82">
        <v>1575</v>
      </c>
      <c r="F22" s="14">
        <v>183</v>
      </c>
      <c r="G22" s="82">
        <v>183</v>
      </c>
      <c r="H22" s="87">
        <v>7930385</v>
      </c>
      <c r="I22" s="88">
        <v>7248022</v>
      </c>
      <c r="J22" s="88">
        <v>32237</v>
      </c>
      <c r="K22" s="92">
        <v>0</v>
      </c>
      <c r="L22" s="92">
        <v>0</v>
      </c>
      <c r="M22" s="82">
        <v>15210644</v>
      </c>
      <c r="N22" s="13">
        <v>1104715</v>
      </c>
      <c r="O22" s="14">
        <v>4573656</v>
      </c>
      <c r="P22" s="14">
        <v>32237</v>
      </c>
      <c r="Q22" s="82">
        <v>5710608</v>
      </c>
      <c r="R22" s="13">
        <v>4757490</v>
      </c>
      <c r="S22" s="14">
        <v>1241527</v>
      </c>
      <c r="T22" s="14">
        <v>0</v>
      </c>
      <c r="U22" s="82">
        <v>5999017</v>
      </c>
      <c r="V22" s="13">
        <v>2068180</v>
      </c>
      <c r="W22" s="14">
        <v>1432839</v>
      </c>
      <c r="X22" s="14">
        <v>0</v>
      </c>
      <c r="Y22" s="82">
        <v>3501019</v>
      </c>
      <c r="Z22" s="13">
        <v>0</v>
      </c>
      <c r="AA22" s="14">
        <v>0</v>
      </c>
      <c r="AB22" s="14">
        <v>0</v>
      </c>
      <c r="AC22" s="14">
        <v>0</v>
      </c>
      <c r="AD22" s="14">
        <v>0</v>
      </c>
      <c r="AE22" s="82">
        <v>0</v>
      </c>
      <c r="AF22" s="87">
        <v>7930385</v>
      </c>
      <c r="AG22" s="88">
        <v>7248022</v>
      </c>
      <c r="AH22" s="88">
        <v>32237</v>
      </c>
      <c r="AI22" s="88">
        <v>0</v>
      </c>
      <c r="AJ22" s="88">
        <v>0</v>
      </c>
      <c r="AK22" s="82">
        <v>15210644</v>
      </c>
      <c r="AL22" s="13">
        <v>372102469</v>
      </c>
      <c r="AM22" s="14">
        <v>39757743</v>
      </c>
      <c r="AN22" s="14">
        <v>280229</v>
      </c>
      <c r="AO22" s="14">
        <v>93632079</v>
      </c>
      <c r="AP22" s="14">
        <v>108211215</v>
      </c>
      <c r="AQ22" s="82">
        <v>613983735</v>
      </c>
      <c r="AR22" s="13">
        <v>253371970</v>
      </c>
      <c r="AS22" s="14">
        <v>13929949</v>
      </c>
      <c r="AT22" s="14">
        <v>46568</v>
      </c>
      <c r="AU22" s="14">
        <v>93632079</v>
      </c>
      <c r="AV22" s="14">
        <v>107573609</v>
      </c>
      <c r="AW22" s="82">
        <v>468554175</v>
      </c>
      <c r="AX22" s="13">
        <v>275411754</v>
      </c>
      <c r="AY22" s="14">
        <v>21345859</v>
      </c>
      <c r="AZ22" s="14">
        <v>113860</v>
      </c>
      <c r="BA22" s="14">
        <v>62281770</v>
      </c>
      <c r="BB22" s="14">
        <v>85583565</v>
      </c>
      <c r="BC22" s="82">
        <v>444736808</v>
      </c>
      <c r="BD22" s="13">
        <v>7782033</v>
      </c>
      <c r="BE22" s="14">
        <v>1039114</v>
      </c>
      <c r="BF22" s="14">
        <v>4459</v>
      </c>
      <c r="BG22" s="14">
        <v>1074995</v>
      </c>
      <c r="BH22" s="14">
        <v>2083410</v>
      </c>
      <c r="BI22" s="82">
        <v>11984011</v>
      </c>
    </row>
    <row r="23" spans="1:61" s="18" customFormat="1" x14ac:dyDescent="0.3">
      <c r="A23" s="4" t="s">
        <v>13</v>
      </c>
      <c r="B23" s="13">
        <v>1628</v>
      </c>
      <c r="C23" s="14">
        <v>172</v>
      </c>
      <c r="D23" s="14">
        <v>0</v>
      </c>
      <c r="E23" s="82">
        <v>1800</v>
      </c>
      <c r="F23" s="14">
        <v>60</v>
      </c>
      <c r="G23" s="82">
        <v>60</v>
      </c>
      <c r="H23" s="87">
        <v>11911639.9</v>
      </c>
      <c r="I23" s="88">
        <v>1387929</v>
      </c>
      <c r="J23" s="88">
        <v>0</v>
      </c>
      <c r="K23" s="92">
        <v>1469415</v>
      </c>
      <c r="L23" s="92">
        <v>3318581.1</v>
      </c>
      <c r="M23" s="82">
        <v>18087565</v>
      </c>
      <c r="N23" s="13">
        <v>4546826</v>
      </c>
      <c r="O23" s="14">
        <v>1387929</v>
      </c>
      <c r="P23" s="14">
        <v>0</v>
      </c>
      <c r="Q23" s="82">
        <v>5934755</v>
      </c>
      <c r="R23" s="13">
        <v>5902110</v>
      </c>
      <c r="S23" s="14">
        <v>0</v>
      </c>
      <c r="T23" s="14">
        <v>0</v>
      </c>
      <c r="U23" s="82">
        <v>5902110</v>
      </c>
      <c r="V23" s="13">
        <v>1462703.9</v>
      </c>
      <c r="W23" s="14">
        <v>0</v>
      </c>
      <c r="X23" s="14">
        <v>0</v>
      </c>
      <c r="Y23" s="82">
        <v>1462703.9</v>
      </c>
      <c r="Z23" s="13">
        <v>6262488.0499999998</v>
      </c>
      <c r="AA23" s="14">
        <v>0</v>
      </c>
      <c r="AB23" s="14">
        <v>0</v>
      </c>
      <c r="AC23" s="14">
        <v>192868</v>
      </c>
      <c r="AD23" s="14">
        <v>1105144.95</v>
      </c>
      <c r="AE23" s="82">
        <v>7560501</v>
      </c>
      <c r="AF23" s="87">
        <v>18174127.949999999</v>
      </c>
      <c r="AG23" s="88">
        <v>1387929</v>
      </c>
      <c r="AH23" s="88">
        <v>0</v>
      </c>
      <c r="AI23" s="88">
        <v>1662283</v>
      </c>
      <c r="AJ23" s="88">
        <v>4423726.05</v>
      </c>
      <c r="AK23" s="82">
        <v>25648066</v>
      </c>
      <c r="AL23" s="13">
        <v>1046820367</v>
      </c>
      <c r="AM23" s="14">
        <v>47929347</v>
      </c>
      <c r="AN23" s="14">
        <v>0</v>
      </c>
      <c r="AO23" s="14">
        <v>33113357</v>
      </c>
      <c r="AP23" s="14">
        <v>466724405.69999999</v>
      </c>
      <c r="AQ23" s="82">
        <v>1594587476.7</v>
      </c>
      <c r="AR23" s="13">
        <v>435034848</v>
      </c>
      <c r="AS23" s="14">
        <v>6837011.2272119997</v>
      </c>
      <c r="AT23" s="14">
        <v>0</v>
      </c>
      <c r="AU23" s="14">
        <v>33113357</v>
      </c>
      <c r="AV23" s="14">
        <v>466724405.69999999</v>
      </c>
      <c r="AW23" s="82">
        <v>941709621.927212</v>
      </c>
      <c r="AX23" s="13">
        <v>910664697</v>
      </c>
      <c r="AY23" s="14">
        <v>43622029.926856443</v>
      </c>
      <c r="AZ23" s="14">
        <v>0</v>
      </c>
      <c r="BA23" s="14">
        <v>24998062.699999999</v>
      </c>
      <c r="BB23" s="14">
        <v>335016767</v>
      </c>
      <c r="BC23" s="82">
        <v>1314301556.6268563</v>
      </c>
      <c r="BD23" s="13">
        <v>8664192</v>
      </c>
      <c r="BE23" s="14">
        <v>73156.020131168392</v>
      </c>
      <c r="BF23" s="14">
        <v>0</v>
      </c>
      <c r="BG23" s="14">
        <v>331133.57</v>
      </c>
      <c r="BH23" s="14">
        <v>7301474</v>
      </c>
      <c r="BI23" s="82">
        <v>16369955.590131169</v>
      </c>
    </row>
    <row r="24" spans="1:61" s="18" customFormat="1" x14ac:dyDescent="0.3">
      <c r="A24" s="4" t="s">
        <v>14</v>
      </c>
      <c r="B24" s="13">
        <v>523</v>
      </c>
      <c r="C24" s="14">
        <v>566</v>
      </c>
      <c r="D24" s="14">
        <v>231</v>
      </c>
      <c r="E24" s="82">
        <v>1320</v>
      </c>
      <c r="F24" s="14">
        <v>144</v>
      </c>
      <c r="G24" s="82">
        <v>144</v>
      </c>
      <c r="H24" s="87">
        <v>3366225</v>
      </c>
      <c r="I24" s="88">
        <v>1009916.01</v>
      </c>
      <c r="J24" s="88">
        <v>6533</v>
      </c>
      <c r="K24" s="92">
        <v>774204</v>
      </c>
      <c r="L24" s="92">
        <v>520717</v>
      </c>
      <c r="M24" s="82">
        <v>5677595.0099999998</v>
      </c>
      <c r="N24" s="13">
        <v>1049827</v>
      </c>
      <c r="O24" s="14">
        <v>655349</v>
      </c>
      <c r="P24" s="14">
        <v>6533</v>
      </c>
      <c r="Q24" s="82">
        <v>2087642</v>
      </c>
      <c r="R24" s="13">
        <v>2222842</v>
      </c>
      <c r="S24" s="14">
        <v>354567.01</v>
      </c>
      <c r="T24" s="14">
        <v>0</v>
      </c>
      <c r="U24" s="82">
        <v>2803174.01</v>
      </c>
      <c r="V24" s="13">
        <v>93556</v>
      </c>
      <c r="W24" s="14">
        <v>0</v>
      </c>
      <c r="X24" s="14">
        <v>0</v>
      </c>
      <c r="Y24" s="82">
        <v>750215</v>
      </c>
      <c r="Z24" s="13">
        <v>0</v>
      </c>
      <c r="AA24" s="14">
        <v>0</v>
      </c>
      <c r="AB24" s="14">
        <v>0</v>
      </c>
      <c r="AC24" s="14">
        <v>0</v>
      </c>
      <c r="AD24" s="14">
        <v>139555</v>
      </c>
      <c r="AE24" s="82">
        <v>139555</v>
      </c>
      <c r="AF24" s="87">
        <v>3366225</v>
      </c>
      <c r="AG24" s="88">
        <v>1009916.01</v>
      </c>
      <c r="AH24" s="88">
        <v>6533</v>
      </c>
      <c r="AI24" s="88">
        <v>774204</v>
      </c>
      <c r="AJ24" s="88">
        <v>660272</v>
      </c>
      <c r="AK24" s="82">
        <v>5817150.0099999998</v>
      </c>
      <c r="AL24" s="13">
        <v>233608079</v>
      </c>
      <c r="AM24" s="14">
        <v>43960822</v>
      </c>
      <c r="AN24" s="14">
        <v>260729</v>
      </c>
      <c r="AO24" s="14">
        <v>41582143</v>
      </c>
      <c r="AP24" s="14">
        <v>41478461</v>
      </c>
      <c r="AQ24" s="82">
        <v>360890234</v>
      </c>
      <c r="AR24" s="13">
        <v>189903641</v>
      </c>
      <c r="AS24" s="14">
        <v>42303271</v>
      </c>
      <c r="AT24" s="14">
        <v>260729</v>
      </c>
      <c r="AU24" s="14">
        <v>28099745</v>
      </c>
      <c r="AV24" s="14">
        <v>41478461</v>
      </c>
      <c r="AW24" s="82">
        <v>302045847</v>
      </c>
      <c r="AX24" s="13">
        <v>43704439</v>
      </c>
      <c r="AY24" s="14">
        <v>1657551</v>
      </c>
      <c r="AZ24" s="14">
        <v>260729</v>
      </c>
      <c r="BA24" s="14">
        <v>13482398</v>
      </c>
      <c r="BB24" s="14">
        <v>27197777</v>
      </c>
      <c r="BC24" s="82">
        <v>86302894</v>
      </c>
      <c r="BD24" s="13">
        <v>3300878</v>
      </c>
      <c r="BE24" s="14">
        <v>317240</v>
      </c>
      <c r="BF24" s="14">
        <v>0</v>
      </c>
      <c r="BG24" s="14">
        <v>430981</v>
      </c>
      <c r="BH24" s="14">
        <v>1598820</v>
      </c>
      <c r="BI24" s="82">
        <v>5647919</v>
      </c>
    </row>
    <row r="25" spans="1:61" s="18" customFormat="1" x14ac:dyDescent="0.3">
      <c r="A25" s="4" t="s">
        <v>15</v>
      </c>
      <c r="B25" s="13">
        <v>562</v>
      </c>
      <c r="C25" s="14">
        <v>1013</v>
      </c>
      <c r="D25" s="14">
        <v>57</v>
      </c>
      <c r="E25" s="82">
        <v>1632</v>
      </c>
      <c r="F25" s="14">
        <v>71</v>
      </c>
      <c r="G25" s="82">
        <v>71</v>
      </c>
      <c r="H25" s="87">
        <v>5911610.4699999997</v>
      </c>
      <c r="I25" s="88">
        <v>2415248.9500000002</v>
      </c>
      <c r="J25" s="88">
        <v>0</v>
      </c>
      <c r="K25" s="92">
        <v>1159769.1399999999</v>
      </c>
      <c r="L25" s="92">
        <v>1574329.13</v>
      </c>
      <c r="M25" s="82">
        <v>11060957.690000001</v>
      </c>
      <c r="N25" s="13">
        <v>1130783.72</v>
      </c>
      <c r="O25" s="14">
        <v>1000876.4099999999</v>
      </c>
      <c r="P25" s="14">
        <v>0</v>
      </c>
      <c r="Q25" s="82">
        <v>2131660.13</v>
      </c>
      <c r="R25" s="13">
        <v>4780826.75</v>
      </c>
      <c r="S25" s="14">
        <v>1414372.54</v>
      </c>
      <c r="T25" s="14">
        <v>0</v>
      </c>
      <c r="U25" s="82">
        <v>6195199.29</v>
      </c>
      <c r="V25" s="13">
        <v>0</v>
      </c>
      <c r="W25" s="14">
        <v>0</v>
      </c>
      <c r="X25" s="14">
        <v>0</v>
      </c>
      <c r="Y25" s="82">
        <v>0</v>
      </c>
      <c r="Z25" s="13">
        <v>0</v>
      </c>
      <c r="AA25" s="14">
        <v>0</v>
      </c>
      <c r="AB25" s="14">
        <v>0</v>
      </c>
      <c r="AC25" s="14">
        <v>0</v>
      </c>
      <c r="AD25" s="14">
        <v>0</v>
      </c>
      <c r="AE25" s="82">
        <v>0</v>
      </c>
      <c r="AF25" s="87">
        <v>5911610.4699999997</v>
      </c>
      <c r="AG25" s="88">
        <v>2415248.9500000002</v>
      </c>
      <c r="AH25" s="88">
        <v>0</v>
      </c>
      <c r="AI25" s="88">
        <v>1159769.1399999999</v>
      </c>
      <c r="AJ25" s="88">
        <v>1574329.13</v>
      </c>
      <c r="AK25" s="82">
        <v>11060957.690000001</v>
      </c>
      <c r="AL25" s="13">
        <v>170390279</v>
      </c>
      <c r="AM25" s="14">
        <v>64461220</v>
      </c>
      <c r="AN25" s="14">
        <v>0</v>
      </c>
      <c r="AO25" s="14">
        <v>17883749</v>
      </c>
      <c r="AP25" s="14">
        <v>54827821.259999998</v>
      </c>
      <c r="AQ25" s="82">
        <v>307563069.25999999</v>
      </c>
      <c r="AR25" s="13">
        <v>155574383</v>
      </c>
      <c r="AS25" s="14">
        <v>43930978</v>
      </c>
      <c r="AT25" s="14">
        <v>0</v>
      </c>
      <c r="AU25" s="14">
        <v>17883749</v>
      </c>
      <c r="AV25" s="14">
        <v>54827821.259999998</v>
      </c>
      <c r="AW25" s="82">
        <v>272216931.25999999</v>
      </c>
      <c r="AX25" s="13">
        <v>136825107</v>
      </c>
      <c r="AY25" s="14">
        <v>45785793</v>
      </c>
      <c r="AZ25" s="14">
        <v>0</v>
      </c>
      <c r="BA25" s="14">
        <v>13735308</v>
      </c>
      <c r="BB25" s="14">
        <v>35330131.460000001</v>
      </c>
      <c r="BC25" s="82">
        <v>231676339.46000001</v>
      </c>
      <c r="BD25" s="13">
        <v>4519577</v>
      </c>
      <c r="BE25" s="14">
        <v>739240</v>
      </c>
      <c r="BF25" s="14">
        <v>0</v>
      </c>
      <c r="BG25" s="14">
        <v>409409</v>
      </c>
      <c r="BH25" s="14">
        <v>1296182.74</v>
      </c>
      <c r="BI25" s="82">
        <v>6964408.7400000002</v>
      </c>
    </row>
    <row r="26" spans="1:61" s="18" customFormat="1" x14ac:dyDescent="0.3">
      <c r="A26" s="4" t="s">
        <v>16</v>
      </c>
      <c r="B26" s="13">
        <v>914</v>
      </c>
      <c r="C26" s="14">
        <v>1230</v>
      </c>
      <c r="D26" s="14">
        <v>225</v>
      </c>
      <c r="E26" s="82">
        <v>2369</v>
      </c>
      <c r="F26" s="14">
        <v>56</v>
      </c>
      <c r="G26" s="82">
        <v>56</v>
      </c>
      <c r="H26" s="87">
        <v>0</v>
      </c>
      <c r="I26" s="88">
        <v>0</v>
      </c>
      <c r="J26" s="88">
        <v>0</v>
      </c>
      <c r="K26" s="92">
        <v>0</v>
      </c>
      <c r="L26" s="92">
        <v>0</v>
      </c>
      <c r="M26" s="82">
        <v>0</v>
      </c>
      <c r="N26" s="13">
        <v>0</v>
      </c>
      <c r="O26" s="14">
        <v>0</v>
      </c>
      <c r="P26" s="14">
        <v>0</v>
      </c>
      <c r="Q26" s="82">
        <v>0</v>
      </c>
      <c r="R26" s="13">
        <v>0</v>
      </c>
      <c r="S26" s="14">
        <v>0</v>
      </c>
      <c r="T26" s="14">
        <v>0</v>
      </c>
      <c r="U26" s="82">
        <v>0</v>
      </c>
      <c r="V26" s="13">
        <v>0</v>
      </c>
      <c r="W26" s="14">
        <v>0</v>
      </c>
      <c r="X26" s="14">
        <v>0</v>
      </c>
      <c r="Y26" s="82">
        <v>0</v>
      </c>
      <c r="Z26" s="13">
        <v>0</v>
      </c>
      <c r="AA26" s="14">
        <v>0</v>
      </c>
      <c r="AB26" s="14">
        <v>0</v>
      </c>
      <c r="AC26" s="14">
        <v>0</v>
      </c>
      <c r="AD26" s="14">
        <v>0</v>
      </c>
      <c r="AE26" s="82">
        <v>0</v>
      </c>
      <c r="AF26" s="87">
        <v>0</v>
      </c>
      <c r="AG26" s="88">
        <v>0</v>
      </c>
      <c r="AH26" s="88">
        <v>0</v>
      </c>
      <c r="AI26" s="88">
        <v>0</v>
      </c>
      <c r="AJ26" s="88">
        <v>0</v>
      </c>
      <c r="AK26" s="82">
        <v>0</v>
      </c>
      <c r="AL26" s="13">
        <v>0</v>
      </c>
      <c r="AM26" s="14">
        <v>0</v>
      </c>
      <c r="AN26" s="14">
        <v>0</v>
      </c>
      <c r="AO26" s="14">
        <v>0</v>
      </c>
      <c r="AP26" s="14">
        <v>0</v>
      </c>
      <c r="AQ26" s="82">
        <v>0</v>
      </c>
      <c r="AR26" s="13">
        <v>0</v>
      </c>
      <c r="AS26" s="14">
        <v>0</v>
      </c>
      <c r="AT26" s="14">
        <v>0</v>
      </c>
      <c r="AU26" s="14">
        <v>0</v>
      </c>
      <c r="AV26" s="14">
        <v>0</v>
      </c>
      <c r="AW26" s="82">
        <v>0</v>
      </c>
      <c r="AX26" s="13">
        <v>0</v>
      </c>
      <c r="AY26" s="14">
        <v>0</v>
      </c>
      <c r="AZ26" s="14">
        <v>0</v>
      </c>
      <c r="BA26" s="14">
        <v>0</v>
      </c>
      <c r="BB26" s="14">
        <v>0</v>
      </c>
      <c r="BC26" s="82">
        <v>0</v>
      </c>
      <c r="BD26" s="13">
        <v>0</v>
      </c>
      <c r="BE26" s="14">
        <v>0</v>
      </c>
      <c r="BF26" s="14">
        <v>0</v>
      </c>
      <c r="BG26" s="14">
        <v>0</v>
      </c>
      <c r="BH26" s="14">
        <v>0</v>
      </c>
      <c r="BI26" s="82">
        <v>0</v>
      </c>
    </row>
    <row r="27" spans="1:61" s="18" customFormat="1" x14ac:dyDescent="0.3">
      <c r="A27" s="4" t="s">
        <v>17</v>
      </c>
      <c r="B27" s="13">
        <v>512</v>
      </c>
      <c r="C27" s="14">
        <v>2</v>
      </c>
      <c r="D27" s="14">
        <v>0</v>
      </c>
      <c r="E27" s="82">
        <v>514</v>
      </c>
      <c r="F27" s="14">
        <v>14</v>
      </c>
      <c r="G27" s="82">
        <v>14</v>
      </c>
      <c r="H27" s="87">
        <v>2749421</v>
      </c>
      <c r="I27" s="88">
        <v>0</v>
      </c>
      <c r="J27" s="88">
        <v>0</v>
      </c>
      <c r="K27" s="92">
        <v>0</v>
      </c>
      <c r="L27" s="92">
        <v>0</v>
      </c>
      <c r="M27" s="82">
        <v>2749421</v>
      </c>
      <c r="N27" s="13">
        <v>60597</v>
      </c>
      <c r="O27" s="14">
        <v>0</v>
      </c>
      <c r="P27" s="14">
        <v>0</v>
      </c>
      <c r="Q27" s="82">
        <v>60597</v>
      </c>
      <c r="R27" s="13">
        <v>1738896</v>
      </c>
      <c r="S27" s="14">
        <v>0</v>
      </c>
      <c r="T27" s="14">
        <v>0</v>
      </c>
      <c r="U27" s="82">
        <v>1738896</v>
      </c>
      <c r="V27" s="13">
        <v>949928</v>
      </c>
      <c r="W27" s="14">
        <v>0</v>
      </c>
      <c r="X27" s="14">
        <v>0</v>
      </c>
      <c r="Y27" s="82">
        <v>949928</v>
      </c>
      <c r="Z27" s="13">
        <v>300391</v>
      </c>
      <c r="AA27" s="14">
        <v>0</v>
      </c>
      <c r="AB27" s="14">
        <v>0</v>
      </c>
      <c r="AC27" s="14">
        <v>1549304</v>
      </c>
      <c r="AD27" s="14">
        <v>0</v>
      </c>
      <c r="AE27" s="82">
        <v>1849695</v>
      </c>
      <c r="AF27" s="87">
        <v>3049812</v>
      </c>
      <c r="AG27" s="88">
        <v>0</v>
      </c>
      <c r="AH27" s="88">
        <v>0</v>
      </c>
      <c r="AI27" s="88">
        <v>1549304</v>
      </c>
      <c r="AJ27" s="88">
        <v>0</v>
      </c>
      <c r="AK27" s="82">
        <v>4599116</v>
      </c>
      <c r="AL27" s="13">
        <v>228346994</v>
      </c>
      <c r="AM27" s="14">
        <v>0</v>
      </c>
      <c r="AN27" s="14">
        <v>31727490</v>
      </c>
      <c r="AO27" s="14">
        <v>10970359</v>
      </c>
      <c r="AP27" s="14">
        <v>185193182</v>
      </c>
      <c r="AQ27" s="82">
        <v>456238025</v>
      </c>
      <c r="AR27" s="13">
        <v>185735769</v>
      </c>
      <c r="AS27" s="14">
        <v>0</v>
      </c>
      <c r="AT27" s="14">
        <v>20416573</v>
      </c>
      <c r="AU27" s="14">
        <v>9538981</v>
      </c>
      <c r="AV27" s="14">
        <v>115440233</v>
      </c>
      <c r="AW27" s="82">
        <v>331131556</v>
      </c>
      <c r="AX27" s="13">
        <v>185735769</v>
      </c>
      <c r="AY27" s="14">
        <v>0</v>
      </c>
      <c r="AZ27" s="14">
        <v>20416573</v>
      </c>
      <c r="BA27" s="14">
        <v>9538981</v>
      </c>
      <c r="BB27" s="14">
        <v>115440233</v>
      </c>
      <c r="BC27" s="82">
        <v>331131556</v>
      </c>
      <c r="BD27" s="13">
        <v>4289046</v>
      </c>
      <c r="BE27" s="14">
        <v>0</v>
      </c>
      <c r="BF27" s="14">
        <v>135706</v>
      </c>
      <c r="BG27" s="14">
        <v>128543</v>
      </c>
      <c r="BH27" s="14">
        <v>2025864</v>
      </c>
      <c r="BI27" s="82">
        <v>6579159</v>
      </c>
    </row>
    <row r="28" spans="1:61" s="18" customFormat="1" x14ac:dyDescent="0.3">
      <c r="A28" s="4" t="s">
        <v>18</v>
      </c>
      <c r="B28" s="13">
        <v>1199</v>
      </c>
      <c r="C28" s="14">
        <v>1728</v>
      </c>
      <c r="D28" s="14">
        <v>44</v>
      </c>
      <c r="E28" s="82">
        <v>2971</v>
      </c>
      <c r="F28" s="14">
        <v>323</v>
      </c>
      <c r="G28" s="82">
        <v>323</v>
      </c>
      <c r="H28" s="87">
        <v>9582797</v>
      </c>
      <c r="I28" s="88">
        <v>6719230</v>
      </c>
      <c r="J28" s="88">
        <v>0</v>
      </c>
      <c r="K28" s="92">
        <v>4128228</v>
      </c>
      <c r="L28" s="92">
        <v>7447667</v>
      </c>
      <c r="M28" s="82">
        <v>27877922</v>
      </c>
      <c r="N28" s="13">
        <v>3892561</v>
      </c>
      <c r="O28" s="14">
        <v>4922693</v>
      </c>
      <c r="P28" s="14">
        <v>0</v>
      </c>
      <c r="Q28" s="82">
        <v>8815254</v>
      </c>
      <c r="R28" s="13">
        <v>5690236</v>
      </c>
      <c r="S28" s="14">
        <v>1796537</v>
      </c>
      <c r="T28" s="14">
        <v>0</v>
      </c>
      <c r="U28" s="82">
        <v>7486773</v>
      </c>
      <c r="V28" s="13">
        <v>0</v>
      </c>
      <c r="W28" s="14">
        <v>0</v>
      </c>
      <c r="X28" s="14">
        <v>0</v>
      </c>
      <c r="Y28" s="82">
        <v>0</v>
      </c>
      <c r="Z28" s="13">
        <v>0</v>
      </c>
      <c r="AA28" s="14">
        <v>0</v>
      </c>
      <c r="AB28" s="14">
        <v>0</v>
      </c>
      <c r="AC28" s="14">
        <v>0</v>
      </c>
      <c r="AD28" s="14">
        <v>0</v>
      </c>
      <c r="AE28" s="82">
        <v>0</v>
      </c>
      <c r="AF28" s="87">
        <v>9582797</v>
      </c>
      <c r="AG28" s="88">
        <v>6719230</v>
      </c>
      <c r="AH28" s="88">
        <v>0</v>
      </c>
      <c r="AI28" s="88">
        <v>4128228</v>
      </c>
      <c r="AJ28" s="88">
        <v>7447667</v>
      </c>
      <c r="AK28" s="82">
        <v>27877922</v>
      </c>
      <c r="AL28" s="13">
        <v>402966427</v>
      </c>
      <c r="AM28" s="14">
        <v>167866040</v>
      </c>
      <c r="AN28" s="14">
        <v>0</v>
      </c>
      <c r="AO28" s="14">
        <v>97862194</v>
      </c>
      <c r="AP28" s="14">
        <v>184283374</v>
      </c>
      <c r="AQ28" s="82">
        <v>852978035</v>
      </c>
      <c r="AR28" s="13">
        <v>225017628</v>
      </c>
      <c r="AS28" s="14">
        <v>44915359</v>
      </c>
      <c r="AT28" s="14">
        <v>0</v>
      </c>
      <c r="AU28" s="14">
        <v>97862194</v>
      </c>
      <c r="AV28" s="14">
        <v>180969801</v>
      </c>
      <c r="AW28" s="82">
        <v>548764982</v>
      </c>
      <c r="AX28" s="13">
        <v>359546979</v>
      </c>
      <c r="AY28" s="14">
        <v>155472550</v>
      </c>
      <c r="AZ28" s="14">
        <v>0</v>
      </c>
      <c r="BA28" s="14">
        <v>84893729</v>
      </c>
      <c r="BB28" s="14">
        <v>142120991</v>
      </c>
      <c r="BC28" s="82">
        <v>742034249</v>
      </c>
      <c r="BD28" s="13">
        <v>5914180</v>
      </c>
      <c r="BE28" s="14">
        <v>2138069</v>
      </c>
      <c r="BF28" s="14">
        <v>0</v>
      </c>
      <c r="BG28" s="14">
        <v>1070770</v>
      </c>
      <c r="BH28" s="14">
        <v>2319066</v>
      </c>
      <c r="BI28" s="82">
        <v>11442085</v>
      </c>
    </row>
    <row r="29" spans="1:61" s="18" customFormat="1" x14ac:dyDescent="0.3">
      <c r="A29" s="4" t="s">
        <v>19</v>
      </c>
      <c r="B29" s="13">
        <v>671</v>
      </c>
      <c r="C29" s="14">
        <v>31</v>
      </c>
      <c r="D29" s="14">
        <v>0</v>
      </c>
      <c r="E29" s="82">
        <v>702</v>
      </c>
      <c r="F29" s="14">
        <v>11</v>
      </c>
      <c r="G29" s="82">
        <v>11</v>
      </c>
      <c r="H29" s="87">
        <v>5847304.1200000001</v>
      </c>
      <c r="I29" s="88">
        <v>362453.01</v>
      </c>
      <c r="J29" s="88">
        <v>0</v>
      </c>
      <c r="K29" s="92">
        <v>181356</v>
      </c>
      <c r="L29" s="92">
        <v>5513879.9900000002</v>
      </c>
      <c r="M29" s="82">
        <v>11904993.120000001</v>
      </c>
      <c r="N29" s="13">
        <v>1185533.29</v>
      </c>
      <c r="O29" s="14">
        <v>235949.56000000003</v>
      </c>
      <c r="P29" s="14">
        <v>0</v>
      </c>
      <c r="Q29" s="82">
        <v>1421482.85</v>
      </c>
      <c r="R29" s="13">
        <v>4023922.4720000001</v>
      </c>
      <c r="S29" s="14">
        <v>0</v>
      </c>
      <c r="T29" s="14">
        <v>0</v>
      </c>
      <c r="U29" s="82">
        <v>4023922.4720000001</v>
      </c>
      <c r="V29" s="13">
        <v>637848.35800000012</v>
      </c>
      <c r="W29" s="14">
        <v>126503.45</v>
      </c>
      <c r="X29" s="14">
        <v>0</v>
      </c>
      <c r="Y29" s="82">
        <v>764351.80800000008</v>
      </c>
      <c r="Z29" s="13">
        <v>0</v>
      </c>
      <c r="AA29" s="14">
        <v>0</v>
      </c>
      <c r="AB29" s="14">
        <v>0</v>
      </c>
      <c r="AC29" s="14">
        <v>0</v>
      </c>
      <c r="AD29" s="14">
        <v>2278318.27</v>
      </c>
      <c r="AE29" s="82">
        <v>2278318.27</v>
      </c>
      <c r="AF29" s="87">
        <v>5847304.1200000001</v>
      </c>
      <c r="AG29" s="88">
        <v>362453.01</v>
      </c>
      <c r="AH29" s="88">
        <v>0</v>
      </c>
      <c r="AI29" s="88">
        <v>181356</v>
      </c>
      <c r="AJ29" s="88">
        <v>7792198.2599999998</v>
      </c>
      <c r="AK29" s="82">
        <v>14183311.390000001</v>
      </c>
      <c r="AL29" s="13">
        <v>399656896.84213251</v>
      </c>
      <c r="AM29" s="14">
        <v>10886840.709020687</v>
      </c>
      <c r="AN29" s="14">
        <v>0</v>
      </c>
      <c r="AO29" s="14">
        <v>9164597.5984268598</v>
      </c>
      <c r="AP29" s="14">
        <v>233627888.28089547</v>
      </c>
      <c r="AQ29" s="82">
        <v>653336223.43047547</v>
      </c>
      <c r="AR29" s="13">
        <v>326746534.79085553</v>
      </c>
      <c r="AS29" s="14">
        <v>8058202.4934840593</v>
      </c>
      <c r="AT29" s="14">
        <v>0</v>
      </c>
      <c r="AU29" s="14">
        <v>9164597.5984268598</v>
      </c>
      <c r="AV29" s="14">
        <v>233627888.28089547</v>
      </c>
      <c r="AW29" s="82">
        <v>577597223.16366196</v>
      </c>
      <c r="AX29" s="13">
        <v>266280480.29337195</v>
      </c>
      <c r="AY29" s="14">
        <v>7191997.8236380089</v>
      </c>
      <c r="AZ29" s="14">
        <v>0</v>
      </c>
      <c r="BA29" s="14">
        <v>5596435.6436887002</v>
      </c>
      <c r="BB29" s="14">
        <v>110724891.84025082</v>
      </c>
      <c r="BC29" s="82">
        <v>389793805.60094941</v>
      </c>
      <c r="BD29" s="13">
        <v>5740765.7863793336</v>
      </c>
      <c r="BE29" s="14">
        <v>155618.84299762151</v>
      </c>
      <c r="BF29" s="14">
        <v>0</v>
      </c>
      <c r="BG29" s="14">
        <v>98262.643828672386</v>
      </c>
      <c r="BH29" s="14">
        <v>4606293.3016465874</v>
      </c>
      <c r="BI29" s="82">
        <v>10600940.574852215</v>
      </c>
    </row>
    <row r="30" spans="1:61" s="18" customFormat="1" x14ac:dyDescent="0.3">
      <c r="A30" s="4" t="s">
        <v>20</v>
      </c>
      <c r="B30" s="13">
        <v>506</v>
      </c>
      <c r="C30" s="14">
        <v>938</v>
      </c>
      <c r="D30" s="14">
        <v>813</v>
      </c>
      <c r="E30" s="82">
        <v>2257</v>
      </c>
      <c r="F30" s="14">
        <v>54</v>
      </c>
      <c r="G30" s="82">
        <v>54</v>
      </c>
      <c r="H30" s="87">
        <v>3969078</v>
      </c>
      <c r="I30" s="88">
        <v>2728902</v>
      </c>
      <c r="J30" s="88">
        <v>0</v>
      </c>
      <c r="K30" s="92">
        <v>1313243</v>
      </c>
      <c r="L30" s="92">
        <v>453039</v>
      </c>
      <c r="M30" s="82">
        <v>8464262</v>
      </c>
      <c r="N30" s="13">
        <v>1795078</v>
      </c>
      <c r="O30" s="14">
        <v>1829902</v>
      </c>
      <c r="P30" s="14">
        <v>0</v>
      </c>
      <c r="Q30" s="82">
        <v>3624980</v>
      </c>
      <c r="R30" s="13">
        <v>2174000</v>
      </c>
      <c r="S30" s="14">
        <v>899000</v>
      </c>
      <c r="T30" s="14">
        <v>0</v>
      </c>
      <c r="U30" s="82">
        <v>3073000</v>
      </c>
      <c r="V30" s="13">
        <v>0</v>
      </c>
      <c r="W30" s="14">
        <v>0</v>
      </c>
      <c r="X30" s="14">
        <v>0</v>
      </c>
      <c r="Y30" s="82">
        <v>0</v>
      </c>
      <c r="Z30" s="13">
        <v>0</v>
      </c>
      <c r="AA30" s="14">
        <v>0</v>
      </c>
      <c r="AB30" s="14">
        <v>0</v>
      </c>
      <c r="AC30" s="14">
        <v>0</v>
      </c>
      <c r="AD30" s="14">
        <v>0</v>
      </c>
      <c r="AE30" s="82">
        <v>0</v>
      </c>
      <c r="AF30" s="87">
        <v>3969078</v>
      </c>
      <c r="AG30" s="88">
        <v>2728902</v>
      </c>
      <c r="AH30" s="88">
        <v>0</v>
      </c>
      <c r="AI30" s="88">
        <v>1313243</v>
      </c>
      <c r="AJ30" s="88">
        <v>453039</v>
      </c>
      <c r="AK30" s="82">
        <v>8464262</v>
      </c>
      <c r="AL30" s="13">
        <v>125332293.38</v>
      </c>
      <c r="AM30" s="14">
        <v>29302424.940000001</v>
      </c>
      <c r="AN30" s="14">
        <v>21648982.239999998</v>
      </c>
      <c r="AO30" s="14">
        <v>24853338.609999999</v>
      </c>
      <c r="AP30" s="14">
        <v>28976126.200000003</v>
      </c>
      <c r="AQ30" s="82">
        <v>230113165.37</v>
      </c>
      <c r="AR30" s="13">
        <v>108819461.56999999</v>
      </c>
      <c r="AS30" s="14">
        <v>29302425</v>
      </c>
      <c r="AT30" s="14">
        <v>0</v>
      </c>
      <c r="AU30" s="14">
        <v>24853338.609999999</v>
      </c>
      <c r="AV30" s="14">
        <v>28976126.200000003</v>
      </c>
      <c r="AW30" s="82">
        <v>191951351.38</v>
      </c>
      <c r="AX30" s="13">
        <v>64815204.769999996</v>
      </c>
      <c r="AY30" s="14">
        <v>14561755.449999999</v>
      </c>
      <c r="AZ30" s="14">
        <v>21648982</v>
      </c>
      <c r="BA30" s="14">
        <v>16530073.23</v>
      </c>
      <c r="BB30" s="14">
        <v>17860512.870000001</v>
      </c>
      <c r="BC30" s="82">
        <v>135416528.31999999</v>
      </c>
      <c r="BD30" s="13">
        <v>1743752.67</v>
      </c>
      <c r="BE30" s="14">
        <v>948286.34</v>
      </c>
      <c r="BF30" s="14">
        <v>0</v>
      </c>
      <c r="BG30" s="14">
        <v>239969.49</v>
      </c>
      <c r="BH30" s="14">
        <v>386023.37999999995</v>
      </c>
      <c r="BI30" s="82">
        <v>3318031.88</v>
      </c>
    </row>
    <row r="31" spans="1:61" x14ac:dyDescent="0.3">
      <c r="A31" s="4" t="s">
        <v>21</v>
      </c>
      <c r="B31" s="13">
        <v>483</v>
      </c>
      <c r="C31" s="14">
        <v>0</v>
      </c>
      <c r="D31" s="14">
        <v>0</v>
      </c>
      <c r="E31" s="82">
        <v>483</v>
      </c>
      <c r="F31" s="14">
        <v>0</v>
      </c>
      <c r="G31" s="82">
        <v>0</v>
      </c>
      <c r="H31" s="87">
        <v>7403856.4900000002</v>
      </c>
      <c r="I31" s="88">
        <v>0</v>
      </c>
      <c r="J31" s="88">
        <v>0</v>
      </c>
      <c r="K31" s="92">
        <v>0</v>
      </c>
      <c r="L31" s="92">
        <v>0</v>
      </c>
      <c r="M31" s="82">
        <v>7403856.4900000002</v>
      </c>
      <c r="N31" s="13">
        <v>2576108.4900000007</v>
      </c>
      <c r="O31" s="14">
        <v>0</v>
      </c>
      <c r="P31" s="14">
        <v>0</v>
      </c>
      <c r="Q31" s="82">
        <v>2576108.4900000007</v>
      </c>
      <c r="R31" s="13">
        <v>4196473.4000000004</v>
      </c>
      <c r="S31" s="14">
        <v>0</v>
      </c>
      <c r="T31" s="14">
        <v>0</v>
      </c>
      <c r="U31" s="82">
        <v>4196473.4000000004</v>
      </c>
      <c r="V31" s="13">
        <v>631274.6</v>
      </c>
      <c r="W31" s="14">
        <v>0</v>
      </c>
      <c r="X31" s="14">
        <v>0</v>
      </c>
      <c r="Y31" s="82">
        <v>631274.6</v>
      </c>
      <c r="Z31" s="13">
        <v>0</v>
      </c>
      <c r="AA31" s="14">
        <v>0</v>
      </c>
      <c r="AB31" s="14">
        <v>0</v>
      </c>
      <c r="AC31" s="14">
        <v>0</v>
      </c>
      <c r="AD31" s="14">
        <v>0</v>
      </c>
      <c r="AE31" s="82">
        <v>0</v>
      </c>
      <c r="AF31" s="87">
        <v>7403856.4900000002</v>
      </c>
      <c r="AG31" s="88">
        <v>0</v>
      </c>
      <c r="AH31" s="88">
        <v>0</v>
      </c>
      <c r="AI31" s="88">
        <v>0</v>
      </c>
      <c r="AJ31" s="88">
        <v>0</v>
      </c>
      <c r="AK31" s="82">
        <v>7403856.4900000002</v>
      </c>
      <c r="AL31" s="13">
        <v>159779973.09999999</v>
      </c>
      <c r="AM31" s="14">
        <v>0</v>
      </c>
      <c r="AN31" s="14">
        <v>0</v>
      </c>
      <c r="AO31" s="14">
        <v>0</v>
      </c>
      <c r="AP31" s="14">
        <v>217222184.34000003</v>
      </c>
      <c r="AQ31" s="82">
        <v>377002157.44000006</v>
      </c>
      <c r="AR31" s="13">
        <v>159779973.09999999</v>
      </c>
      <c r="AS31" s="14">
        <v>0</v>
      </c>
      <c r="AT31" s="14">
        <v>0</v>
      </c>
      <c r="AU31" s="14">
        <v>0</v>
      </c>
      <c r="AV31" s="14">
        <v>217222184.34000003</v>
      </c>
      <c r="AW31" s="82">
        <v>377002157.44000006</v>
      </c>
      <c r="AX31" s="13">
        <v>84387046.269999996</v>
      </c>
      <c r="AY31" s="14">
        <v>0</v>
      </c>
      <c r="AZ31" s="14">
        <v>0</v>
      </c>
      <c r="BA31" s="14">
        <v>0</v>
      </c>
      <c r="BB31" s="14">
        <v>87389524.980000004</v>
      </c>
      <c r="BC31" s="82">
        <v>171776571.25</v>
      </c>
      <c r="BD31" s="13">
        <v>2480247.4700000002</v>
      </c>
      <c r="BE31" s="14">
        <v>0</v>
      </c>
      <c r="BF31" s="14">
        <v>0</v>
      </c>
      <c r="BG31" s="14">
        <v>0</v>
      </c>
      <c r="BH31" s="14">
        <v>3766850.0199999996</v>
      </c>
      <c r="BI31" s="82">
        <v>6247097.4900000002</v>
      </c>
    </row>
    <row r="32" spans="1:61" x14ac:dyDescent="0.3">
      <c r="A32" s="4" t="s">
        <v>22</v>
      </c>
      <c r="B32" s="13">
        <v>1137</v>
      </c>
      <c r="C32" s="14">
        <v>1478</v>
      </c>
      <c r="D32" s="14">
        <v>14</v>
      </c>
      <c r="E32" s="82">
        <v>2629</v>
      </c>
      <c r="F32" s="14">
        <v>183</v>
      </c>
      <c r="G32" s="82">
        <v>183</v>
      </c>
      <c r="H32" s="87">
        <v>7515391</v>
      </c>
      <c r="I32" s="88">
        <v>114376</v>
      </c>
      <c r="J32" s="88">
        <v>0</v>
      </c>
      <c r="K32" s="92">
        <v>65750</v>
      </c>
      <c r="L32" s="92">
        <v>1448096</v>
      </c>
      <c r="M32" s="82">
        <v>9143613</v>
      </c>
      <c r="N32" s="13">
        <v>3471025</v>
      </c>
      <c r="O32" s="14">
        <v>0</v>
      </c>
      <c r="P32" s="14">
        <v>0</v>
      </c>
      <c r="Q32" s="82">
        <v>3471025</v>
      </c>
      <c r="R32" s="13">
        <v>2398515</v>
      </c>
      <c r="S32" s="14">
        <v>114376</v>
      </c>
      <c r="T32" s="14">
        <v>0</v>
      </c>
      <c r="U32" s="82">
        <v>2512891</v>
      </c>
      <c r="V32" s="13">
        <v>1645851</v>
      </c>
      <c r="W32" s="14">
        <v>0</v>
      </c>
      <c r="X32" s="14">
        <v>0</v>
      </c>
      <c r="Y32" s="82">
        <v>1645851</v>
      </c>
      <c r="Z32" s="13">
        <v>0</v>
      </c>
      <c r="AA32" s="14">
        <v>0</v>
      </c>
      <c r="AB32" s="14">
        <v>0</v>
      </c>
      <c r="AC32" s="14">
        <v>0</v>
      </c>
      <c r="AD32" s="14">
        <v>0</v>
      </c>
      <c r="AE32" s="82">
        <v>0</v>
      </c>
      <c r="AF32" s="87">
        <v>7515391</v>
      </c>
      <c r="AG32" s="88">
        <v>114376</v>
      </c>
      <c r="AH32" s="88">
        <v>0</v>
      </c>
      <c r="AI32" s="88">
        <v>65750</v>
      </c>
      <c r="AJ32" s="88">
        <v>1448096</v>
      </c>
      <c r="AK32" s="82">
        <v>9143613</v>
      </c>
      <c r="AL32" s="13">
        <v>328597930.357602</v>
      </c>
      <c r="AM32" s="14">
        <v>0</v>
      </c>
      <c r="AN32" s="14">
        <v>0</v>
      </c>
      <c r="AO32" s="14">
        <v>45823942.639309503</v>
      </c>
      <c r="AP32" s="14">
        <v>32594134.800601002</v>
      </c>
      <c r="AQ32" s="82">
        <v>407016007.79751253</v>
      </c>
      <c r="AR32" s="13">
        <v>310298998.76130003</v>
      </c>
      <c r="AS32" s="14">
        <v>0</v>
      </c>
      <c r="AT32" s="14">
        <v>0</v>
      </c>
      <c r="AU32" s="14">
        <v>45807915.439300001</v>
      </c>
      <c r="AV32" s="14">
        <v>32442308.246100001</v>
      </c>
      <c r="AW32" s="82">
        <v>388549222.44670004</v>
      </c>
      <c r="AX32" s="13">
        <v>237305458.24259999</v>
      </c>
      <c r="AY32" s="14">
        <v>0</v>
      </c>
      <c r="AZ32" s="14">
        <v>0</v>
      </c>
      <c r="BA32" s="14">
        <v>25365833.352499999</v>
      </c>
      <c r="BB32" s="14">
        <v>14254880.770300001</v>
      </c>
      <c r="BC32" s="82">
        <v>276926172.36539996</v>
      </c>
      <c r="BD32" s="13">
        <v>2803000</v>
      </c>
      <c r="BE32" s="14">
        <v>0</v>
      </c>
      <c r="BF32" s="14">
        <v>0</v>
      </c>
      <c r="BG32" s="14">
        <v>518000</v>
      </c>
      <c r="BH32" s="14">
        <v>392000</v>
      </c>
      <c r="BI32" s="82">
        <v>3713000</v>
      </c>
    </row>
    <row r="33" spans="1:61" x14ac:dyDescent="0.3">
      <c r="A33" s="4" t="s">
        <v>23</v>
      </c>
      <c r="B33" s="13">
        <v>715</v>
      </c>
      <c r="C33" s="14">
        <v>1012</v>
      </c>
      <c r="D33" s="14">
        <v>2</v>
      </c>
      <c r="E33" s="82">
        <v>1729</v>
      </c>
      <c r="F33" s="14">
        <v>110</v>
      </c>
      <c r="G33" s="82">
        <v>110</v>
      </c>
      <c r="H33" s="87">
        <v>7399656.3999999994</v>
      </c>
      <c r="I33" s="88">
        <v>1832604.1</v>
      </c>
      <c r="J33" s="88">
        <v>0</v>
      </c>
      <c r="K33" s="92">
        <v>3189427.1</v>
      </c>
      <c r="L33" s="92">
        <v>40940</v>
      </c>
      <c r="M33" s="82">
        <v>12462627.6</v>
      </c>
      <c r="N33" s="13">
        <v>1725283</v>
      </c>
      <c r="O33" s="14">
        <v>1193916</v>
      </c>
      <c r="P33" s="14">
        <v>0</v>
      </c>
      <c r="Q33" s="82">
        <v>2919199</v>
      </c>
      <c r="R33" s="13">
        <v>1649239.345</v>
      </c>
      <c r="S33" s="14">
        <v>638688.1</v>
      </c>
      <c r="T33" s="14">
        <v>0</v>
      </c>
      <c r="U33" s="82">
        <v>2287927.4449999998</v>
      </c>
      <c r="V33" s="13">
        <v>4025134.0549999997</v>
      </c>
      <c r="W33" s="14">
        <v>0</v>
      </c>
      <c r="X33" s="14">
        <v>0</v>
      </c>
      <c r="Y33" s="82">
        <v>4025134.0549999997</v>
      </c>
      <c r="Z33" s="13">
        <v>549286.18999999994</v>
      </c>
      <c r="AA33" s="14">
        <v>0</v>
      </c>
      <c r="AB33" s="14">
        <v>0</v>
      </c>
      <c r="AC33" s="14">
        <v>0</v>
      </c>
      <c r="AD33" s="14">
        <v>201716.66</v>
      </c>
      <c r="AE33" s="82">
        <v>751002.85</v>
      </c>
      <c r="AF33" s="87">
        <v>7948942.5899999999</v>
      </c>
      <c r="AG33" s="88">
        <v>1832604.1</v>
      </c>
      <c r="AH33" s="88">
        <v>0</v>
      </c>
      <c r="AI33" s="88">
        <v>3189427.1</v>
      </c>
      <c r="AJ33" s="88">
        <v>242656.66</v>
      </c>
      <c r="AK33" s="82">
        <v>13213630.449999999</v>
      </c>
      <c r="AL33" s="13">
        <v>341589801.28920001</v>
      </c>
      <c r="AM33" s="14">
        <v>53827686.596000001</v>
      </c>
      <c r="AN33" s="14">
        <v>27080332</v>
      </c>
      <c r="AO33" s="14">
        <v>33655230.829999998</v>
      </c>
      <c r="AP33" s="14">
        <v>17950863.156800002</v>
      </c>
      <c r="AQ33" s="82">
        <v>474103913.87199998</v>
      </c>
      <c r="AR33" s="13">
        <v>172902875.51349604</v>
      </c>
      <c r="AS33" s="14">
        <v>32296611.957599998</v>
      </c>
      <c r="AT33" s="14">
        <v>0</v>
      </c>
      <c r="AU33" s="14">
        <v>33655230.829999998</v>
      </c>
      <c r="AV33" s="14">
        <v>17950863.156800002</v>
      </c>
      <c r="AW33" s="82">
        <v>256805581.45789602</v>
      </c>
      <c r="AX33" s="13">
        <v>261438472.67972678</v>
      </c>
      <c r="AY33" s="14">
        <v>43903425.680848002</v>
      </c>
      <c r="AZ33" s="14">
        <v>27080332</v>
      </c>
      <c r="BA33" s="14">
        <v>15522490.350388888</v>
      </c>
      <c r="BB33" s="14">
        <v>15355824.780653153</v>
      </c>
      <c r="BC33" s="82">
        <v>363300545.49161685</v>
      </c>
      <c r="BD33" s="13">
        <v>3613168.9663134972</v>
      </c>
      <c r="BE33" s="14">
        <v>1190731.40484</v>
      </c>
      <c r="BF33" s="14">
        <v>0</v>
      </c>
      <c r="BG33" s="14">
        <v>358798.56766666664</v>
      </c>
      <c r="BH33" s="14">
        <v>221111.80817836602</v>
      </c>
      <c r="BI33" s="82">
        <v>5383810.7469985299</v>
      </c>
    </row>
    <row r="34" spans="1:61" x14ac:dyDescent="0.3">
      <c r="A34" s="4" t="s">
        <v>24</v>
      </c>
      <c r="B34" s="13">
        <v>1514</v>
      </c>
      <c r="C34" s="14">
        <v>1427</v>
      </c>
      <c r="D34" s="14">
        <v>195</v>
      </c>
      <c r="E34" s="82">
        <v>3136</v>
      </c>
      <c r="F34" s="14">
        <v>91</v>
      </c>
      <c r="G34" s="82">
        <v>91</v>
      </c>
      <c r="H34" s="87">
        <v>15099817.949999999</v>
      </c>
      <c r="I34" s="88">
        <v>6330745</v>
      </c>
      <c r="J34" s="88">
        <v>125233</v>
      </c>
      <c r="K34" s="92">
        <v>635793</v>
      </c>
      <c r="L34" s="92">
        <v>1226920</v>
      </c>
      <c r="M34" s="82">
        <v>23418508.949999999</v>
      </c>
      <c r="N34" s="13">
        <v>1584128</v>
      </c>
      <c r="O34" s="14">
        <v>3283914</v>
      </c>
      <c r="P34" s="14">
        <v>125233</v>
      </c>
      <c r="Q34" s="82">
        <v>4993275</v>
      </c>
      <c r="R34" s="13">
        <v>10729825.32</v>
      </c>
      <c r="S34" s="14">
        <v>3046831</v>
      </c>
      <c r="T34" s="14">
        <v>0</v>
      </c>
      <c r="U34" s="82">
        <v>13776656.32</v>
      </c>
      <c r="V34" s="13">
        <v>2785864.63</v>
      </c>
      <c r="W34" s="14">
        <v>0</v>
      </c>
      <c r="X34" s="14">
        <v>0</v>
      </c>
      <c r="Y34" s="82">
        <v>2785864.63</v>
      </c>
      <c r="Z34" s="13">
        <v>825652.83</v>
      </c>
      <c r="AA34" s="14">
        <v>0</v>
      </c>
      <c r="AB34" s="14">
        <v>0</v>
      </c>
      <c r="AC34" s="14">
        <v>194247.39</v>
      </c>
      <c r="AD34" s="14">
        <v>1351766.41</v>
      </c>
      <c r="AE34" s="82">
        <v>2371666.63</v>
      </c>
      <c r="AF34" s="87">
        <v>15925470.779999999</v>
      </c>
      <c r="AG34" s="88">
        <v>6330745</v>
      </c>
      <c r="AH34" s="88">
        <v>125233</v>
      </c>
      <c r="AI34" s="88">
        <v>830040.39</v>
      </c>
      <c r="AJ34" s="88">
        <v>2578686.41</v>
      </c>
      <c r="AK34" s="82">
        <v>25790175.580000002</v>
      </c>
      <c r="AL34" s="13">
        <v>523560398</v>
      </c>
      <c r="AM34" s="14">
        <v>21251714</v>
      </c>
      <c r="AN34" s="14">
        <v>32822426</v>
      </c>
      <c r="AO34" s="14">
        <v>75750412</v>
      </c>
      <c r="AP34" s="14">
        <v>271962511</v>
      </c>
      <c r="AQ34" s="82">
        <v>925347461</v>
      </c>
      <c r="AR34" s="13">
        <v>0</v>
      </c>
      <c r="AS34" s="14">
        <v>0</v>
      </c>
      <c r="AT34" s="14">
        <v>0</v>
      </c>
      <c r="AU34" s="14">
        <v>0</v>
      </c>
      <c r="AV34" s="14">
        <v>0</v>
      </c>
      <c r="AW34" s="82">
        <v>0</v>
      </c>
      <c r="AX34" s="13">
        <v>324649362</v>
      </c>
      <c r="AY34" s="14">
        <v>21251714</v>
      </c>
      <c r="AZ34" s="14">
        <v>15175517</v>
      </c>
      <c r="BA34" s="14">
        <v>44973029</v>
      </c>
      <c r="BB34" s="14">
        <v>169005661</v>
      </c>
      <c r="BC34" s="82">
        <v>575055283</v>
      </c>
      <c r="BD34" s="13">
        <v>-9675614</v>
      </c>
      <c r="BE34" s="14">
        <v>0</v>
      </c>
      <c r="BF34" s="14">
        <v>-2080680</v>
      </c>
      <c r="BG34" s="14">
        <v>-757504</v>
      </c>
      <c r="BH34" s="14">
        <v>-5974969</v>
      </c>
      <c r="BI34" s="82">
        <v>-18488767</v>
      </c>
    </row>
    <row r="35" spans="1:61" x14ac:dyDescent="0.3">
      <c r="A35" s="4" t="s">
        <v>25</v>
      </c>
      <c r="B35" s="13">
        <v>681</v>
      </c>
      <c r="C35" s="14">
        <v>10</v>
      </c>
      <c r="D35" s="14">
        <v>0</v>
      </c>
      <c r="E35" s="82">
        <v>691</v>
      </c>
      <c r="F35" s="14">
        <v>35</v>
      </c>
      <c r="G35" s="82">
        <v>35</v>
      </c>
      <c r="H35" s="87">
        <v>4498892.21</v>
      </c>
      <c r="I35" s="88">
        <v>271371.28000000003</v>
      </c>
      <c r="J35" s="88">
        <v>0</v>
      </c>
      <c r="K35" s="92">
        <v>85854</v>
      </c>
      <c r="L35" s="92">
        <v>9304391</v>
      </c>
      <c r="M35" s="82">
        <v>14160508.49</v>
      </c>
      <c r="N35" s="13">
        <v>1553793.31</v>
      </c>
      <c r="O35" s="14">
        <v>271371.28000000003</v>
      </c>
      <c r="P35" s="14">
        <v>0</v>
      </c>
      <c r="Q35" s="82">
        <v>1825164.59</v>
      </c>
      <c r="R35" s="13">
        <v>2616430.92</v>
      </c>
      <c r="S35" s="14">
        <v>0</v>
      </c>
      <c r="T35" s="14">
        <v>0</v>
      </c>
      <c r="U35" s="82">
        <v>2616430.92</v>
      </c>
      <c r="V35" s="13">
        <v>328667.98</v>
      </c>
      <c r="W35" s="14">
        <v>0</v>
      </c>
      <c r="X35" s="14">
        <v>0</v>
      </c>
      <c r="Y35" s="82">
        <v>328667.98</v>
      </c>
      <c r="Z35" s="13">
        <v>1329881.3999999999</v>
      </c>
      <c r="AA35" s="14">
        <v>0</v>
      </c>
      <c r="AB35" s="14">
        <v>0</v>
      </c>
      <c r="AC35" s="14">
        <v>0</v>
      </c>
      <c r="AD35" s="14">
        <v>2283520</v>
      </c>
      <c r="AE35" s="82">
        <v>3613401.4</v>
      </c>
      <c r="AF35" s="87">
        <v>5828773.6099999994</v>
      </c>
      <c r="AG35" s="88">
        <v>271371.28000000003</v>
      </c>
      <c r="AH35" s="88">
        <v>0</v>
      </c>
      <c r="AI35" s="88">
        <v>85854</v>
      </c>
      <c r="AJ35" s="88">
        <v>11587911</v>
      </c>
      <c r="AK35" s="82">
        <v>17773909.890000001</v>
      </c>
      <c r="AL35" s="13">
        <v>372013569.23000002</v>
      </c>
      <c r="AM35" s="14">
        <v>2246761.23</v>
      </c>
      <c r="AN35" s="14">
        <v>0</v>
      </c>
      <c r="AO35" s="14">
        <v>56094399.799999997</v>
      </c>
      <c r="AP35" s="14">
        <v>711493593.84000003</v>
      </c>
      <c r="AQ35" s="82">
        <v>1141848324.1000001</v>
      </c>
      <c r="AR35" s="13">
        <v>372013569.23000002</v>
      </c>
      <c r="AS35" s="14">
        <v>2246761.23</v>
      </c>
      <c r="AT35" s="14">
        <v>0</v>
      </c>
      <c r="AU35" s="14">
        <v>56094399.799999997</v>
      </c>
      <c r="AV35" s="14">
        <v>711493593.84000003</v>
      </c>
      <c r="AW35" s="82">
        <v>1141848324.1000001</v>
      </c>
      <c r="AX35" s="13">
        <v>191958588.34999999</v>
      </c>
      <c r="AY35" s="14">
        <v>1467699.13</v>
      </c>
      <c r="AZ35" s="14">
        <v>0</v>
      </c>
      <c r="BA35" s="14">
        <v>40516705.630000003</v>
      </c>
      <c r="BB35" s="14">
        <v>447818022.48000002</v>
      </c>
      <c r="BC35" s="82">
        <v>681761015.59000003</v>
      </c>
      <c r="BD35" s="13">
        <v>7542530</v>
      </c>
      <c r="BE35" s="14">
        <v>35151</v>
      </c>
      <c r="BF35" s="14">
        <v>0</v>
      </c>
      <c r="BG35" s="14">
        <v>563038</v>
      </c>
      <c r="BH35" s="14">
        <v>9133214</v>
      </c>
      <c r="BI35" s="82">
        <v>17273933</v>
      </c>
    </row>
    <row r="36" spans="1:61" x14ac:dyDescent="0.3">
      <c r="A36" s="4" t="s">
        <v>26</v>
      </c>
      <c r="B36" s="13">
        <v>1931</v>
      </c>
      <c r="C36" s="14">
        <v>373</v>
      </c>
      <c r="D36" s="14">
        <v>27</v>
      </c>
      <c r="E36" s="82">
        <v>2331</v>
      </c>
      <c r="F36" s="14">
        <v>104</v>
      </c>
      <c r="G36" s="82">
        <v>104</v>
      </c>
      <c r="H36" s="87">
        <v>24291395</v>
      </c>
      <c r="I36" s="88">
        <v>3710697</v>
      </c>
      <c r="J36" s="88">
        <v>0</v>
      </c>
      <c r="K36" s="92">
        <v>488220</v>
      </c>
      <c r="L36" s="92">
        <v>20724892</v>
      </c>
      <c r="M36" s="82">
        <v>49215204</v>
      </c>
      <c r="N36" s="13">
        <v>3352514</v>
      </c>
      <c r="O36" s="14">
        <v>1952182</v>
      </c>
      <c r="P36" s="14">
        <v>0</v>
      </c>
      <c r="Q36" s="82">
        <v>5304696</v>
      </c>
      <c r="R36" s="13">
        <v>12971446</v>
      </c>
      <c r="S36" s="14">
        <v>1758515</v>
      </c>
      <c r="T36" s="14">
        <v>0</v>
      </c>
      <c r="U36" s="82">
        <v>14729961</v>
      </c>
      <c r="V36" s="13">
        <v>7967435</v>
      </c>
      <c r="W36" s="14">
        <v>0</v>
      </c>
      <c r="X36" s="14">
        <v>0</v>
      </c>
      <c r="Y36" s="82">
        <v>7967435</v>
      </c>
      <c r="Z36" s="13">
        <v>0</v>
      </c>
      <c r="AA36" s="14">
        <v>0</v>
      </c>
      <c r="AB36" s="14">
        <v>0</v>
      </c>
      <c r="AC36" s="14">
        <v>0</v>
      </c>
      <c r="AD36" s="14">
        <v>3102700</v>
      </c>
      <c r="AE36" s="82">
        <v>3102700</v>
      </c>
      <c r="AF36" s="87">
        <v>24291395</v>
      </c>
      <c r="AG36" s="88">
        <v>3710697</v>
      </c>
      <c r="AH36" s="88">
        <v>0</v>
      </c>
      <c r="AI36" s="88">
        <v>488220</v>
      </c>
      <c r="AJ36" s="88">
        <v>23827592</v>
      </c>
      <c r="AK36" s="82">
        <v>52317904</v>
      </c>
      <c r="AL36" s="13">
        <v>821482025</v>
      </c>
      <c r="AM36" s="14">
        <v>19405371</v>
      </c>
      <c r="AN36" s="14">
        <v>0</v>
      </c>
      <c r="AO36" s="14">
        <v>63999620</v>
      </c>
      <c r="AP36" s="14">
        <v>603126343</v>
      </c>
      <c r="AQ36" s="82">
        <v>1508013359</v>
      </c>
      <c r="AR36" s="13">
        <v>343668300</v>
      </c>
      <c r="AS36" s="14">
        <v>10705071</v>
      </c>
      <c r="AT36" s="14">
        <v>0</v>
      </c>
      <c r="AU36" s="14">
        <v>14879313</v>
      </c>
      <c r="AV36" s="14">
        <v>313040244</v>
      </c>
      <c r="AW36" s="82">
        <v>682292928</v>
      </c>
      <c r="AX36" s="13">
        <v>477813725</v>
      </c>
      <c r="AY36" s="14">
        <v>8700299</v>
      </c>
      <c r="AZ36" s="14">
        <v>0</v>
      </c>
      <c r="BA36" s="14">
        <v>49120308</v>
      </c>
      <c r="BB36" s="14">
        <v>290086098</v>
      </c>
      <c r="BC36" s="82">
        <v>825720430</v>
      </c>
      <c r="BD36" s="13">
        <v>15677390</v>
      </c>
      <c r="BE36" s="14">
        <v>504472</v>
      </c>
      <c r="BF36" s="14">
        <v>0</v>
      </c>
      <c r="BG36" s="14">
        <v>972697</v>
      </c>
      <c r="BH36" s="14">
        <v>11908709</v>
      </c>
      <c r="BI36" s="82">
        <v>29063268</v>
      </c>
    </row>
    <row r="37" spans="1:61" x14ac:dyDescent="0.3">
      <c r="A37" s="4" t="s">
        <v>27</v>
      </c>
      <c r="B37" s="13">
        <v>1191</v>
      </c>
      <c r="C37" s="14">
        <v>1119</v>
      </c>
      <c r="D37" s="14">
        <v>217</v>
      </c>
      <c r="E37" s="82">
        <v>2527</v>
      </c>
      <c r="F37" s="14">
        <v>79</v>
      </c>
      <c r="G37" s="82">
        <v>79</v>
      </c>
      <c r="H37" s="87">
        <v>18859715</v>
      </c>
      <c r="I37" s="88">
        <v>3281540</v>
      </c>
      <c r="J37" s="88">
        <v>0</v>
      </c>
      <c r="K37" s="92">
        <v>0</v>
      </c>
      <c r="L37" s="92">
        <v>0</v>
      </c>
      <c r="M37" s="82">
        <v>22141255</v>
      </c>
      <c r="N37" s="13">
        <v>1659594</v>
      </c>
      <c r="O37" s="14">
        <v>1216661</v>
      </c>
      <c r="P37" s="14">
        <v>0</v>
      </c>
      <c r="Q37" s="82">
        <v>2876255</v>
      </c>
      <c r="R37" s="13">
        <v>9146235</v>
      </c>
      <c r="S37" s="14">
        <v>2064879</v>
      </c>
      <c r="T37" s="14">
        <v>0</v>
      </c>
      <c r="U37" s="82">
        <v>11211114</v>
      </c>
      <c r="V37" s="13">
        <v>8053886</v>
      </c>
      <c r="W37" s="14">
        <v>0</v>
      </c>
      <c r="X37" s="14">
        <v>0</v>
      </c>
      <c r="Y37" s="82">
        <v>8053886</v>
      </c>
      <c r="Z37" s="13">
        <v>0</v>
      </c>
      <c r="AA37" s="14">
        <v>0</v>
      </c>
      <c r="AB37" s="14">
        <v>0</v>
      </c>
      <c r="AC37" s="14">
        <v>0</v>
      </c>
      <c r="AD37" s="14">
        <v>0</v>
      </c>
      <c r="AE37" s="82">
        <v>0</v>
      </c>
      <c r="AF37" s="87">
        <v>18859715</v>
      </c>
      <c r="AG37" s="88">
        <v>3281540</v>
      </c>
      <c r="AH37" s="88">
        <v>0</v>
      </c>
      <c r="AI37" s="88">
        <v>0</v>
      </c>
      <c r="AJ37" s="88">
        <v>0</v>
      </c>
      <c r="AK37" s="82">
        <v>22141255</v>
      </c>
      <c r="AL37" s="13">
        <v>594628094.76999986</v>
      </c>
      <c r="AM37" s="14">
        <v>110274233.91</v>
      </c>
      <c r="AN37" s="14">
        <v>0</v>
      </c>
      <c r="AO37" s="14">
        <v>21785527</v>
      </c>
      <c r="AP37" s="14">
        <v>141087127</v>
      </c>
      <c r="AQ37" s="82">
        <v>867774982.67999983</v>
      </c>
      <c r="AR37" s="13">
        <v>183222349.31</v>
      </c>
      <c r="AS37" s="14">
        <v>31001013.050000001</v>
      </c>
      <c r="AT37" s="14">
        <v>0</v>
      </c>
      <c r="AU37" s="14">
        <v>7895378</v>
      </c>
      <c r="AV37" s="14">
        <v>44964450</v>
      </c>
      <c r="AW37" s="82">
        <v>267083190.36000001</v>
      </c>
      <c r="AX37" s="13">
        <v>411405745.45999992</v>
      </c>
      <c r="AY37" s="14">
        <v>79273220.859999999</v>
      </c>
      <c r="AZ37" s="14">
        <v>0</v>
      </c>
      <c r="BA37" s="14">
        <v>13890149</v>
      </c>
      <c r="BB37" s="14">
        <v>96122677</v>
      </c>
      <c r="BC37" s="82">
        <v>600691792.31999993</v>
      </c>
      <c r="BD37" s="13">
        <v>6065075.7699999958</v>
      </c>
      <c r="BE37" s="14">
        <v>948025.26999999955</v>
      </c>
      <c r="BF37" s="14">
        <v>0</v>
      </c>
      <c r="BG37" s="14">
        <v>240275</v>
      </c>
      <c r="BH37" s="14">
        <v>2521454</v>
      </c>
      <c r="BI37" s="82">
        <v>9774830.0399999954</v>
      </c>
    </row>
    <row r="38" spans="1:61" x14ac:dyDescent="0.3">
      <c r="A38" s="4" t="s">
        <v>28</v>
      </c>
      <c r="B38" s="13">
        <v>587</v>
      </c>
      <c r="C38" s="14">
        <v>921</v>
      </c>
      <c r="D38" s="14">
        <v>1</v>
      </c>
      <c r="E38" s="82">
        <v>1509</v>
      </c>
      <c r="F38" s="14">
        <v>146</v>
      </c>
      <c r="G38" s="82">
        <v>146</v>
      </c>
      <c r="H38" s="87">
        <v>4513103</v>
      </c>
      <c r="I38" s="88">
        <v>1648214</v>
      </c>
      <c r="J38" s="88">
        <v>0</v>
      </c>
      <c r="K38" s="92">
        <v>26412</v>
      </c>
      <c r="L38" s="92">
        <v>1073936</v>
      </c>
      <c r="M38" s="82">
        <v>7261665</v>
      </c>
      <c r="N38" s="13">
        <v>516103</v>
      </c>
      <c r="O38" s="14">
        <v>1240214</v>
      </c>
      <c r="P38" s="14">
        <v>0</v>
      </c>
      <c r="Q38" s="82">
        <v>1756317</v>
      </c>
      <c r="R38" s="13">
        <v>3997000</v>
      </c>
      <c r="S38" s="14">
        <v>408000</v>
      </c>
      <c r="T38" s="14">
        <v>0</v>
      </c>
      <c r="U38" s="82">
        <v>4405000</v>
      </c>
      <c r="V38" s="13">
        <v>0</v>
      </c>
      <c r="W38" s="14">
        <v>0</v>
      </c>
      <c r="X38" s="14">
        <v>0</v>
      </c>
      <c r="Y38" s="82">
        <v>0</v>
      </c>
      <c r="Z38" s="13">
        <v>0</v>
      </c>
      <c r="AA38" s="14">
        <v>0</v>
      </c>
      <c r="AB38" s="14">
        <v>0</v>
      </c>
      <c r="AC38" s="14">
        <v>0</v>
      </c>
      <c r="AD38" s="14">
        <v>0</v>
      </c>
      <c r="AE38" s="82">
        <v>0</v>
      </c>
      <c r="AF38" s="87">
        <v>4513103</v>
      </c>
      <c r="AG38" s="88">
        <v>1648214</v>
      </c>
      <c r="AH38" s="88">
        <v>0</v>
      </c>
      <c r="AI38" s="88">
        <v>26412</v>
      </c>
      <c r="AJ38" s="88">
        <v>1073936</v>
      </c>
      <c r="AK38" s="82">
        <v>7261665</v>
      </c>
      <c r="AL38" s="13">
        <v>153934000</v>
      </c>
      <c r="AM38" s="14">
        <v>52603000</v>
      </c>
      <c r="AN38" s="14">
        <v>0</v>
      </c>
      <c r="AO38" s="14">
        <v>29304000</v>
      </c>
      <c r="AP38" s="14">
        <v>27160000</v>
      </c>
      <c r="AQ38" s="82">
        <v>263001000</v>
      </c>
      <c r="AR38" s="13">
        <v>153934000</v>
      </c>
      <c r="AS38" s="14">
        <v>52603000</v>
      </c>
      <c r="AT38" s="14">
        <v>0</v>
      </c>
      <c r="AU38" s="14">
        <v>29304000</v>
      </c>
      <c r="AV38" s="14">
        <v>27160000</v>
      </c>
      <c r="AW38" s="82">
        <v>263001000</v>
      </c>
      <c r="AX38" s="13">
        <v>97485000</v>
      </c>
      <c r="AY38" s="14">
        <v>38283000</v>
      </c>
      <c r="AZ38" s="14">
        <v>0</v>
      </c>
      <c r="BA38" s="14">
        <v>14817000</v>
      </c>
      <c r="BB38" s="14">
        <v>13468000</v>
      </c>
      <c r="BC38" s="82">
        <v>164053000</v>
      </c>
      <c r="BD38" s="13">
        <v>2578000</v>
      </c>
      <c r="BE38" s="14">
        <v>1336000</v>
      </c>
      <c r="BF38" s="14">
        <v>0</v>
      </c>
      <c r="BG38" s="14">
        <v>233000</v>
      </c>
      <c r="BH38" s="14">
        <v>406000</v>
      </c>
      <c r="BI38" s="82">
        <v>4553000</v>
      </c>
    </row>
    <row r="39" spans="1:61" x14ac:dyDescent="0.3">
      <c r="A39" s="4" t="s">
        <v>29</v>
      </c>
      <c r="B39" s="13">
        <v>577</v>
      </c>
      <c r="C39" s="14">
        <v>837</v>
      </c>
      <c r="D39" s="14">
        <v>1611</v>
      </c>
      <c r="E39" s="82">
        <v>3025</v>
      </c>
      <c r="F39" s="14">
        <v>6</v>
      </c>
      <c r="G39" s="82">
        <v>6</v>
      </c>
      <c r="H39" s="87">
        <v>4514847</v>
      </c>
      <c r="I39" s="88">
        <v>3942786</v>
      </c>
      <c r="J39" s="88">
        <v>290676</v>
      </c>
      <c r="K39" s="92">
        <v>0</v>
      </c>
      <c r="L39" s="92">
        <v>0</v>
      </c>
      <c r="M39" s="82">
        <v>8748309</v>
      </c>
      <c r="N39" s="13">
        <v>746838</v>
      </c>
      <c r="O39" s="14">
        <v>3584811</v>
      </c>
      <c r="P39" s="14">
        <v>290676</v>
      </c>
      <c r="Q39" s="82">
        <v>4622325</v>
      </c>
      <c r="R39" s="13">
        <v>885264</v>
      </c>
      <c r="S39" s="14">
        <v>357975</v>
      </c>
      <c r="T39" s="14">
        <v>0</v>
      </c>
      <c r="U39" s="82">
        <v>1243239</v>
      </c>
      <c r="V39" s="13">
        <v>2882745</v>
      </c>
      <c r="W39" s="14">
        <v>0</v>
      </c>
      <c r="X39" s="14">
        <v>0</v>
      </c>
      <c r="Y39" s="82">
        <v>2882745</v>
      </c>
      <c r="Z39" s="13">
        <v>0</v>
      </c>
      <c r="AA39" s="14">
        <v>0</v>
      </c>
      <c r="AB39" s="14">
        <v>0</v>
      </c>
      <c r="AC39" s="14">
        <v>0</v>
      </c>
      <c r="AD39" s="14">
        <v>0</v>
      </c>
      <c r="AE39" s="82">
        <v>0</v>
      </c>
      <c r="AF39" s="87">
        <v>4514847</v>
      </c>
      <c r="AG39" s="88">
        <v>3942786</v>
      </c>
      <c r="AH39" s="88">
        <v>290676</v>
      </c>
      <c r="AI39" s="88">
        <v>0</v>
      </c>
      <c r="AJ39" s="88">
        <v>0</v>
      </c>
      <c r="AK39" s="82">
        <v>8748309</v>
      </c>
      <c r="AL39" s="13">
        <v>105490144</v>
      </c>
      <c r="AM39" s="14">
        <v>24864302</v>
      </c>
      <c r="AN39" s="14">
        <v>0</v>
      </c>
      <c r="AO39" s="14">
        <v>14458749</v>
      </c>
      <c r="AP39" s="14">
        <v>0</v>
      </c>
      <c r="AQ39" s="82">
        <v>144813195</v>
      </c>
      <c r="AR39" s="13">
        <v>105490144</v>
      </c>
      <c r="AS39" s="14">
        <v>24864302</v>
      </c>
      <c r="AT39" s="14">
        <v>0</v>
      </c>
      <c r="AU39" s="14">
        <v>14458749</v>
      </c>
      <c r="AV39" s="14">
        <v>0</v>
      </c>
      <c r="AW39" s="82">
        <v>144813195</v>
      </c>
      <c r="AX39" s="13">
        <v>74014004</v>
      </c>
      <c r="AY39" s="14">
        <v>17445294</v>
      </c>
      <c r="AZ39" s="14">
        <v>0</v>
      </c>
      <c r="BA39" s="14">
        <v>9849165</v>
      </c>
      <c r="BB39" s="14">
        <v>0</v>
      </c>
      <c r="BC39" s="82">
        <v>101308463</v>
      </c>
      <c r="BD39" s="13">
        <v>2384850</v>
      </c>
      <c r="BE39" s="14">
        <v>562115</v>
      </c>
      <c r="BF39" s="14">
        <v>0</v>
      </c>
      <c r="BG39" s="14">
        <v>158248</v>
      </c>
      <c r="BH39" s="14">
        <v>0</v>
      </c>
      <c r="BI39" s="82">
        <v>3105213</v>
      </c>
    </row>
    <row r="40" spans="1:61" x14ac:dyDescent="0.3">
      <c r="A40" s="4" t="s">
        <v>30</v>
      </c>
      <c r="B40" s="13">
        <v>403</v>
      </c>
      <c r="C40" s="14">
        <v>28</v>
      </c>
      <c r="D40" s="14">
        <v>0</v>
      </c>
      <c r="E40" s="82">
        <v>431</v>
      </c>
      <c r="F40" s="14">
        <v>69</v>
      </c>
      <c r="G40" s="82">
        <v>69</v>
      </c>
      <c r="H40" s="87">
        <v>10303918</v>
      </c>
      <c r="I40" s="88">
        <v>0</v>
      </c>
      <c r="J40" s="88">
        <v>0</v>
      </c>
      <c r="K40" s="92">
        <v>0</v>
      </c>
      <c r="L40" s="92">
        <v>0</v>
      </c>
      <c r="M40" s="82">
        <v>10303918</v>
      </c>
      <c r="N40" s="13">
        <v>5213136</v>
      </c>
      <c r="O40" s="14">
        <v>0</v>
      </c>
      <c r="P40" s="14">
        <v>0</v>
      </c>
      <c r="Q40" s="82">
        <v>5213136</v>
      </c>
      <c r="R40" s="13">
        <v>4875455</v>
      </c>
      <c r="S40" s="14">
        <v>0</v>
      </c>
      <c r="T40" s="14">
        <v>0</v>
      </c>
      <c r="U40" s="82">
        <v>4875455</v>
      </c>
      <c r="V40" s="13">
        <v>215327</v>
      </c>
      <c r="W40" s="14">
        <v>0</v>
      </c>
      <c r="X40" s="14">
        <v>0</v>
      </c>
      <c r="Y40" s="82">
        <v>215327</v>
      </c>
      <c r="Z40" s="13">
        <v>59686</v>
      </c>
      <c r="AA40" s="14">
        <v>0</v>
      </c>
      <c r="AB40" s="14">
        <v>0</v>
      </c>
      <c r="AC40" s="14">
        <v>0</v>
      </c>
      <c r="AD40" s="14">
        <v>0</v>
      </c>
      <c r="AE40" s="82">
        <v>59686</v>
      </c>
      <c r="AF40" s="87">
        <v>10363604</v>
      </c>
      <c r="AG40" s="88">
        <v>0</v>
      </c>
      <c r="AH40" s="88">
        <v>0</v>
      </c>
      <c r="AI40" s="88">
        <v>0</v>
      </c>
      <c r="AJ40" s="88">
        <v>0</v>
      </c>
      <c r="AK40" s="82">
        <v>10363604</v>
      </c>
      <c r="AL40" s="13">
        <v>402950911</v>
      </c>
      <c r="AM40" s="14">
        <v>8634166</v>
      </c>
      <c r="AN40" s="14">
        <v>0</v>
      </c>
      <c r="AO40" s="14">
        <v>27566487</v>
      </c>
      <c r="AP40" s="14">
        <v>0</v>
      </c>
      <c r="AQ40" s="82">
        <v>439151564</v>
      </c>
      <c r="AR40" s="13">
        <v>402950911</v>
      </c>
      <c r="AS40" s="14">
        <v>8634166</v>
      </c>
      <c r="AT40" s="14">
        <v>0</v>
      </c>
      <c r="AU40" s="14">
        <v>27566487</v>
      </c>
      <c r="AV40" s="14">
        <v>0</v>
      </c>
      <c r="AW40" s="82">
        <v>439151564</v>
      </c>
      <c r="AX40" s="13">
        <v>201160194</v>
      </c>
      <c r="AY40" s="14">
        <v>4407152</v>
      </c>
      <c r="AZ40" s="14">
        <v>0</v>
      </c>
      <c r="BA40" s="14">
        <v>14022046</v>
      </c>
      <c r="BB40" s="14">
        <v>0</v>
      </c>
      <c r="BC40" s="82">
        <v>219589392</v>
      </c>
      <c r="BD40" s="13">
        <v>6670897</v>
      </c>
      <c r="BE40" s="14">
        <v>109211</v>
      </c>
      <c r="BF40" s="14">
        <v>0</v>
      </c>
      <c r="BG40" s="14">
        <v>280296</v>
      </c>
      <c r="BH40" s="14">
        <v>0</v>
      </c>
      <c r="BI40" s="82">
        <v>7060404</v>
      </c>
    </row>
    <row r="41" spans="1:61" x14ac:dyDescent="0.3">
      <c r="A41" s="4" t="s">
        <v>31</v>
      </c>
      <c r="B41" s="13">
        <v>990</v>
      </c>
      <c r="C41" s="14">
        <v>980</v>
      </c>
      <c r="D41" s="14">
        <v>1004</v>
      </c>
      <c r="E41" s="82">
        <v>2974</v>
      </c>
      <c r="F41" s="14">
        <v>52</v>
      </c>
      <c r="G41" s="82">
        <v>52</v>
      </c>
      <c r="H41" s="87">
        <v>11570287</v>
      </c>
      <c r="I41" s="88">
        <v>918247</v>
      </c>
      <c r="J41" s="88">
        <v>252124</v>
      </c>
      <c r="K41" s="92">
        <v>475020</v>
      </c>
      <c r="L41" s="92">
        <v>1129489</v>
      </c>
      <c r="M41" s="82">
        <v>14345167</v>
      </c>
      <c r="N41" s="13">
        <v>2772357</v>
      </c>
      <c r="O41" s="14">
        <v>918247</v>
      </c>
      <c r="P41" s="14">
        <v>252124</v>
      </c>
      <c r="Q41" s="82">
        <v>3942728</v>
      </c>
      <c r="R41" s="13">
        <v>6101136</v>
      </c>
      <c r="S41" s="14">
        <v>0</v>
      </c>
      <c r="T41" s="14">
        <v>0</v>
      </c>
      <c r="U41" s="82">
        <v>6101136</v>
      </c>
      <c r="V41" s="13">
        <v>2696794</v>
      </c>
      <c r="W41" s="14">
        <v>0</v>
      </c>
      <c r="X41" s="14">
        <v>0</v>
      </c>
      <c r="Y41" s="82">
        <v>2696794</v>
      </c>
      <c r="Z41" s="13">
        <v>1454576</v>
      </c>
      <c r="AA41" s="14">
        <v>0</v>
      </c>
      <c r="AB41" s="14">
        <v>0</v>
      </c>
      <c r="AC41" s="14">
        <v>0</v>
      </c>
      <c r="AD41" s="14">
        <v>69154</v>
      </c>
      <c r="AE41" s="82">
        <v>1523730</v>
      </c>
      <c r="AF41" s="87">
        <v>13024863</v>
      </c>
      <c r="AG41" s="88">
        <v>918247</v>
      </c>
      <c r="AH41" s="88">
        <v>252124</v>
      </c>
      <c r="AI41" s="88">
        <v>475020</v>
      </c>
      <c r="AJ41" s="88">
        <v>1198643</v>
      </c>
      <c r="AK41" s="82">
        <v>15868897</v>
      </c>
      <c r="AL41" s="13">
        <v>407686741</v>
      </c>
      <c r="AM41" s="14">
        <v>0</v>
      </c>
      <c r="AN41" s="14">
        <v>0</v>
      </c>
      <c r="AO41" s="14">
        <v>30507361</v>
      </c>
      <c r="AP41" s="14">
        <v>56127411</v>
      </c>
      <c r="AQ41" s="82">
        <v>494321513</v>
      </c>
      <c r="AR41" s="13">
        <v>273975168</v>
      </c>
      <c r="AS41" s="14">
        <v>0</v>
      </c>
      <c r="AT41" s="14">
        <v>0</v>
      </c>
      <c r="AU41" s="14">
        <v>30507361</v>
      </c>
      <c r="AV41" s="14">
        <v>56127411</v>
      </c>
      <c r="AW41" s="82">
        <v>360609940</v>
      </c>
      <c r="AX41" s="13">
        <v>281981882</v>
      </c>
      <c r="AY41" s="14">
        <v>0</v>
      </c>
      <c r="AZ41" s="14">
        <v>0</v>
      </c>
      <c r="BA41" s="14">
        <v>18050294</v>
      </c>
      <c r="BB41" s="14">
        <v>30755624</v>
      </c>
      <c r="BC41" s="82">
        <v>330787800</v>
      </c>
      <c r="BD41" s="13">
        <v>5852152</v>
      </c>
      <c r="BE41" s="14">
        <v>0</v>
      </c>
      <c r="BF41" s="14">
        <v>0</v>
      </c>
      <c r="BG41" s="14">
        <v>314314</v>
      </c>
      <c r="BH41" s="14">
        <v>1293788</v>
      </c>
      <c r="BI41" s="82">
        <v>7460254</v>
      </c>
    </row>
    <row r="42" spans="1:61" x14ac:dyDescent="0.3">
      <c r="A42" s="4" t="s">
        <v>32</v>
      </c>
      <c r="B42" s="13">
        <v>1370</v>
      </c>
      <c r="C42" s="14">
        <v>22</v>
      </c>
      <c r="D42" s="14">
        <v>6</v>
      </c>
      <c r="E42" s="82">
        <v>1398</v>
      </c>
      <c r="F42" s="14">
        <v>100</v>
      </c>
      <c r="G42" s="82">
        <v>100</v>
      </c>
      <c r="H42" s="87">
        <v>14392728.560000002</v>
      </c>
      <c r="I42" s="88">
        <v>0</v>
      </c>
      <c r="J42" s="88">
        <v>0</v>
      </c>
      <c r="K42" s="92">
        <v>338303.95</v>
      </c>
      <c r="L42" s="92">
        <v>2529844.7300000004</v>
      </c>
      <c r="M42" s="82">
        <v>17260877.240000002</v>
      </c>
      <c r="N42" s="13">
        <v>4413909</v>
      </c>
      <c r="O42" s="14">
        <v>0</v>
      </c>
      <c r="P42" s="14">
        <v>0</v>
      </c>
      <c r="Q42" s="82">
        <v>4413909</v>
      </c>
      <c r="R42" s="13">
        <v>9732178.8000000026</v>
      </c>
      <c r="S42" s="14">
        <v>0</v>
      </c>
      <c r="T42" s="14">
        <v>0</v>
      </c>
      <c r="U42" s="82">
        <v>9732178.8000000026</v>
      </c>
      <c r="V42" s="13">
        <v>246640.76</v>
      </c>
      <c r="W42" s="14">
        <v>0</v>
      </c>
      <c r="X42" s="14">
        <v>0</v>
      </c>
      <c r="Y42" s="82">
        <v>246640.76</v>
      </c>
      <c r="Z42" s="13">
        <v>1615035.0400000003</v>
      </c>
      <c r="AA42" s="14">
        <v>0</v>
      </c>
      <c r="AB42" s="14">
        <v>2619</v>
      </c>
      <c r="AC42" s="14">
        <v>0</v>
      </c>
      <c r="AD42" s="14">
        <v>0</v>
      </c>
      <c r="AE42" s="82">
        <v>1617654.0400000003</v>
      </c>
      <c r="AF42" s="87">
        <v>16007763.600000003</v>
      </c>
      <c r="AG42" s="88">
        <v>0</v>
      </c>
      <c r="AH42" s="88">
        <v>2619</v>
      </c>
      <c r="AI42" s="88">
        <v>338303.95</v>
      </c>
      <c r="AJ42" s="88">
        <v>2529844.7300000004</v>
      </c>
      <c r="AK42" s="82">
        <v>18878531.280000001</v>
      </c>
      <c r="AL42" s="13">
        <v>956161477.96999621</v>
      </c>
      <c r="AM42" s="14">
        <v>2583232.84</v>
      </c>
      <c r="AN42" s="14">
        <v>0</v>
      </c>
      <c r="AO42" s="14">
        <v>93421341.070000023</v>
      </c>
      <c r="AP42" s="14">
        <v>179833602.28000009</v>
      </c>
      <c r="AQ42" s="82">
        <v>1231999654.1599965</v>
      </c>
      <c r="AR42" s="13">
        <v>653917337.28999639</v>
      </c>
      <c r="AS42" s="14">
        <v>0</v>
      </c>
      <c r="AT42" s="14">
        <v>0</v>
      </c>
      <c r="AU42" s="14">
        <v>93421341.070000023</v>
      </c>
      <c r="AV42" s="14">
        <v>179833602.28000009</v>
      </c>
      <c r="AW42" s="82">
        <v>927172280.63999653</v>
      </c>
      <c r="AX42" s="13">
        <v>768606204.10999954</v>
      </c>
      <c r="AY42" s="14">
        <v>2583232.84</v>
      </c>
      <c r="AZ42" s="14">
        <v>0</v>
      </c>
      <c r="BA42" s="14">
        <v>67810462.680000022</v>
      </c>
      <c r="BB42" s="14">
        <v>117851820.39999975</v>
      </c>
      <c r="BC42" s="82">
        <v>956851720.02999938</v>
      </c>
      <c r="BD42" s="13">
        <v>16474709.149999999</v>
      </c>
      <c r="BE42" s="14">
        <v>0</v>
      </c>
      <c r="BF42" s="14">
        <v>0</v>
      </c>
      <c r="BG42" s="14">
        <v>920624.54</v>
      </c>
      <c r="BH42" s="14">
        <v>3657319.3800000669</v>
      </c>
      <c r="BI42" s="82">
        <v>21052653.070000064</v>
      </c>
    </row>
    <row r="43" spans="1:61" x14ac:dyDescent="0.3">
      <c r="A43" s="4" t="s">
        <v>33</v>
      </c>
      <c r="B43" s="13">
        <v>475.7</v>
      </c>
      <c r="C43" s="14">
        <v>832</v>
      </c>
      <c r="D43" s="14">
        <v>262</v>
      </c>
      <c r="E43" s="82">
        <v>1569.7</v>
      </c>
      <c r="F43" s="14">
        <v>152</v>
      </c>
      <c r="G43" s="82">
        <v>152</v>
      </c>
      <c r="H43" s="87">
        <v>0</v>
      </c>
      <c r="I43" s="88">
        <v>0</v>
      </c>
      <c r="J43" s="88">
        <v>0</v>
      </c>
      <c r="K43" s="92">
        <v>0</v>
      </c>
      <c r="L43" s="92">
        <v>0</v>
      </c>
      <c r="M43" s="82">
        <v>0</v>
      </c>
      <c r="N43" s="13">
        <v>0</v>
      </c>
      <c r="O43" s="14">
        <v>0</v>
      </c>
      <c r="P43" s="14">
        <v>0</v>
      </c>
      <c r="Q43" s="82">
        <v>0</v>
      </c>
      <c r="R43" s="13">
        <v>0</v>
      </c>
      <c r="S43" s="14">
        <v>0</v>
      </c>
      <c r="T43" s="14">
        <v>0</v>
      </c>
      <c r="U43" s="82">
        <v>0</v>
      </c>
      <c r="V43" s="13">
        <v>0</v>
      </c>
      <c r="W43" s="14">
        <v>0</v>
      </c>
      <c r="X43" s="14">
        <v>0</v>
      </c>
      <c r="Y43" s="82">
        <v>0</v>
      </c>
      <c r="Z43" s="13">
        <v>0</v>
      </c>
      <c r="AA43" s="14">
        <v>0</v>
      </c>
      <c r="AB43" s="14">
        <v>0</v>
      </c>
      <c r="AC43" s="14">
        <v>0</v>
      </c>
      <c r="AD43" s="14">
        <v>0</v>
      </c>
      <c r="AE43" s="82">
        <v>0</v>
      </c>
      <c r="AF43" s="87">
        <v>0</v>
      </c>
      <c r="AG43" s="88">
        <v>0</v>
      </c>
      <c r="AH43" s="88">
        <v>0</v>
      </c>
      <c r="AI43" s="88">
        <v>0</v>
      </c>
      <c r="AJ43" s="88">
        <v>0</v>
      </c>
      <c r="AK43" s="82">
        <v>0</v>
      </c>
      <c r="AL43" s="13">
        <v>0</v>
      </c>
      <c r="AM43" s="14">
        <v>0</v>
      </c>
      <c r="AN43" s="14">
        <v>0</v>
      </c>
      <c r="AO43" s="14">
        <v>0</v>
      </c>
      <c r="AP43" s="14">
        <v>0</v>
      </c>
      <c r="AQ43" s="82">
        <v>0</v>
      </c>
      <c r="AR43" s="13">
        <v>0</v>
      </c>
      <c r="AS43" s="14">
        <v>0</v>
      </c>
      <c r="AT43" s="14">
        <v>0</v>
      </c>
      <c r="AU43" s="14">
        <v>0</v>
      </c>
      <c r="AV43" s="14">
        <v>0</v>
      </c>
      <c r="AW43" s="82">
        <v>0</v>
      </c>
      <c r="AX43" s="13">
        <v>0</v>
      </c>
      <c r="AY43" s="14">
        <v>0</v>
      </c>
      <c r="AZ43" s="14">
        <v>0</v>
      </c>
      <c r="BA43" s="14">
        <v>0</v>
      </c>
      <c r="BB43" s="14">
        <v>0</v>
      </c>
      <c r="BC43" s="82">
        <v>0</v>
      </c>
      <c r="BD43" s="13">
        <v>0</v>
      </c>
      <c r="BE43" s="14">
        <v>0</v>
      </c>
      <c r="BF43" s="14">
        <v>0</v>
      </c>
      <c r="BG43" s="14">
        <v>0</v>
      </c>
      <c r="BH43" s="14">
        <v>0</v>
      </c>
      <c r="BI43" s="82">
        <v>0</v>
      </c>
    </row>
    <row r="44" spans="1:61" x14ac:dyDescent="0.3">
      <c r="A44" s="4" t="s">
        <v>34</v>
      </c>
      <c r="B44" s="13">
        <v>586</v>
      </c>
      <c r="C44" s="14">
        <v>16</v>
      </c>
      <c r="D44" s="14">
        <v>0</v>
      </c>
      <c r="E44" s="82">
        <v>602</v>
      </c>
      <c r="F44" s="14">
        <v>10</v>
      </c>
      <c r="G44" s="82">
        <v>10</v>
      </c>
      <c r="H44" s="87">
        <v>5600557</v>
      </c>
      <c r="I44" s="88">
        <v>0</v>
      </c>
      <c r="J44" s="88">
        <v>0</v>
      </c>
      <c r="K44" s="92">
        <v>0</v>
      </c>
      <c r="L44" s="92">
        <v>0</v>
      </c>
      <c r="M44" s="82">
        <v>5600557</v>
      </c>
      <c r="N44" s="13">
        <v>811693</v>
      </c>
      <c r="O44" s="14">
        <v>0</v>
      </c>
      <c r="P44" s="14">
        <v>0</v>
      </c>
      <c r="Q44" s="82">
        <v>811693</v>
      </c>
      <c r="R44" s="13">
        <v>4623454</v>
      </c>
      <c r="S44" s="14">
        <v>0</v>
      </c>
      <c r="T44" s="14">
        <v>0</v>
      </c>
      <c r="U44" s="82">
        <v>4623454</v>
      </c>
      <c r="V44" s="13">
        <v>165410</v>
      </c>
      <c r="W44" s="14">
        <v>0</v>
      </c>
      <c r="X44" s="14">
        <v>0</v>
      </c>
      <c r="Y44" s="82">
        <v>165410</v>
      </c>
      <c r="Z44" s="13">
        <v>500481</v>
      </c>
      <c r="AA44" s="14">
        <v>0</v>
      </c>
      <c r="AB44" s="14">
        <v>0</v>
      </c>
      <c r="AC44" s="14">
        <v>0</v>
      </c>
      <c r="AD44" s="14">
        <v>0</v>
      </c>
      <c r="AE44" s="82">
        <v>500481</v>
      </c>
      <c r="AF44" s="87">
        <v>6101038</v>
      </c>
      <c r="AG44" s="88">
        <v>0</v>
      </c>
      <c r="AH44" s="88">
        <v>0</v>
      </c>
      <c r="AI44" s="88">
        <v>0</v>
      </c>
      <c r="AJ44" s="88">
        <v>0</v>
      </c>
      <c r="AK44" s="82">
        <v>6101038</v>
      </c>
      <c r="AL44" s="13">
        <v>752459560</v>
      </c>
      <c r="AM44" s="14">
        <v>0</v>
      </c>
      <c r="AN44" s="14">
        <v>0</v>
      </c>
      <c r="AO44" s="14">
        <v>10593470</v>
      </c>
      <c r="AP44" s="14">
        <v>139152229</v>
      </c>
      <c r="AQ44" s="82">
        <v>902205259</v>
      </c>
      <c r="AR44" s="13">
        <v>752459560</v>
      </c>
      <c r="AS44" s="14">
        <v>0</v>
      </c>
      <c r="AT44" s="14">
        <v>0</v>
      </c>
      <c r="AU44" s="14">
        <v>10593470</v>
      </c>
      <c r="AV44" s="14">
        <v>139152229</v>
      </c>
      <c r="AW44" s="82">
        <v>902205259</v>
      </c>
      <c r="AX44" s="13">
        <v>485115272</v>
      </c>
      <c r="AY44" s="14">
        <v>0</v>
      </c>
      <c r="AZ44" s="14">
        <v>0</v>
      </c>
      <c r="BA44" s="14">
        <v>1950803</v>
      </c>
      <c r="BB44" s="14">
        <v>40956699</v>
      </c>
      <c r="BC44" s="82">
        <v>528022774</v>
      </c>
      <c r="BD44" s="13">
        <v>9707583</v>
      </c>
      <c r="BE44" s="14">
        <v>0</v>
      </c>
      <c r="BF44" s="14">
        <v>0</v>
      </c>
      <c r="BG44" s="14">
        <v>105815</v>
      </c>
      <c r="BH44" s="14">
        <v>1984995</v>
      </c>
      <c r="BI44" s="82">
        <v>11798393</v>
      </c>
    </row>
    <row r="45" spans="1:61" x14ac:dyDescent="0.3">
      <c r="A45" s="4" t="s">
        <v>35</v>
      </c>
      <c r="B45" s="13">
        <v>705</v>
      </c>
      <c r="C45" s="14">
        <v>20</v>
      </c>
      <c r="D45" s="14">
        <v>0</v>
      </c>
      <c r="E45" s="82">
        <v>725</v>
      </c>
      <c r="F45" s="14">
        <v>32</v>
      </c>
      <c r="G45" s="82">
        <v>32</v>
      </c>
      <c r="H45" s="87">
        <v>9242000</v>
      </c>
      <c r="I45" s="88">
        <v>398000</v>
      </c>
      <c r="J45" s="88">
        <v>0</v>
      </c>
      <c r="K45" s="92">
        <v>5341000</v>
      </c>
      <c r="L45" s="92">
        <v>3019000</v>
      </c>
      <c r="M45" s="82">
        <v>18000000</v>
      </c>
      <c r="N45" s="13">
        <v>956000</v>
      </c>
      <c r="O45" s="14">
        <v>398000</v>
      </c>
      <c r="P45" s="14">
        <v>0</v>
      </c>
      <c r="Q45" s="82">
        <v>1354000</v>
      </c>
      <c r="R45" s="13">
        <v>7535000</v>
      </c>
      <c r="S45" s="14">
        <v>0</v>
      </c>
      <c r="T45" s="14">
        <v>0</v>
      </c>
      <c r="U45" s="82">
        <v>7535000</v>
      </c>
      <c r="V45" s="13">
        <v>751000</v>
      </c>
      <c r="W45" s="14">
        <v>0</v>
      </c>
      <c r="X45" s="14">
        <v>0</v>
      </c>
      <c r="Y45" s="82">
        <v>751000</v>
      </c>
      <c r="Z45" s="13">
        <v>0</v>
      </c>
      <c r="AA45" s="14">
        <v>0</v>
      </c>
      <c r="AB45" s="14">
        <v>0</v>
      </c>
      <c r="AC45" s="14">
        <v>4500000</v>
      </c>
      <c r="AD45" s="14">
        <v>218000</v>
      </c>
      <c r="AE45" s="82">
        <v>4718000</v>
      </c>
      <c r="AF45" s="87">
        <v>9242000</v>
      </c>
      <c r="AG45" s="88">
        <v>398000</v>
      </c>
      <c r="AH45" s="88">
        <v>0</v>
      </c>
      <c r="AI45" s="88">
        <v>9841000</v>
      </c>
      <c r="AJ45" s="88">
        <v>3237000</v>
      </c>
      <c r="AK45" s="82">
        <v>22718000</v>
      </c>
      <c r="AL45" s="13">
        <v>557712000</v>
      </c>
      <c r="AM45" s="14">
        <v>4320000</v>
      </c>
      <c r="AN45" s="14">
        <v>0</v>
      </c>
      <c r="AO45" s="14">
        <v>16053000</v>
      </c>
      <c r="AP45" s="14">
        <v>264146000</v>
      </c>
      <c r="AQ45" s="82">
        <v>842231000</v>
      </c>
      <c r="AR45" s="13">
        <v>415931000</v>
      </c>
      <c r="AS45" s="14">
        <v>1693000</v>
      </c>
      <c r="AT45" s="14">
        <v>0</v>
      </c>
      <c r="AU45" s="14">
        <v>16053000</v>
      </c>
      <c r="AV45" s="14">
        <v>264146000</v>
      </c>
      <c r="AW45" s="82">
        <v>697823000</v>
      </c>
      <c r="AX45" s="13">
        <v>424783000</v>
      </c>
      <c r="AY45" s="14">
        <v>2912000</v>
      </c>
      <c r="AZ45" s="14">
        <v>0</v>
      </c>
      <c r="BA45" s="14">
        <v>11882000</v>
      </c>
      <c r="BB45" s="14">
        <v>116437000</v>
      </c>
      <c r="BC45" s="82">
        <v>556014000</v>
      </c>
      <c r="BD45" s="13">
        <v>4632000</v>
      </c>
      <c r="BE45" s="14">
        <v>167000</v>
      </c>
      <c r="BF45" s="14">
        <v>0</v>
      </c>
      <c r="BG45" s="14">
        <v>173000</v>
      </c>
      <c r="BH45" s="14">
        <v>4015000</v>
      </c>
      <c r="BI45" s="82">
        <v>8987000</v>
      </c>
    </row>
    <row r="46" spans="1:61" x14ac:dyDescent="0.3">
      <c r="A46" s="4" t="s">
        <v>36</v>
      </c>
      <c r="B46" s="13">
        <v>981</v>
      </c>
      <c r="C46" s="14">
        <v>649</v>
      </c>
      <c r="D46" s="14">
        <v>0</v>
      </c>
      <c r="E46" s="82">
        <v>1630</v>
      </c>
      <c r="F46" s="14">
        <v>54</v>
      </c>
      <c r="G46" s="82">
        <v>54</v>
      </c>
      <c r="H46" s="87">
        <v>14143227</v>
      </c>
      <c r="I46" s="88">
        <v>2207783</v>
      </c>
      <c r="J46" s="88">
        <v>0</v>
      </c>
      <c r="K46" s="92">
        <v>438766</v>
      </c>
      <c r="L46" s="92">
        <v>2111281</v>
      </c>
      <c r="M46" s="82">
        <v>18901057</v>
      </c>
      <c r="N46" s="13">
        <v>2355598</v>
      </c>
      <c r="O46" s="14">
        <v>1158557</v>
      </c>
      <c r="P46" s="14">
        <v>0</v>
      </c>
      <c r="Q46" s="82">
        <v>3514155</v>
      </c>
      <c r="R46" s="13">
        <v>11605491</v>
      </c>
      <c r="S46" s="14">
        <v>1049226</v>
      </c>
      <c r="T46" s="14">
        <v>0</v>
      </c>
      <c r="U46" s="82">
        <v>12654717</v>
      </c>
      <c r="V46" s="13">
        <v>182138</v>
      </c>
      <c r="W46" s="14">
        <v>0</v>
      </c>
      <c r="X46" s="14">
        <v>0</v>
      </c>
      <c r="Y46" s="82">
        <v>182138</v>
      </c>
      <c r="Z46" s="13">
        <v>0</v>
      </c>
      <c r="AA46" s="14">
        <v>0</v>
      </c>
      <c r="AB46" s="14">
        <v>0</v>
      </c>
      <c r="AC46" s="14">
        <v>16642</v>
      </c>
      <c r="AD46" s="14">
        <v>0</v>
      </c>
      <c r="AE46" s="82">
        <v>16642</v>
      </c>
      <c r="AF46" s="87">
        <v>14143227</v>
      </c>
      <c r="AG46" s="88">
        <v>2207783</v>
      </c>
      <c r="AH46" s="88">
        <v>0</v>
      </c>
      <c r="AI46" s="88">
        <v>455408</v>
      </c>
      <c r="AJ46" s="88">
        <v>2111281</v>
      </c>
      <c r="AK46" s="82">
        <v>18917699</v>
      </c>
      <c r="AL46" s="13">
        <v>547411950.53353953</v>
      </c>
      <c r="AM46" s="14">
        <v>79566336.959999979</v>
      </c>
      <c r="AN46" s="14">
        <v>0</v>
      </c>
      <c r="AO46" s="14">
        <v>55558109.090000004</v>
      </c>
      <c r="AP46" s="14">
        <v>194083714.06</v>
      </c>
      <c r="AQ46" s="82">
        <v>876620110.64353967</v>
      </c>
      <c r="AR46" s="13">
        <v>408826316.37313765</v>
      </c>
      <c r="AS46" s="14">
        <v>42307289.964999989</v>
      </c>
      <c r="AT46" s="14">
        <v>0</v>
      </c>
      <c r="AU46" s="14">
        <v>55558109.090000004</v>
      </c>
      <c r="AV46" s="14">
        <v>194083714.06</v>
      </c>
      <c r="AW46" s="82">
        <v>700775429.48813772</v>
      </c>
      <c r="AX46" s="13">
        <v>374877592.38239688</v>
      </c>
      <c r="AY46" s="14">
        <v>56181866.548854835</v>
      </c>
      <c r="AZ46" s="14">
        <v>0</v>
      </c>
      <c r="BA46" s="14">
        <v>31845954.5</v>
      </c>
      <c r="BB46" s="14">
        <v>123737629.33000001</v>
      </c>
      <c r="BC46" s="82">
        <v>586643042.76125169</v>
      </c>
      <c r="BD46" s="13">
        <v>10693326.340078503</v>
      </c>
      <c r="BE46" s="14">
        <v>1911735.6902268298</v>
      </c>
      <c r="BF46" s="14">
        <v>0</v>
      </c>
      <c r="BG46" s="14">
        <v>568763.18000000005</v>
      </c>
      <c r="BH46" s="14">
        <v>2970392.92</v>
      </c>
      <c r="BI46" s="82">
        <v>16144218.130305333</v>
      </c>
    </row>
    <row r="47" spans="1:61" x14ac:dyDescent="0.3">
      <c r="A47" s="4" t="s">
        <v>37</v>
      </c>
      <c r="B47" s="13">
        <v>954</v>
      </c>
      <c r="C47" s="14">
        <v>2564</v>
      </c>
      <c r="D47" s="14">
        <v>1227</v>
      </c>
      <c r="E47" s="82">
        <v>4745</v>
      </c>
      <c r="F47" s="14">
        <v>89</v>
      </c>
      <c r="G47" s="82">
        <v>89</v>
      </c>
      <c r="H47" s="87">
        <v>4468417.7300000004</v>
      </c>
      <c r="I47" s="88">
        <v>4340279.01</v>
      </c>
      <c r="J47" s="88">
        <v>244396.59</v>
      </c>
      <c r="K47" s="92">
        <v>747531.98</v>
      </c>
      <c r="L47" s="92">
        <v>870228.33000000007</v>
      </c>
      <c r="M47" s="82">
        <v>10670853.640000001</v>
      </c>
      <c r="N47" s="13">
        <v>2162206.2000000002</v>
      </c>
      <c r="O47" s="14">
        <v>4032377.8</v>
      </c>
      <c r="P47" s="14">
        <v>244396.59</v>
      </c>
      <c r="Q47" s="82">
        <v>6438980.5899999999</v>
      </c>
      <c r="R47" s="13">
        <v>914036.39</v>
      </c>
      <c r="S47" s="14">
        <v>307901.21000000002</v>
      </c>
      <c r="T47" s="14">
        <v>0</v>
      </c>
      <c r="U47" s="82">
        <v>1221937.6000000001</v>
      </c>
      <c r="V47" s="13">
        <v>1392175.14</v>
      </c>
      <c r="W47" s="14">
        <v>0</v>
      </c>
      <c r="X47" s="14">
        <v>0</v>
      </c>
      <c r="Y47" s="82">
        <v>1392175.14</v>
      </c>
      <c r="Z47" s="13">
        <v>0</v>
      </c>
      <c r="AA47" s="14">
        <v>0</v>
      </c>
      <c r="AB47" s="14">
        <v>0</v>
      </c>
      <c r="AC47" s="14">
        <v>0</v>
      </c>
      <c r="AD47" s="14">
        <v>0</v>
      </c>
      <c r="AE47" s="82">
        <v>0</v>
      </c>
      <c r="AF47" s="87">
        <v>4468417.7300000004</v>
      </c>
      <c r="AG47" s="88">
        <v>4340279.01</v>
      </c>
      <c r="AH47" s="88">
        <v>244396.59</v>
      </c>
      <c r="AI47" s="88">
        <v>747531.98</v>
      </c>
      <c r="AJ47" s="88">
        <v>870228.33000000007</v>
      </c>
      <c r="AK47" s="82">
        <v>10670853.640000001</v>
      </c>
      <c r="AL47" s="13">
        <v>298555204</v>
      </c>
      <c r="AM47" s="14">
        <v>80976934</v>
      </c>
      <c r="AN47" s="14">
        <v>0</v>
      </c>
      <c r="AO47" s="14">
        <v>39505533</v>
      </c>
      <c r="AP47" s="14">
        <v>29829735</v>
      </c>
      <c r="AQ47" s="82">
        <v>448867406</v>
      </c>
      <c r="AR47" s="13">
        <v>298555204</v>
      </c>
      <c r="AS47" s="14">
        <v>80976934</v>
      </c>
      <c r="AT47" s="14">
        <v>0</v>
      </c>
      <c r="AU47" s="14">
        <v>39505533</v>
      </c>
      <c r="AV47" s="14">
        <v>29829735</v>
      </c>
      <c r="AW47" s="82">
        <v>448867406</v>
      </c>
      <c r="AX47" s="13">
        <v>185825922</v>
      </c>
      <c r="AY47" s="14">
        <v>72554270</v>
      </c>
      <c r="AZ47" s="14">
        <v>0</v>
      </c>
      <c r="BA47" s="14">
        <v>19711091</v>
      </c>
      <c r="BB47" s="14">
        <v>17032492</v>
      </c>
      <c r="BC47" s="82">
        <v>295123775</v>
      </c>
      <c r="BD47" s="13">
        <v>4515509</v>
      </c>
      <c r="BE47" s="14">
        <v>2110239</v>
      </c>
      <c r="BF47" s="14">
        <v>0</v>
      </c>
      <c r="BG47" s="14">
        <v>400051</v>
      </c>
      <c r="BH47" s="14">
        <v>493737</v>
      </c>
      <c r="BI47" s="82">
        <v>7519536</v>
      </c>
    </row>
    <row r="48" spans="1:61" x14ac:dyDescent="0.3">
      <c r="A48" s="4" t="s">
        <v>38</v>
      </c>
      <c r="B48" s="13">
        <v>832</v>
      </c>
      <c r="C48" s="14">
        <v>760</v>
      </c>
      <c r="D48" s="14">
        <v>49</v>
      </c>
      <c r="E48" s="82">
        <v>1641</v>
      </c>
      <c r="F48" s="14">
        <v>62</v>
      </c>
      <c r="G48" s="82">
        <v>62</v>
      </c>
      <c r="H48" s="87">
        <v>8803349</v>
      </c>
      <c r="I48" s="88">
        <v>2374513</v>
      </c>
      <c r="J48" s="88">
        <v>0</v>
      </c>
      <c r="K48" s="92">
        <v>323623</v>
      </c>
      <c r="L48" s="92">
        <v>0</v>
      </c>
      <c r="M48" s="82">
        <v>11501485</v>
      </c>
      <c r="N48" s="13">
        <v>983184</v>
      </c>
      <c r="O48" s="14">
        <v>1470519</v>
      </c>
      <c r="P48" s="14">
        <v>0</v>
      </c>
      <c r="Q48" s="82">
        <v>2453703</v>
      </c>
      <c r="R48" s="13">
        <v>2883905</v>
      </c>
      <c r="S48" s="14">
        <v>903994</v>
      </c>
      <c r="T48" s="14">
        <v>0</v>
      </c>
      <c r="U48" s="82">
        <v>3787899</v>
      </c>
      <c r="V48" s="13">
        <v>4936260</v>
      </c>
      <c r="W48" s="14">
        <v>0</v>
      </c>
      <c r="X48" s="14">
        <v>0</v>
      </c>
      <c r="Y48" s="82">
        <v>4936260</v>
      </c>
      <c r="Z48" s="13">
        <v>0</v>
      </c>
      <c r="AA48" s="14">
        <v>0</v>
      </c>
      <c r="AB48" s="14">
        <v>0</v>
      </c>
      <c r="AC48" s="14">
        <v>0</v>
      </c>
      <c r="AD48" s="14">
        <v>0</v>
      </c>
      <c r="AE48" s="82">
        <v>0</v>
      </c>
      <c r="AF48" s="87">
        <v>8803349</v>
      </c>
      <c r="AG48" s="88">
        <v>2374513</v>
      </c>
      <c r="AH48" s="88">
        <v>0</v>
      </c>
      <c r="AI48" s="88">
        <v>323623</v>
      </c>
      <c r="AJ48" s="88">
        <v>0</v>
      </c>
      <c r="AK48" s="82">
        <v>11501485</v>
      </c>
      <c r="AL48" s="13">
        <v>419675043</v>
      </c>
      <c r="AM48" s="14">
        <v>57917125</v>
      </c>
      <c r="AN48" s="14">
        <v>1224373</v>
      </c>
      <c r="AO48" s="14">
        <v>48380752</v>
      </c>
      <c r="AP48" s="14">
        <v>69190245</v>
      </c>
      <c r="AQ48" s="82">
        <v>596387538</v>
      </c>
      <c r="AR48" s="13">
        <v>313155477</v>
      </c>
      <c r="AS48" s="14">
        <v>22112466</v>
      </c>
      <c r="AT48" s="14">
        <v>0</v>
      </c>
      <c r="AU48" s="14">
        <v>48380752</v>
      </c>
      <c r="AV48" s="14">
        <v>69190245</v>
      </c>
      <c r="AW48" s="82">
        <v>452838940</v>
      </c>
      <c r="AX48" s="13">
        <v>303320370</v>
      </c>
      <c r="AY48" s="14">
        <v>51593023</v>
      </c>
      <c r="AZ48" s="14">
        <v>1224373</v>
      </c>
      <c r="BA48" s="14">
        <v>31403035</v>
      </c>
      <c r="BB48" s="14">
        <v>48320422</v>
      </c>
      <c r="BC48" s="82">
        <v>435861223</v>
      </c>
      <c r="BD48" s="13">
        <v>5016768</v>
      </c>
      <c r="BE48" s="14">
        <v>1213663</v>
      </c>
      <c r="BF48" s="14">
        <v>0</v>
      </c>
      <c r="BG48" s="14">
        <v>476614</v>
      </c>
      <c r="BH48" s="14">
        <v>892346</v>
      </c>
      <c r="BI48" s="82">
        <v>7599391</v>
      </c>
    </row>
    <row r="49" spans="1:61" x14ac:dyDescent="0.3">
      <c r="A49" s="4" t="s">
        <v>39</v>
      </c>
      <c r="B49" s="13">
        <v>599</v>
      </c>
      <c r="C49" s="14">
        <v>8</v>
      </c>
      <c r="D49" s="14">
        <v>0</v>
      </c>
      <c r="E49" s="82">
        <v>607</v>
      </c>
      <c r="F49" s="14">
        <v>19</v>
      </c>
      <c r="G49" s="82">
        <v>19</v>
      </c>
      <c r="H49" s="87">
        <v>15042000</v>
      </c>
      <c r="I49" s="88">
        <v>557000</v>
      </c>
      <c r="J49" s="88">
        <v>0</v>
      </c>
      <c r="K49" s="92">
        <v>0</v>
      </c>
      <c r="L49" s="92">
        <v>0</v>
      </c>
      <c r="M49" s="82">
        <v>15599000</v>
      </c>
      <c r="N49" s="13">
        <v>697000</v>
      </c>
      <c r="O49" s="14">
        <v>557000</v>
      </c>
      <c r="P49" s="14">
        <v>0</v>
      </c>
      <c r="Q49" s="82">
        <v>1254000</v>
      </c>
      <c r="R49" s="13">
        <v>10003000</v>
      </c>
      <c r="S49" s="14">
        <v>0</v>
      </c>
      <c r="T49" s="14">
        <v>0</v>
      </c>
      <c r="U49" s="82">
        <v>10003000</v>
      </c>
      <c r="V49" s="13">
        <v>4342000</v>
      </c>
      <c r="W49" s="14">
        <v>0</v>
      </c>
      <c r="X49" s="14">
        <v>0</v>
      </c>
      <c r="Y49" s="82">
        <v>4342000</v>
      </c>
      <c r="Z49" s="13">
        <v>0</v>
      </c>
      <c r="AA49" s="14">
        <v>0</v>
      </c>
      <c r="AB49" s="14">
        <v>0</v>
      </c>
      <c r="AC49" s="14">
        <v>0</v>
      </c>
      <c r="AD49" s="14">
        <v>0</v>
      </c>
      <c r="AE49" s="82">
        <v>0</v>
      </c>
      <c r="AF49" s="87">
        <v>15042000</v>
      </c>
      <c r="AG49" s="88">
        <v>557000</v>
      </c>
      <c r="AH49" s="88">
        <v>0</v>
      </c>
      <c r="AI49" s="88">
        <v>0</v>
      </c>
      <c r="AJ49" s="88">
        <v>0</v>
      </c>
      <c r="AK49" s="82">
        <v>15599000</v>
      </c>
      <c r="AL49" s="13">
        <v>315951000</v>
      </c>
      <c r="AM49" s="14">
        <v>979000</v>
      </c>
      <c r="AN49" s="14">
        <v>0</v>
      </c>
      <c r="AO49" s="14">
        <v>16174000</v>
      </c>
      <c r="AP49" s="14">
        <v>205596000</v>
      </c>
      <c r="AQ49" s="82">
        <v>538700000</v>
      </c>
      <c r="AR49" s="13">
        <v>315951000</v>
      </c>
      <c r="AS49" s="14">
        <v>979000</v>
      </c>
      <c r="AT49" s="14">
        <v>0</v>
      </c>
      <c r="AU49" s="14">
        <v>16174000</v>
      </c>
      <c r="AV49" s="14">
        <v>205596000</v>
      </c>
      <c r="AW49" s="82">
        <v>538700000</v>
      </c>
      <c r="AX49" s="13">
        <v>144229000</v>
      </c>
      <c r="AY49" s="14">
        <v>502000</v>
      </c>
      <c r="AZ49" s="14">
        <v>0</v>
      </c>
      <c r="BA49" s="14">
        <v>10266000</v>
      </c>
      <c r="BB49" s="14">
        <v>109197000</v>
      </c>
      <c r="BC49" s="82">
        <v>264194000</v>
      </c>
      <c r="BD49" s="13">
        <v>7028000</v>
      </c>
      <c r="BE49" s="14">
        <v>8</v>
      </c>
      <c r="BF49" s="14">
        <v>0</v>
      </c>
      <c r="BG49" s="14">
        <v>270</v>
      </c>
      <c r="BH49" s="14">
        <v>2175000</v>
      </c>
      <c r="BI49" s="82">
        <v>9203278</v>
      </c>
    </row>
    <row r="50" spans="1:61" x14ac:dyDescent="0.3">
      <c r="A50" s="4" t="s">
        <v>40</v>
      </c>
      <c r="B50" s="13">
        <v>260.10000000000002</v>
      </c>
      <c r="C50" s="14">
        <v>517</v>
      </c>
      <c r="D50" s="14">
        <v>44</v>
      </c>
      <c r="E50" s="82">
        <v>821.1</v>
      </c>
      <c r="F50" s="14">
        <v>111</v>
      </c>
      <c r="G50" s="82">
        <v>111</v>
      </c>
      <c r="H50" s="87">
        <v>2175643.84</v>
      </c>
      <c r="I50" s="88">
        <v>1997109.2000000002</v>
      </c>
      <c r="J50" s="88">
        <v>0</v>
      </c>
      <c r="K50" s="92">
        <v>0</v>
      </c>
      <c r="L50" s="92">
        <v>73370.17</v>
      </c>
      <c r="M50" s="82">
        <v>4246123.21</v>
      </c>
      <c r="N50" s="13">
        <v>698871.6</v>
      </c>
      <c r="O50" s="14">
        <v>1333650.6200000001</v>
      </c>
      <c r="P50" s="14">
        <v>0</v>
      </c>
      <c r="Q50" s="82">
        <v>2032522.2200000002</v>
      </c>
      <c r="R50" s="13">
        <v>227825.93</v>
      </c>
      <c r="S50" s="14">
        <v>663458.57999999996</v>
      </c>
      <c r="T50" s="14">
        <v>0</v>
      </c>
      <c r="U50" s="82">
        <v>891284.51</v>
      </c>
      <c r="V50" s="13">
        <v>1248946.31</v>
      </c>
      <c r="W50" s="14">
        <v>0</v>
      </c>
      <c r="X50" s="14">
        <v>0</v>
      </c>
      <c r="Y50" s="82">
        <v>1248946.31</v>
      </c>
      <c r="Z50" s="13">
        <v>146333.72</v>
      </c>
      <c r="AA50" s="14">
        <v>0</v>
      </c>
      <c r="AB50" s="14">
        <v>0</v>
      </c>
      <c r="AC50" s="14">
        <v>0</v>
      </c>
      <c r="AD50" s="14">
        <v>0</v>
      </c>
      <c r="AE50" s="82">
        <v>146333.72</v>
      </c>
      <c r="AF50" s="87">
        <v>2321977.56</v>
      </c>
      <c r="AG50" s="88">
        <v>1997109.2000000002</v>
      </c>
      <c r="AH50" s="88">
        <v>0</v>
      </c>
      <c r="AI50" s="88">
        <v>0</v>
      </c>
      <c r="AJ50" s="88">
        <v>73370.17</v>
      </c>
      <c r="AK50" s="82">
        <v>4392456.93</v>
      </c>
      <c r="AL50" s="13">
        <v>70128292</v>
      </c>
      <c r="AM50" s="14">
        <v>45566853</v>
      </c>
      <c r="AN50" s="14">
        <v>0</v>
      </c>
      <c r="AO50" s="14">
        <v>26197943</v>
      </c>
      <c r="AP50" s="14">
        <v>17103940</v>
      </c>
      <c r="AQ50" s="82">
        <v>158997028</v>
      </c>
      <c r="AR50" s="13">
        <v>70128292</v>
      </c>
      <c r="AS50" s="14">
        <v>45566853</v>
      </c>
      <c r="AT50" s="14">
        <v>0</v>
      </c>
      <c r="AU50" s="14">
        <v>26197943</v>
      </c>
      <c r="AV50" s="14">
        <v>17103940</v>
      </c>
      <c r="AW50" s="82">
        <v>158997028</v>
      </c>
      <c r="AX50" s="13">
        <v>58472650</v>
      </c>
      <c r="AY50" s="14">
        <v>35087887</v>
      </c>
      <c r="AZ50" s="14">
        <v>0</v>
      </c>
      <c r="BA50" s="14">
        <v>15300511</v>
      </c>
      <c r="BB50" s="14">
        <v>13298367</v>
      </c>
      <c r="BC50" s="82">
        <v>122159415</v>
      </c>
      <c r="BD50" s="13">
        <v>1163545</v>
      </c>
      <c r="BE50" s="14">
        <v>699974</v>
      </c>
      <c r="BF50" s="14">
        <v>0</v>
      </c>
      <c r="BG50" s="14">
        <v>215905</v>
      </c>
      <c r="BH50" s="14">
        <v>293938</v>
      </c>
      <c r="BI50" s="82">
        <v>2373362</v>
      </c>
    </row>
    <row r="51" spans="1:61" x14ac:dyDescent="0.3">
      <c r="A51" s="4" t="s">
        <v>41</v>
      </c>
      <c r="B51" s="13">
        <v>305</v>
      </c>
      <c r="C51" s="14">
        <v>1</v>
      </c>
      <c r="D51" s="14">
        <v>0</v>
      </c>
      <c r="E51" s="82">
        <v>306</v>
      </c>
      <c r="F51" s="14">
        <v>2</v>
      </c>
      <c r="G51" s="82">
        <v>2</v>
      </c>
      <c r="H51" s="87">
        <v>8192063</v>
      </c>
      <c r="I51" s="88">
        <v>0</v>
      </c>
      <c r="J51" s="88">
        <v>0</v>
      </c>
      <c r="K51" s="92">
        <v>0</v>
      </c>
      <c r="L51" s="92">
        <v>0</v>
      </c>
      <c r="M51" s="82">
        <v>8192063</v>
      </c>
      <c r="N51" s="13">
        <v>1139723</v>
      </c>
      <c r="O51" s="14">
        <v>0</v>
      </c>
      <c r="P51" s="14">
        <v>0</v>
      </c>
      <c r="Q51" s="82">
        <v>1139723</v>
      </c>
      <c r="R51" s="13">
        <v>7052340</v>
      </c>
      <c r="S51" s="14">
        <v>0</v>
      </c>
      <c r="T51" s="14">
        <v>0</v>
      </c>
      <c r="U51" s="82">
        <v>7052340</v>
      </c>
      <c r="V51" s="13">
        <v>0</v>
      </c>
      <c r="W51" s="14">
        <v>0</v>
      </c>
      <c r="X51" s="14">
        <v>0</v>
      </c>
      <c r="Y51" s="82">
        <v>0</v>
      </c>
      <c r="Z51" s="13">
        <v>0</v>
      </c>
      <c r="AA51" s="14">
        <v>0</v>
      </c>
      <c r="AB51" s="14">
        <v>0</v>
      </c>
      <c r="AC51" s="14">
        <v>0</v>
      </c>
      <c r="AD51" s="14">
        <v>0</v>
      </c>
      <c r="AE51" s="82">
        <v>0</v>
      </c>
      <c r="AF51" s="87">
        <v>8192063</v>
      </c>
      <c r="AG51" s="88">
        <v>0</v>
      </c>
      <c r="AH51" s="88">
        <v>0</v>
      </c>
      <c r="AI51" s="88">
        <v>0</v>
      </c>
      <c r="AJ51" s="88">
        <v>0</v>
      </c>
      <c r="AK51" s="82">
        <v>8192063</v>
      </c>
      <c r="AL51" s="13">
        <v>294565608.450001</v>
      </c>
      <c r="AM51" s="14">
        <v>0</v>
      </c>
      <c r="AN51" s="14">
        <v>0</v>
      </c>
      <c r="AO51" s="14">
        <v>3729322.58</v>
      </c>
      <c r="AP51" s="14">
        <v>0</v>
      </c>
      <c r="AQ51" s="82">
        <v>298294931.03000098</v>
      </c>
      <c r="AR51" s="13">
        <v>136447939.56999999</v>
      </c>
      <c r="AS51" s="14">
        <v>0</v>
      </c>
      <c r="AT51" s="14">
        <v>0</v>
      </c>
      <c r="AU51" s="14">
        <v>1622348.46</v>
      </c>
      <c r="AV51" s="14">
        <v>0</v>
      </c>
      <c r="AW51" s="82">
        <v>138070288.03</v>
      </c>
      <c r="AX51" s="13">
        <v>158117668.88000032</v>
      </c>
      <c r="AY51" s="14">
        <v>0</v>
      </c>
      <c r="AZ51" s="14">
        <v>0</v>
      </c>
      <c r="BA51" s="14">
        <v>2106974.12</v>
      </c>
      <c r="BB51" s="14">
        <v>0</v>
      </c>
      <c r="BC51" s="82">
        <v>160224643.00000033</v>
      </c>
      <c r="BD51" s="13">
        <v>5996839.5000000261</v>
      </c>
      <c r="BE51" s="14">
        <v>0</v>
      </c>
      <c r="BF51" s="14">
        <v>0</v>
      </c>
      <c r="BG51" s="14">
        <v>49303.040000000001</v>
      </c>
      <c r="BH51" s="14">
        <v>0</v>
      </c>
      <c r="BI51" s="82">
        <v>6046142.5400000261</v>
      </c>
    </row>
    <row r="52" spans="1:61" x14ac:dyDescent="0.3">
      <c r="A52" s="4" t="s">
        <v>42</v>
      </c>
      <c r="B52" s="13">
        <v>464.8</v>
      </c>
      <c r="C52" s="14">
        <v>9.0220000000000002</v>
      </c>
      <c r="D52" s="14">
        <v>0</v>
      </c>
      <c r="E52" s="82">
        <v>473.822</v>
      </c>
      <c r="F52" s="14">
        <v>3</v>
      </c>
      <c r="G52" s="82">
        <v>3</v>
      </c>
      <c r="H52" s="87">
        <v>2219423</v>
      </c>
      <c r="I52" s="88">
        <v>0</v>
      </c>
      <c r="J52" s="88">
        <v>0</v>
      </c>
      <c r="K52" s="92">
        <v>0</v>
      </c>
      <c r="L52" s="92">
        <v>0</v>
      </c>
      <c r="M52" s="82">
        <v>2219423</v>
      </c>
      <c r="N52" s="13">
        <v>0</v>
      </c>
      <c r="O52" s="14">
        <v>0</v>
      </c>
      <c r="P52" s="14">
        <v>0</v>
      </c>
      <c r="Q52" s="82">
        <v>0</v>
      </c>
      <c r="R52" s="13">
        <v>1963870</v>
      </c>
      <c r="S52" s="14">
        <v>0</v>
      </c>
      <c r="T52" s="14">
        <v>0</v>
      </c>
      <c r="U52" s="82">
        <v>1963870</v>
      </c>
      <c r="V52" s="13">
        <v>255553</v>
      </c>
      <c r="W52" s="14">
        <v>0</v>
      </c>
      <c r="X52" s="14">
        <v>0</v>
      </c>
      <c r="Y52" s="82">
        <v>255553</v>
      </c>
      <c r="Z52" s="13">
        <v>1078963</v>
      </c>
      <c r="AA52" s="14">
        <v>0</v>
      </c>
      <c r="AB52" s="14">
        <v>0</v>
      </c>
      <c r="AC52" s="14">
        <v>0</v>
      </c>
      <c r="AD52" s="14">
        <v>0</v>
      </c>
      <c r="AE52" s="82">
        <v>1078963</v>
      </c>
      <c r="AF52" s="87">
        <v>3298386</v>
      </c>
      <c r="AG52" s="88">
        <v>0</v>
      </c>
      <c r="AH52" s="88">
        <v>0</v>
      </c>
      <c r="AI52" s="88">
        <v>0</v>
      </c>
      <c r="AJ52" s="88">
        <v>0</v>
      </c>
      <c r="AK52" s="82">
        <v>3298386</v>
      </c>
      <c r="AL52" s="13">
        <v>279893978</v>
      </c>
      <c r="AM52" s="14">
        <v>0</v>
      </c>
      <c r="AN52" s="14">
        <v>0</v>
      </c>
      <c r="AO52" s="14">
        <v>0</v>
      </c>
      <c r="AP52" s="14">
        <v>175242510</v>
      </c>
      <c r="AQ52" s="82">
        <v>455136488</v>
      </c>
      <c r="AR52" s="13">
        <v>279893978</v>
      </c>
      <c r="AS52" s="14">
        <v>0</v>
      </c>
      <c r="AT52" s="14">
        <v>0</v>
      </c>
      <c r="AU52" s="14">
        <v>0</v>
      </c>
      <c r="AV52" s="14">
        <v>175242510</v>
      </c>
      <c r="AW52" s="82">
        <v>455136488</v>
      </c>
      <c r="AX52" s="13">
        <v>219125685</v>
      </c>
      <c r="AY52" s="14">
        <v>0</v>
      </c>
      <c r="AZ52" s="14">
        <v>0</v>
      </c>
      <c r="BA52" s="14">
        <v>0</v>
      </c>
      <c r="BB52" s="14">
        <v>66320651</v>
      </c>
      <c r="BC52" s="82">
        <v>285446336</v>
      </c>
      <c r="BD52" s="13">
        <v>4167398</v>
      </c>
      <c r="BE52" s="14">
        <v>0</v>
      </c>
      <c r="BF52" s="14">
        <v>0</v>
      </c>
      <c r="BG52" s="14">
        <v>0</v>
      </c>
      <c r="BH52" s="14">
        <v>2806210</v>
      </c>
      <c r="BI52" s="82">
        <v>6973608</v>
      </c>
    </row>
    <row r="53" spans="1:61" x14ac:dyDescent="0.3">
      <c r="A53" s="4" t="s">
        <v>43</v>
      </c>
      <c r="B53" s="13">
        <v>243</v>
      </c>
      <c r="C53" s="14">
        <v>0</v>
      </c>
      <c r="D53" s="14">
        <v>0</v>
      </c>
      <c r="E53" s="82">
        <v>243</v>
      </c>
      <c r="F53" s="14">
        <v>12</v>
      </c>
      <c r="G53" s="82">
        <v>12</v>
      </c>
      <c r="H53" s="87">
        <v>18002408</v>
      </c>
      <c r="I53" s="88">
        <v>0</v>
      </c>
      <c r="J53" s="88">
        <v>0</v>
      </c>
      <c r="K53" s="92">
        <v>6323883</v>
      </c>
      <c r="L53" s="92">
        <v>16903383</v>
      </c>
      <c r="M53" s="82">
        <v>41229674</v>
      </c>
      <c r="N53" s="13">
        <v>3116255</v>
      </c>
      <c r="O53" s="14">
        <v>0</v>
      </c>
      <c r="P53" s="14">
        <v>0</v>
      </c>
      <c r="Q53" s="82">
        <v>3116255</v>
      </c>
      <c r="R53" s="13">
        <v>14186067</v>
      </c>
      <c r="S53" s="14">
        <v>0</v>
      </c>
      <c r="T53" s="14">
        <v>0</v>
      </c>
      <c r="U53" s="82">
        <v>14186067</v>
      </c>
      <c r="V53" s="13">
        <v>700086</v>
      </c>
      <c r="W53" s="14">
        <v>0</v>
      </c>
      <c r="X53" s="14">
        <v>0</v>
      </c>
      <c r="Y53" s="82">
        <v>700086</v>
      </c>
      <c r="Z53" s="13">
        <v>5191237</v>
      </c>
      <c r="AA53" s="14">
        <v>0</v>
      </c>
      <c r="AB53" s="14">
        <v>0</v>
      </c>
      <c r="AC53" s="14">
        <v>0</v>
      </c>
      <c r="AD53" s="14">
        <v>0</v>
      </c>
      <c r="AE53" s="82">
        <v>5191237</v>
      </c>
      <c r="AF53" s="87">
        <v>23193645</v>
      </c>
      <c r="AG53" s="88">
        <v>0</v>
      </c>
      <c r="AH53" s="88">
        <v>0</v>
      </c>
      <c r="AI53" s="88">
        <v>6323883</v>
      </c>
      <c r="AJ53" s="88">
        <v>16903383</v>
      </c>
      <c r="AK53" s="82">
        <v>46420911</v>
      </c>
      <c r="AL53" s="13">
        <v>742946667</v>
      </c>
      <c r="AM53" s="14">
        <v>0</v>
      </c>
      <c r="AN53" s="14">
        <v>0</v>
      </c>
      <c r="AO53" s="14">
        <v>280901493.98000002</v>
      </c>
      <c r="AP53" s="14">
        <v>665928923</v>
      </c>
      <c r="AQ53" s="82">
        <v>1689777083.98</v>
      </c>
      <c r="AR53" s="13">
        <v>742946667</v>
      </c>
      <c r="AS53" s="14">
        <v>0</v>
      </c>
      <c r="AT53" s="14">
        <v>0</v>
      </c>
      <c r="AU53" s="14">
        <v>280901493.98000002</v>
      </c>
      <c r="AV53" s="14">
        <v>665928923</v>
      </c>
      <c r="AW53" s="82">
        <v>1689777083.98</v>
      </c>
      <c r="AX53" s="13">
        <v>587240009</v>
      </c>
      <c r="AY53" s="14">
        <v>0</v>
      </c>
      <c r="AZ53" s="14">
        <v>0</v>
      </c>
      <c r="BA53" s="14">
        <v>179823795.92000002</v>
      </c>
      <c r="BB53" s="14">
        <v>430334167</v>
      </c>
      <c r="BC53" s="82">
        <v>1197397971.9200001</v>
      </c>
      <c r="BD53" s="13">
        <v>12366966</v>
      </c>
      <c r="BE53" s="14">
        <v>0</v>
      </c>
      <c r="BF53" s="14">
        <v>0</v>
      </c>
      <c r="BG53" s="14">
        <v>1916696.3945249999</v>
      </c>
      <c r="BH53" s="14">
        <v>19426180</v>
      </c>
      <c r="BI53" s="82">
        <v>33709842.394524999</v>
      </c>
    </row>
    <row r="54" spans="1:61" x14ac:dyDescent="0.3">
      <c r="A54" s="4" t="s">
        <v>44</v>
      </c>
      <c r="B54" s="13">
        <v>1120.4961499999968</v>
      </c>
      <c r="C54" s="14">
        <v>127.20537999999998</v>
      </c>
      <c r="D54" s="14">
        <v>4</v>
      </c>
      <c r="E54" s="82">
        <v>1251.7015299999966</v>
      </c>
      <c r="F54" s="14">
        <v>75</v>
      </c>
      <c r="G54" s="82">
        <v>75</v>
      </c>
      <c r="H54" s="87">
        <v>11216142</v>
      </c>
      <c r="I54" s="88">
        <v>0</v>
      </c>
      <c r="J54" s="88">
        <v>0</v>
      </c>
      <c r="K54" s="92">
        <v>40776</v>
      </c>
      <c r="L54" s="92">
        <v>1158628</v>
      </c>
      <c r="M54" s="82">
        <v>12415546</v>
      </c>
      <c r="N54" s="13">
        <v>2512920</v>
      </c>
      <c r="O54" s="14">
        <v>0</v>
      </c>
      <c r="P54" s="14">
        <v>0</v>
      </c>
      <c r="Q54" s="82">
        <v>2512920</v>
      </c>
      <c r="R54" s="13">
        <v>4848363</v>
      </c>
      <c r="S54" s="14">
        <v>0</v>
      </c>
      <c r="T54" s="14">
        <v>0</v>
      </c>
      <c r="U54" s="82">
        <v>4848363</v>
      </c>
      <c r="V54" s="13">
        <v>3854859</v>
      </c>
      <c r="W54" s="14">
        <v>0</v>
      </c>
      <c r="X54" s="14">
        <v>0</v>
      </c>
      <c r="Y54" s="82">
        <v>3854859</v>
      </c>
      <c r="Z54" s="13">
        <v>1038071</v>
      </c>
      <c r="AA54" s="14">
        <v>0</v>
      </c>
      <c r="AB54" s="14">
        <v>0</v>
      </c>
      <c r="AC54" s="14">
        <v>0</v>
      </c>
      <c r="AD54" s="14">
        <v>96672</v>
      </c>
      <c r="AE54" s="82">
        <v>1134743</v>
      </c>
      <c r="AF54" s="87">
        <v>12254213</v>
      </c>
      <c r="AG54" s="88">
        <v>0</v>
      </c>
      <c r="AH54" s="88">
        <v>0</v>
      </c>
      <c r="AI54" s="88">
        <v>40776</v>
      </c>
      <c r="AJ54" s="88">
        <v>1255300</v>
      </c>
      <c r="AK54" s="82">
        <v>13550289</v>
      </c>
      <c r="AL54" s="13">
        <v>939787000</v>
      </c>
      <c r="AM54" s="14">
        <v>0</v>
      </c>
      <c r="AN54" s="14">
        <v>0</v>
      </c>
      <c r="AO54" s="14">
        <v>87553000</v>
      </c>
      <c r="AP54" s="14">
        <v>463915000</v>
      </c>
      <c r="AQ54" s="82">
        <v>1491255000</v>
      </c>
      <c r="AR54" s="13">
        <v>939787000</v>
      </c>
      <c r="AS54" s="14">
        <v>0</v>
      </c>
      <c r="AT54" s="14">
        <v>0</v>
      </c>
      <c r="AU54" s="14">
        <v>87553000</v>
      </c>
      <c r="AV54" s="14">
        <v>463915000</v>
      </c>
      <c r="AW54" s="82">
        <v>1491255000</v>
      </c>
      <c r="AX54" s="13">
        <v>802423000</v>
      </c>
      <c r="AY54" s="14">
        <v>0</v>
      </c>
      <c r="AZ54" s="14">
        <v>0</v>
      </c>
      <c r="BA54" s="14">
        <v>70890000</v>
      </c>
      <c r="BB54" s="14">
        <v>360165000</v>
      </c>
      <c r="BC54" s="82">
        <v>1233478000</v>
      </c>
      <c r="BD54" s="13">
        <v>10280000</v>
      </c>
      <c r="BE54" s="14">
        <v>0</v>
      </c>
      <c r="BF54" s="14">
        <v>0</v>
      </c>
      <c r="BG54" s="14">
        <v>1256000</v>
      </c>
      <c r="BH54" s="14">
        <v>7605000</v>
      </c>
      <c r="BI54" s="82">
        <v>19141000</v>
      </c>
    </row>
    <row r="55" spans="1:61" x14ac:dyDescent="0.3">
      <c r="A55" s="4" t="s">
        <v>45</v>
      </c>
      <c r="B55" s="13">
        <v>1032</v>
      </c>
      <c r="C55" s="14">
        <v>2969</v>
      </c>
      <c r="D55" s="14">
        <v>1220</v>
      </c>
      <c r="E55" s="82">
        <v>5221</v>
      </c>
      <c r="F55" s="14">
        <v>1</v>
      </c>
      <c r="G55" s="82">
        <v>1</v>
      </c>
      <c r="H55" s="87">
        <v>10673553.452000001</v>
      </c>
      <c r="I55" s="88">
        <v>2856876.0799999996</v>
      </c>
      <c r="J55" s="88">
        <v>1238975.1599999999</v>
      </c>
      <c r="K55" s="92">
        <v>0</v>
      </c>
      <c r="L55" s="92">
        <v>352289</v>
      </c>
      <c r="M55" s="82">
        <v>15121693.692000002</v>
      </c>
      <c r="N55" s="13">
        <v>1933360.17</v>
      </c>
      <c r="O55" s="14">
        <v>435970.39999999997</v>
      </c>
      <c r="P55" s="14">
        <v>1238975.1599999999</v>
      </c>
      <c r="Q55" s="82">
        <v>3608305.7299999995</v>
      </c>
      <c r="R55" s="13">
        <v>7096090.8140000021</v>
      </c>
      <c r="S55" s="14">
        <v>2420905.6799999997</v>
      </c>
      <c r="T55" s="14">
        <v>0</v>
      </c>
      <c r="U55" s="82">
        <v>9516996.4940000027</v>
      </c>
      <c r="V55" s="13">
        <v>1644102.4679999999</v>
      </c>
      <c r="W55" s="14">
        <v>0</v>
      </c>
      <c r="X55" s="14">
        <v>0</v>
      </c>
      <c r="Y55" s="82">
        <v>1644102.4679999999</v>
      </c>
      <c r="Z55" s="13">
        <v>0</v>
      </c>
      <c r="AA55" s="14">
        <v>0</v>
      </c>
      <c r="AB55" s="14">
        <v>0</v>
      </c>
      <c r="AC55" s="14">
        <v>0</v>
      </c>
      <c r="AD55" s="14">
        <v>28487.818000000003</v>
      </c>
      <c r="AE55" s="82">
        <v>28487.818000000003</v>
      </c>
      <c r="AF55" s="87">
        <v>10673553.452000001</v>
      </c>
      <c r="AG55" s="88">
        <v>2856876.0799999996</v>
      </c>
      <c r="AH55" s="88">
        <v>1238975.1599999999</v>
      </c>
      <c r="AI55" s="88">
        <v>0</v>
      </c>
      <c r="AJ55" s="88">
        <v>380776.81800000003</v>
      </c>
      <c r="AK55" s="82">
        <v>15150181.510000002</v>
      </c>
      <c r="AL55" s="13">
        <v>320846178.56219006</v>
      </c>
      <c r="AM55" s="14">
        <v>134489550.17920008</v>
      </c>
      <c r="AN55" s="14">
        <v>48890018.755999953</v>
      </c>
      <c r="AO55" s="14">
        <v>3200000</v>
      </c>
      <c r="AP55" s="14">
        <v>75194953.889994651</v>
      </c>
      <c r="AQ55" s="82">
        <v>582620701.38738465</v>
      </c>
      <c r="AR55" s="13">
        <v>145513007.31000003</v>
      </c>
      <c r="AS55" s="14">
        <v>20621282.770000022</v>
      </c>
      <c r="AT55" s="14">
        <v>2557802.8300000005</v>
      </c>
      <c r="AU55" s="14">
        <v>965333.33</v>
      </c>
      <c r="AV55" s="14">
        <v>41038643.550000325</v>
      </c>
      <c r="AW55" s="82">
        <v>210696069.79000038</v>
      </c>
      <c r="AX55" s="13">
        <v>175333171.25218996</v>
      </c>
      <c r="AY55" s="14">
        <v>113868267.40919997</v>
      </c>
      <c r="AZ55" s="14">
        <v>46332215.925999992</v>
      </c>
      <c r="BA55" s="14">
        <v>2234666.67</v>
      </c>
      <c r="BB55" s="14">
        <v>34156310.340000436</v>
      </c>
      <c r="BC55" s="82">
        <v>371924631.59739041</v>
      </c>
      <c r="BD55" s="13">
        <v>5742077.8099999968</v>
      </c>
      <c r="BE55" s="14">
        <v>1297005.4299999995</v>
      </c>
      <c r="BF55" s="14">
        <v>131852.54</v>
      </c>
      <c r="BG55" s="14">
        <v>32000</v>
      </c>
      <c r="BH55" s="14">
        <v>1181185.0199998473</v>
      </c>
      <c r="BI55" s="82">
        <v>8384120.7999998443</v>
      </c>
    </row>
    <row r="56" spans="1:61" x14ac:dyDescent="0.3">
      <c r="A56" s="4" t="s">
        <v>46</v>
      </c>
      <c r="B56" s="13">
        <v>695.13399999999967</v>
      </c>
      <c r="C56" s="14">
        <v>742.94500000000016</v>
      </c>
      <c r="D56" s="14">
        <v>90.638000000000019</v>
      </c>
      <c r="E56" s="82">
        <v>1528.7169999999996</v>
      </c>
      <c r="F56" s="14">
        <v>63</v>
      </c>
      <c r="G56" s="82">
        <v>63</v>
      </c>
      <c r="H56" s="87">
        <v>3528420.8631845079</v>
      </c>
      <c r="I56" s="88">
        <v>1791087.1958093473</v>
      </c>
      <c r="J56" s="88">
        <v>51211.070958487777</v>
      </c>
      <c r="K56" s="92">
        <v>410966</v>
      </c>
      <c r="L56" s="92">
        <v>6072800</v>
      </c>
      <c r="M56" s="82">
        <v>11854485.129952343</v>
      </c>
      <c r="N56" s="13">
        <v>1027030.7247667527</v>
      </c>
      <c r="O56" s="14">
        <v>1791087.1958093473</v>
      </c>
      <c r="P56" s="14">
        <v>51211.070958487777</v>
      </c>
      <c r="Q56" s="82">
        <v>2869328.9915345879</v>
      </c>
      <c r="R56" s="13">
        <v>1785546.1061439244</v>
      </c>
      <c r="S56" s="14">
        <v>0</v>
      </c>
      <c r="T56" s="14">
        <v>0</v>
      </c>
      <c r="U56" s="82">
        <v>1785546.1061439244</v>
      </c>
      <c r="V56" s="13">
        <v>715844.03227383085</v>
      </c>
      <c r="W56" s="14">
        <v>0</v>
      </c>
      <c r="X56" s="14">
        <v>0</v>
      </c>
      <c r="Y56" s="82">
        <v>715844.03227383085</v>
      </c>
      <c r="Z56" s="13">
        <v>591334.27285004838</v>
      </c>
      <c r="AA56" s="14">
        <v>0</v>
      </c>
      <c r="AB56" s="14">
        <v>0</v>
      </c>
      <c r="AC56" s="14">
        <v>452050</v>
      </c>
      <c r="AD56" s="14">
        <v>348014.98699357948</v>
      </c>
      <c r="AE56" s="82">
        <v>1391399.2598436279</v>
      </c>
      <c r="AF56" s="87">
        <v>4119755.1360345562</v>
      </c>
      <c r="AG56" s="88">
        <v>1791087.1958093473</v>
      </c>
      <c r="AH56" s="88">
        <v>51211.070958487777</v>
      </c>
      <c r="AI56" s="88">
        <v>863016</v>
      </c>
      <c r="AJ56" s="88">
        <v>6420814.9869935792</v>
      </c>
      <c r="AK56" s="82">
        <v>13245884.38979597</v>
      </c>
      <c r="AL56" s="13">
        <v>37742043.866430536</v>
      </c>
      <c r="AM56" s="14">
        <v>19550617.834521167</v>
      </c>
      <c r="AN56" s="14">
        <v>0</v>
      </c>
      <c r="AO56" s="14">
        <v>37119550.040000007</v>
      </c>
      <c r="AP56" s="14">
        <v>0</v>
      </c>
      <c r="AQ56" s="82">
        <v>94412211.740951717</v>
      </c>
      <c r="AR56" s="13">
        <v>11912935.289999943</v>
      </c>
      <c r="AS56" s="14">
        <v>4630897.419999999</v>
      </c>
      <c r="AT56" s="14">
        <v>0</v>
      </c>
      <c r="AU56" s="14">
        <v>15420712.17</v>
      </c>
      <c r="AV56" s="14">
        <v>0</v>
      </c>
      <c r="AW56" s="82">
        <v>31964544.879999943</v>
      </c>
      <c r="AX56" s="13">
        <v>25996374.330000035</v>
      </c>
      <c r="AY56" s="14">
        <v>15894312.199999981</v>
      </c>
      <c r="AZ56" s="14">
        <v>0</v>
      </c>
      <c r="BA56" s="14">
        <v>17830605.069999997</v>
      </c>
      <c r="BB56" s="14">
        <v>0</v>
      </c>
      <c r="BC56" s="82">
        <v>59721291.600000009</v>
      </c>
      <c r="BD56" s="13">
        <v>1619173.6599999855</v>
      </c>
      <c r="BE56" s="14">
        <v>977531.25000000128</v>
      </c>
      <c r="BF56" s="14">
        <v>0</v>
      </c>
      <c r="BG56" s="14">
        <v>309329.59000000003</v>
      </c>
      <c r="BH56" s="14">
        <v>0</v>
      </c>
      <c r="BI56" s="82">
        <v>2906034.4999999865</v>
      </c>
    </row>
    <row r="57" spans="1:61" x14ac:dyDescent="0.3">
      <c r="A57" s="4" t="s">
        <v>47</v>
      </c>
      <c r="B57" s="13">
        <v>1082</v>
      </c>
      <c r="C57" s="14">
        <v>1666</v>
      </c>
      <c r="D57" s="14">
        <v>903</v>
      </c>
      <c r="E57" s="82">
        <v>3651</v>
      </c>
      <c r="F57" s="14">
        <v>47</v>
      </c>
      <c r="G57" s="82">
        <v>47</v>
      </c>
      <c r="H57" s="87">
        <v>4463835</v>
      </c>
      <c r="I57" s="88">
        <v>2893836</v>
      </c>
      <c r="J57" s="88">
        <v>0</v>
      </c>
      <c r="K57" s="92">
        <v>0</v>
      </c>
      <c r="L57" s="92">
        <v>0</v>
      </c>
      <c r="M57" s="82">
        <v>7357671</v>
      </c>
      <c r="N57" s="13">
        <v>1645579</v>
      </c>
      <c r="O57" s="14">
        <v>2299655</v>
      </c>
      <c r="P57" s="14">
        <v>0</v>
      </c>
      <c r="Q57" s="82">
        <v>3945234</v>
      </c>
      <c r="R57" s="13">
        <v>2282640</v>
      </c>
      <c r="S57" s="14">
        <v>571343</v>
      </c>
      <c r="T57" s="14">
        <v>0</v>
      </c>
      <c r="U57" s="82">
        <v>2853983</v>
      </c>
      <c r="V57" s="13">
        <v>535616</v>
      </c>
      <c r="W57" s="14">
        <v>22838</v>
      </c>
      <c r="X57" s="14">
        <v>0</v>
      </c>
      <c r="Y57" s="82">
        <v>558454</v>
      </c>
      <c r="Z57" s="13">
        <v>93298</v>
      </c>
      <c r="AA57" s="14">
        <v>0</v>
      </c>
      <c r="AB57" s="14">
        <v>0</v>
      </c>
      <c r="AC57" s="14">
        <v>0</v>
      </c>
      <c r="AD57" s="14">
        <v>0</v>
      </c>
      <c r="AE57" s="82">
        <v>93298</v>
      </c>
      <c r="AF57" s="87">
        <v>4557133</v>
      </c>
      <c r="AG57" s="88">
        <v>2893836</v>
      </c>
      <c r="AH57" s="88">
        <v>0</v>
      </c>
      <c r="AI57" s="88">
        <v>0</v>
      </c>
      <c r="AJ57" s="88">
        <v>0</v>
      </c>
      <c r="AK57" s="82">
        <v>7450969</v>
      </c>
      <c r="AL57" s="13">
        <v>220091502</v>
      </c>
      <c r="AM57" s="14">
        <v>37805808</v>
      </c>
      <c r="AN57" s="14">
        <v>1512181</v>
      </c>
      <c r="AO57" s="14">
        <v>26718068</v>
      </c>
      <c r="AP57" s="14">
        <v>0</v>
      </c>
      <c r="AQ57" s="82">
        <v>286127559</v>
      </c>
      <c r="AR57" s="13">
        <v>156868790</v>
      </c>
      <c r="AS57" s="14">
        <v>32934631</v>
      </c>
      <c r="AT57" s="14">
        <v>1152257</v>
      </c>
      <c r="AU57" s="14">
        <v>16606011</v>
      </c>
      <c r="AV57" s="14">
        <v>0</v>
      </c>
      <c r="AW57" s="82">
        <v>207561689</v>
      </c>
      <c r="AX57" s="13">
        <v>175122230</v>
      </c>
      <c r="AY57" s="14">
        <v>32650900</v>
      </c>
      <c r="AZ57" s="14">
        <v>468555</v>
      </c>
      <c r="BA57" s="14">
        <v>17873320</v>
      </c>
      <c r="BB57" s="14">
        <v>0</v>
      </c>
      <c r="BC57" s="82">
        <v>226115005</v>
      </c>
      <c r="BD57" s="13">
        <v>3491982</v>
      </c>
      <c r="BE57" s="14">
        <v>661490</v>
      </c>
      <c r="BF57" s="14">
        <v>43190</v>
      </c>
      <c r="BG57" s="14">
        <v>185045</v>
      </c>
      <c r="BH57" s="14">
        <v>0</v>
      </c>
      <c r="BI57" s="82">
        <v>4381707</v>
      </c>
    </row>
    <row r="58" spans="1:61" x14ac:dyDescent="0.3">
      <c r="A58" s="4" t="s">
        <v>48</v>
      </c>
      <c r="B58" s="13">
        <v>736</v>
      </c>
      <c r="C58" s="14">
        <v>0</v>
      </c>
      <c r="D58" s="14">
        <v>0</v>
      </c>
      <c r="E58" s="82">
        <v>736</v>
      </c>
      <c r="F58" s="14">
        <v>7</v>
      </c>
      <c r="G58" s="82">
        <v>7</v>
      </c>
      <c r="H58" s="87">
        <v>6071044</v>
      </c>
      <c r="I58" s="88">
        <v>0</v>
      </c>
      <c r="J58" s="88">
        <v>0</v>
      </c>
      <c r="K58" s="92">
        <v>0</v>
      </c>
      <c r="L58" s="92">
        <v>7683581</v>
      </c>
      <c r="M58" s="82">
        <v>13754625</v>
      </c>
      <c r="N58" s="13">
        <v>1897158</v>
      </c>
      <c r="O58" s="14">
        <v>0</v>
      </c>
      <c r="P58" s="14">
        <v>0</v>
      </c>
      <c r="Q58" s="82">
        <v>1897158</v>
      </c>
      <c r="R58" s="13">
        <v>3767495</v>
      </c>
      <c r="S58" s="14">
        <v>0</v>
      </c>
      <c r="T58" s="14">
        <v>0</v>
      </c>
      <c r="U58" s="82">
        <v>3767495</v>
      </c>
      <c r="V58" s="13">
        <v>406391</v>
      </c>
      <c r="W58" s="14">
        <v>0</v>
      </c>
      <c r="X58" s="14">
        <v>0</v>
      </c>
      <c r="Y58" s="82">
        <v>406391</v>
      </c>
      <c r="Z58" s="13">
        <v>533709</v>
      </c>
      <c r="AA58" s="14">
        <v>0</v>
      </c>
      <c r="AB58" s="14">
        <v>0</v>
      </c>
      <c r="AC58" s="14">
        <v>0</v>
      </c>
      <c r="AD58" s="14">
        <v>0</v>
      </c>
      <c r="AE58" s="82">
        <v>533709</v>
      </c>
      <c r="AF58" s="87">
        <v>6604753</v>
      </c>
      <c r="AG58" s="88">
        <v>0</v>
      </c>
      <c r="AH58" s="88">
        <v>0</v>
      </c>
      <c r="AI58" s="88">
        <v>0</v>
      </c>
      <c r="AJ58" s="88">
        <v>7683581</v>
      </c>
      <c r="AK58" s="82">
        <v>14288334</v>
      </c>
      <c r="AL58" s="13">
        <v>400282289</v>
      </c>
      <c r="AM58" s="14">
        <v>0</v>
      </c>
      <c r="AN58" s="14">
        <v>0</v>
      </c>
      <c r="AO58" s="14">
        <v>0</v>
      </c>
      <c r="AP58" s="14">
        <v>0</v>
      </c>
      <c r="AQ58" s="82">
        <v>400282289</v>
      </c>
      <c r="AR58" s="13">
        <v>400282289</v>
      </c>
      <c r="AS58" s="14">
        <v>0</v>
      </c>
      <c r="AT58" s="14">
        <v>0</v>
      </c>
      <c r="AU58" s="14">
        <v>0</v>
      </c>
      <c r="AV58" s="14">
        <v>0</v>
      </c>
      <c r="AW58" s="82">
        <v>400282289</v>
      </c>
      <c r="AX58" s="13">
        <v>227857613</v>
      </c>
      <c r="AY58" s="14">
        <v>0</v>
      </c>
      <c r="AZ58" s="14">
        <v>0</v>
      </c>
      <c r="BA58" s="14">
        <v>0</v>
      </c>
      <c r="BB58" s="14">
        <v>0</v>
      </c>
      <c r="BC58" s="82">
        <v>227857613</v>
      </c>
      <c r="BD58" s="13">
        <v>3147126</v>
      </c>
      <c r="BE58" s="14">
        <v>0</v>
      </c>
      <c r="BF58" s="14">
        <v>0</v>
      </c>
      <c r="BG58" s="14">
        <v>0</v>
      </c>
      <c r="BH58" s="14">
        <v>0</v>
      </c>
      <c r="BI58" s="82">
        <v>3147126</v>
      </c>
    </row>
    <row r="59" spans="1:61" x14ac:dyDescent="0.3">
      <c r="A59" s="4" t="s">
        <v>49</v>
      </c>
      <c r="B59" s="13">
        <v>411</v>
      </c>
      <c r="C59" s="14">
        <v>0</v>
      </c>
      <c r="D59" s="14">
        <v>0</v>
      </c>
      <c r="E59" s="82">
        <v>411</v>
      </c>
      <c r="F59" s="14">
        <v>3</v>
      </c>
      <c r="G59" s="82">
        <v>3</v>
      </c>
      <c r="H59" s="87">
        <v>4965268.5874927994</v>
      </c>
      <c r="I59" s="88">
        <v>0</v>
      </c>
      <c r="J59" s="88">
        <v>0</v>
      </c>
      <c r="K59" s="92">
        <v>66799.679999999993</v>
      </c>
      <c r="L59" s="92">
        <v>7974562.4022599999</v>
      </c>
      <c r="M59" s="82">
        <v>13006630.669752799</v>
      </c>
      <c r="N59" s="13">
        <v>2128399.5251352829</v>
      </c>
      <c r="O59" s="14">
        <v>0</v>
      </c>
      <c r="P59" s="14">
        <v>0</v>
      </c>
      <c r="Q59" s="82">
        <v>2128399.5251352829</v>
      </c>
      <c r="R59" s="13">
        <v>2499587.5523575172</v>
      </c>
      <c r="S59" s="14">
        <v>0</v>
      </c>
      <c r="T59" s="14">
        <v>0</v>
      </c>
      <c r="U59" s="82">
        <v>2499587.5523575172</v>
      </c>
      <c r="V59" s="13">
        <v>337281.51</v>
      </c>
      <c r="W59" s="14">
        <v>0</v>
      </c>
      <c r="X59" s="14">
        <v>0</v>
      </c>
      <c r="Y59" s="82">
        <v>337281.51</v>
      </c>
      <c r="Z59" s="13">
        <v>760481.81151260447</v>
      </c>
      <c r="AA59" s="14">
        <v>0</v>
      </c>
      <c r="AB59" s="14">
        <v>0</v>
      </c>
      <c r="AC59" s="14">
        <v>0</v>
      </c>
      <c r="AD59" s="14">
        <v>0</v>
      </c>
      <c r="AE59" s="82">
        <v>760481.81151260447</v>
      </c>
      <c r="AF59" s="87">
        <v>5725750.3990054037</v>
      </c>
      <c r="AG59" s="88">
        <v>0</v>
      </c>
      <c r="AH59" s="88">
        <v>0</v>
      </c>
      <c r="AI59" s="88">
        <v>66799.679999999993</v>
      </c>
      <c r="AJ59" s="88">
        <v>7974562.4022599999</v>
      </c>
      <c r="AK59" s="82">
        <v>13767112.481265403</v>
      </c>
      <c r="AL59" s="13">
        <v>335826114.61999995</v>
      </c>
      <c r="AM59" s="14">
        <v>0</v>
      </c>
      <c r="AN59" s="14">
        <v>0</v>
      </c>
      <c r="AO59" s="14">
        <v>33083055.699999999</v>
      </c>
      <c r="AP59" s="14">
        <v>329289425.92000008</v>
      </c>
      <c r="AQ59" s="82">
        <v>698198596.24000001</v>
      </c>
      <c r="AR59" s="13">
        <v>335826114.61999995</v>
      </c>
      <c r="AS59" s="14">
        <v>0</v>
      </c>
      <c r="AT59" s="14">
        <v>0</v>
      </c>
      <c r="AU59" s="14">
        <v>33083055.699999999</v>
      </c>
      <c r="AV59" s="14">
        <v>329289425.92000008</v>
      </c>
      <c r="AW59" s="82">
        <v>698198596.24000001</v>
      </c>
      <c r="AX59" s="13">
        <v>266495801.35999998</v>
      </c>
      <c r="AY59" s="14">
        <v>0</v>
      </c>
      <c r="AZ59" s="14">
        <v>0</v>
      </c>
      <c r="BA59" s="14">
        <v>21885034.449999999</v>
      </c>
      <c r="BB59" s="14">
        <v>166349752.30000007</v>
      </c>
      <c r="BC59" s="82">
        <v>454730588.11000007</v>
      </c>
      <c r="BD59" s="13">
        <v>5444953.04</v>
      </c>
      <c r="BE59" s="14">
        <v>0</v>
      </c>
      <c r="BF59" s="14">
        <v>0</v>
      </c>
      <c r="BG59" s="14">
        <v>454053.98</v>
      </c>
      <c r="BH59" s="14">
        <v>3770638.5999999996</v>
      </c>
      <c r="BI59" s="82">
        <v>9669645.6199999992</v>
      </c>
    </row>
    <row r="60" spans="1:61" x14ac:dyDescent="0.3">
      <c r="A60" s="4" t="s">
        <v>50</v>
      </c>
      <c r="B60" s="13">
        <v>911.1</v>
      </c>
      <c r="C60" s="14">
        <v>560.1</v>
      </c>
      <c r="D60" s="14">
        <v>59</v>
      </c>
      <c r="E60" s="82">
        <v>1530.2</v>
      </c>
      <c r="F60" s="14">
        <v>82</v>
      </c>
      <c r="G60" s="82">
        <v>82</v>
      </c>
      <c r="H60" s="87">
        <v>10378178.189999999</v>
      </c>
      <c r="I60" s="88">
        <v>1891803.2000000002</v>
      </c>
      <c r="J60" s="88">
        <v>0</v>
      </c>
      <c r="K60" s="92">
        <v>0</v>
      </c>
      <c r="L60" s="92">
        <v>0</v>
      </c>
      <c r="M60" s="82">
        <v>12269981.390000001</v>
      </c>
      <c r="N60" s="13">
        <v>908344.48</v>
      </c>
      <c r="O60" s="14">
        <v>1256990.57</v>
      </c>
      <c r="P60" s="14">
        <v>0</v>
      </c>
      <c r="Q60" s="82">
        <v>2165335.0499999998</v>
      </c>
      <c r="R60" s="13">
        <v>6903689.2000000002</v>
      </c>
      <c r="S60" s="14">
        <v>634812.63</v>
      </c>
      <c r="T60" s="14">
        <v>0</v>
      </c>
      <c r="U60" s="82">
        <v>7538501.8300000001</v>
      </c>
      <c r="V60" s="13">
        <v>2566144.5099999998</v>
      </c>
      <c r="W60" s="14">
        <v>0</v>
      </c>
      <c r="X60" s="14">
        <v>0</v>
      </c>
      <c r="Y60" s="82">
        <v>2566144.5099999998</v>
      </c>
      <c r="Z60" s="13">
        <v>0</v>
      </c>
      <c r="AA60" s="14">
        <v>0</v>
      </c>
      <c r="AB60" s="14">
        <v>0</v>
      </c>
      <c r="AC60" s="14">
        <v>0</v>
      </c>
      <c r="AD60" s="14">
        <v>0</v>
      </c>
      <c r="AE60" s="82">
        <v>0</v>
      </c>
      <c r="AF60" s="87">
        <v>10378178.189999999</v>
      </c>
      <c r="AG60" s="88">
        <v>1891803.2000000002</v>
      </c>
      <c r="AH60" s="88">
        <v>0</v>
      </c>
      <c r="AI60" s="88">
        <v>0</v>
      </c>
      <c r="AJ60" s="88">
        <v>0</v>
      </c>
      <c r="AK60" s="82">
        <v>12269981.390000001</v>
      </c>
      <c r="AL60" s="13">
        <v>331232194.13999999</v>
      </c>
      <c r="AM60" s="14">
        <v>48686114.159999996</v>
      </c>
      <c r="AN60" s="14">
        <v>0</v>
      </c>
      <c r="AO60" s="14">
        <v>39236857.899999999</v>
      </c>
      <c r="AP60" s="14">
        <v>55472293.18</v>
      </c>
      <c r="AQ60" s="82">
        <v>474627459.37999994</v>
      </c>
      <c r="AR60" s="13">
        <v>174893357.34999999</v>
      </c>
      <c r="AS60" s="14">
        <v>48686114.159999996</v>
      </c>
      <c r="AT60" s="14">
        <v>0</v>
      </c>
      <c r="AU60" s="14">
        <v>39236857.899999999</v>
      </c>
      <c r="AV60" s="14">
        <v>55472293.18</v>
      </c>
      <c r="AW60" s="82">
        <v>318288622.58999997</v>
      </c>
      <c r="AX60" s="13">
        <v>289843259.25</v>
      </c>
      <c r="AY60" s="14">
        <v>40880716.079999998</v>
      </c>
      <c r="AZ60" s="14">
        <v>0</v>
      </c>
      <c r="BA60" s="14">
        <v>31958209.379999999</v>
      </c>
      <c r="BB60" s="14">
        <v>38941228.82</v>
      </c>
      <c r="BC60" s="82">
        <v>401623413.52999997</v>
      </c>
      <c r="BD60" s="13">
        <v>4082144.38</v>
      </c>
      <c r="BE60" s="14">
        <v>1235602.1399999999</v>
      </c>
      <c r="BF60" s="14">
        <v>0</v>
      </c>
      <c r="BG60" s="14">
        <v>536751.78</v>
      </c>
      <c r="BH60" s="14">
        <v>1045247.4803248125</v>
      </c>
      <c r="BI60" s="82">
        <v>6899745.780324812</v>
      </c>
    </row>
    <row r="61" spans="1:61" x14ac:dyDescent="0.3">
      <c r="A61" s="4" t="s">
        <v>51</v>
      </c>
      <c r="B61" s="13">
        <v>520</v>
      </c>
      <c r="C61" s="14">
        <v>0</v>
      </c>
      <c r="D61" s="14">
        <v>1</v>
      </c>
      <c r="E61" s="82">
        <v>521</v>
      </c>
      <c r="F61" s="14">
        <v>4</v>
      </c>
      <c r="G61" s="82">
        <v>4</v>
      </c>
      <c r="H61" s="87">
        <v>15531313.707999999</v>
      </c>
      <c r="I61" s="88">
        <v>0</v>
      </c>
      <c r="J61" s="88">
        <v>0</v>
      </c>
      <c r="K61" s="92">
        <v>31702.720000000001</v>
      </c>
      <c r="L61" s="92">
        <v>8535018.6067000013</v>
      </c>
      <c r="M61" s="82">
        <v>24098035.034699999</v>
      </c>
      <c r="N61" s="13">
        <v>5434426.8099999996</v>
      </c>
      <c r="O61" s="14">
        <v>0</v>
      </c>
      <c r="P61" s="14">
        <v>0</v>
      </c>
      <c r="Q61" s="82">
        <v>5434426.8099999996</v>
      </c>
      <c r="R61" s="13">
        <v>7394385.5102999993</v>
      </c>
      <c r="S61" s="14">
        <v>0</v>
      </c>
      <c r="T61" s="14">
        <v>0</v>
      </c>
      <c r="U61" s="82">
        <v>7394385.5102999993</v>
      </c>
      <c r="V61" s="13">
        <v>2702501.3877000003</v>
      </c>
      <c r="W61" s="14">
        <v>0</v>
      </c>
      <c r="X61" s="14">
        <v>0</v>
      </c>
      <c r="Y61" s="82">
        <v>2702501.3877000003</v>
      </c>
      <c r="Z61" s="13">
        <v>0</v>
      </c>
      <c r="AA61" s="14">
        <v>0</v>
      </c>
      <c r="AB61" s="14">
        <v>0</v>
      </c>
      <c r="AC61" s="14">
        <v>0</v>
      </c>
      <c r="AD61" s="14">
        <v>0</v>
      </c>
      <c r="AE61" s="82">
        <v>0</v>
      </c>
      <c r="AF61" s="87">
        <v>15531313.707999999</v>
      </c>
      <c r="AG61" s="88">
        <v>0</v>
      </c>
      <c r="AH61" s="88">
        <v>0</v>
      </c>
      <c r="AI61" s="88">
        <v>31702.720000000001</v>
      </c>
      <c r="AJ61" s="88">
        <v>8535018.6067000013</v>
      </c>
      <c r="AK61" s="82">
        <v>24098035.034699999</v>
      </c>
      <c r="AL61" s="13">
        <v>414962693.95810056</v>
      </c>
      <c r="AM61" s="14">
        <v>0</v>
      </c>
      <c r="AN61" s="14">
        <v>0</v>
      </c>
      <c r="AO61" s="14">
        <v>5378517.2199999997</v>
      </c>
      <c r="AP61" s="14">
        <v>429197094.93819994</v>
      </c>
      <c r="AQ61" s="82">
        <v>849538306.11630058</v>
      </c>
      <c r="AR61" s="13">
        <v>414962693.95810056</v>
      </c>
      <c r="AS61" s="14">
        <v>0</v>
      </c>
      <c r="AT61" s="14">
        <v>0</v>
      </c>
      <c r="AU61" s="14">
        <v>5378517.2199999997</v>
      </c>
      <c r="AV61" s="14">
        <v>429197094.93819994</v>
      </c>
      <c r="AW61" s="82">
        <v>849538306.11630058</v>
      </c>
      <c r="AX61" s="13">
        <v>260971404.90149963</v>
      </c>
      <c r="AY61" s="14">
        <v>0</v>
      </c>
      <c r="AZ61" s="14">
        <v>0</v>
      </c>
      <c r="BA61" s="14">
        <v>2870397.0695000002</v>
      </c>
      <c r="BB61" s="14">
        <v>296120072.36389357</v>
      </c>
      <c r="BC61" s="82">
        <v>559961874.33489323</v>
      </c>
      <c r="BD61" s="13">
        <v>4903701.0403000116</v>
      </c>
      <c r="BE61" s="14">
        <v>0</v>
      </c>
      <c r="BF61" s="14">
        <v>0</v>
      </c>
      <c r="BG61" s="14">
        <v>49995.833200000001</v>
      </c>
      <c r="BH61" s="14">
        <v>6659382.5410001865</v>
      </c>
      <c r="BI61" s="82">
        <v>11613079.414500199</v>
      </c>
    </row>
    <row r="62" spans="1:61" x14ac:dyDescent="0.3">
      <c r="A62" s="4" t="s">
        <v>52</v>
      </c>
      <c r="B62" s="13">
        <v>1369</v>
      </c>
      <c r="C62" s="14">
        <v>329</v>
      </c>
      <c r="D62" s="14">
        <v>9</v>
      </c>
      <c r="E62" s="82">
        <v>1707</v>
      </c>
      <c r="F62" s="14">
        <v>37</v>
      </c>
      <c r="G62" s="82">
        <v>37</v>
      </c>
      <c r="H62" s="87">
        <v>18444550.219999999</v>
      </c>
      <c r="I62" s="88">
        <v>0</v>
      </c>
      <c r="J62" s="88">
        <v>0</v>
      </c>
      <c r="K62" s="92">
        <v>0</v>
      </c>
      <c r="L62" s="92">
        <v>0</v>
      </c>
      <c r="M62" s="82">
        <v>18444550.219999999</v>
      </c>
      <c r="N62" s="13">
        <v>10856637</v>
      </c>
      <c r="O62" s="14">
        <v>0</v>
      </c>
      <c r="P62" s="14">
        <v>0</v>
      </c>
      <c r="Q62" s="82">
        <v>10856637</v>
      </c>
      <c r="R62" s="13">
        <v>6568172.2000000002</v>
      </c>
      <c r="S62" s="14">
        <v>0</v>
      </c>
      <c r="T62" s="14">
        <v>0</v>
      </c>
      <c r="U62" s="82">
        <v>6568172.2000000002</v>
      </c>
      <c r="V62" s="13">
        <v>1019741.02</v>
      </c>
      <c r="W62" s="14">
        <v>0</v>
      </c>
      <c r="X62" s="14">
        <v>0</v>
      </c>
      <c r="Y62" s="82">
        <v>1019741.02</v>
      </c>
      <c r="Z62" s="13">
        <v>4211935.21</v>
      </c>
      <c r="AA62" s="14">
        <v>0</v>
      </c>
      <c r="AB62" s="14">
        <v>0</v>
      </c>
      <c r="AC62" s="14">
        <v>0</v>
      </c>
      <c r="AD62" s="14">
        <v>0</v>
      </c>
      <c r="AE62" s="82">
        <v>4211935.21</v>
      </c>
      <c r="AF62" s="87">
        <v>22656485.43</v>
      </c>
      <c r="AG62" s="88">
        <v>0</v>
      </c>
      <c r="AH62" s="88">
        <v>0</v>
      </c>
      <c r="AI62" s="88">
        <v>0</v>
      </c>
      <c r="AJ62" s="88">
        <v>0</v>
      </c>
      <c r="AK62" s="82">
        <v>22656485.43</v>
      </c>
      <c r="AL62" s="13">
        <v>622152400.04219985</v>
      </c>
      <c r="AM62" s="14">
        <v>43569302.442999996</v>
      </c>
      <c r="AN62" s="14">
        <v>0</v>
      </c>
      <c r="AO62" s="14">
        <v>7888547.3151000021</v>
      </c>
      <c r="AP62" s="14">
        <v>377103665.73839998</v>
      </c>
      <c r="AQ62" s="82">
        <v>1050713915.5386997</v>
      </c>
      <c r="AR62" s="13">
        <v>622152400.04219985</v>
      </c>
      <c r="AS62" s="14">
        <v>43569302.442999996</v>
      </c>
      <c r="AT62" s="14">
        <v>0</v>
      </c>
      <c r="AU62" s="14">
        <v>7888547.3151000021</v>
      </c>
      <c r="AV62" s="14">
        <v>377103665.73839998</v>
      </c>
      <c r="AW62" s="82">
        <v>1050713915.5386997</v>
      </c>
      <c r="AX62" s="13">
        <v>465725545.87800002</v>
      </c>
      <c r="AY62" s="14">
        <v>26379437.7029</v>
      </c>
      <c r="AZ62" s="14">
        <v>0</v>
      </c>
      <c r="BA62" s="14">
        <v>4433084.8343000002</v>
      </c>
      <c r="BB62" s="14">
        <v>205984531.44899997</v>
      </c>
      <c r="BC62" s="82">
        <v>702522599.8642</v>
      </c>
      <c r="BD62" s="13">
        <v>7398664.8925999999</v>
      </c>
      <c r="BE62" s="14">
        <v>372328.44430000003</v>
      </c>
      <c r="BF62" s="14">
        <v>0</v>
      </c>
      <c r="BG62" s="14">
        <v>85150.210999999996</v>
      </c>
      <c r="BH62" s="14">
        <v>6415438.1825000001</v>
      </c>
      <c r="BI62" s="82">
        <v>14271581.7304</v>
      </c>
    </row>
    <row r="63" spans="1:61" x14ac:dyDescent="0.3">
      <c r="A63" s="4" t="s">
        <v>53</v>
      </c>
      <c r="B63" s="13">
        <v>565</v>
      </c>
      <c r="C63" s="14">
        <v>857</v>
      </c>
      <c r="D63" s="14">
        <v>10</v>
      </c>
      <c r="E63" s="82">
        <v>1432</v>
      </c>
      <c r="F63" s="14">
        <v>242</v>
      </c>
      <c r="G63" s="82">
        <v>242</v>
      </c>
      <c r="H63" s="87">
        <v>4581589.3900000006</v>
      </c>
      <c r="I63" s="88">
        <v>2406038.65</v>
      </c>
      <c r="J63" s="88">
        <v>0</v>
      </c>
      <c r="K63" s="92">
        <v>215472.96</v>
      </c>
      <c r="L63" s="92">
        <v>506342.49</v>
      </c>
      <c r="M63" s="82">
        <v>7709443.4900000012</v>
      </c>
      <c r="N63" s="13">
        <v>847535.39</v>
      </c>
      <c r="O63" s="14">
        <v>1857486.65</v>
      </c>
      <c r="P63" s="14">
        <v>0</v>
      </c>
      <c r="Q63" s="82">
        <v>2705022.04</v>
      </c>
      <c r="R63" s="13">
        <v>3135898</v>
      </c>
      <c r="S63" s="14">
        <v>548552</v>
      </c>
      <c r="T63" s="14">
        <v>0</v>
      </c>
      <c r="U63" s="82">
        <v>3684450</v>
      </c>
      <c r="V63" s="13">
        <v>598156</v>
      </c>
      <c r="W63" s="14">
        <v>0</v>
      </c>
      <c r="X63" s="14">
        <v>0</v>
      </c>
      <c r="Y63" s="82">
        <v>598156</v>
      </c>
      <c r="Z63" s="13">
        <v>35400</v>
      </c>
      <c r="AA63" s="14">
        <v>0</v>
      </c>
      <c r="AB63" s="14">
        <v>0</v>
      </c>
      <c r="AC63" s="14">
        <v>46702</v>
      </c>
      <c r="AD63" s="14">
        <v>447757.82</v>
      </c>
      <c r="AE63" s="82">
        <v>529859.82000000007</v>
      </c>
      <c r="AF63" s="87">
        <v>4616989.3900000006</v>
      </c>
      <c r="AG63" s="88">
        <v>2406038.65</v>
      </c>
      <c r="AH63" s="88">
        <v>0</v>
      </c>
      <c r="AI63" s="88">
        <v>262174.95999999996</v>
      </c>
      <c r="AJ63" s="88">
        <v>954100.31</v>
      </c>
      <c r="AK63" s="82">
        <v>8239303.3100000005</v>
      </c>
      <c r="AL63" s="13">
        <v>164884864</v>
      </c>
      <c r="AM63" s="14">
        <v>49262474</v>
      </c>
      <c r="AN63" s="14">
        <v>4459</v>
      </c>
      <c r="AO63" s="14">
        <v>70777123.939999998</v>
      </c>
      <c r="AP63" s="14">
        <v>19301343.879999999</v>
      </c>
      <c r="AQ63" s="82">
        <v>304230264.81999999</v>
      </c>
      <c r="AR63" s="13">
        <v>26524991</v>
      </c>
      <c r="AS63" s="14">
        <v>8000359</v>
      </c>
      <c r="AT63" s="14">
        <v>822</v>
      </c>
      <c r="AU63" s="14">
        <v>14634485.32</v>
      </c>
      <c r="AV63" s="14">
        <v>7616762.5099999998</v>
      </c>
      <c r="AW63" s="82">
        <v>56777419.829999998</v>
      </c>
      <c r="AX63" s="13">
        <v>138359873</v>
      </c>
      <c r="AY63" s="14">
        <v>41262116</v>
      </c>
      <c r="AZ63" s="14">
        <v>3637</v>
      </c>
      <c r="BA63" s="14">
        <v>56142638.619999997</v>
      </c>
      <c r="BB63" s="14">
        <v>11684581.369999999</v>
      </c>
      <c r="BC63" s="82">
        <v>247452845.99000001</v>
      </c>
      <c r="BD63" s="13">
        <v>2844761</v>
      </c>
      <c r="BE63" s="14">
        <v>891674</v>
      </c>
      <c r="BF63" s="14">
        <v>85</v>
      </c>
      <c r="BG63" s="14">
        <v>623993.19999999995</v>
      </c>
      <c r="BH63" s="14">
        <v>478415.05000000005</v>
      </c>
      <c r="BI63" s="82">
        <v>4838928.25</v>
      </c>
    </row>
    <row r="64" spans="1:61" x14ac:dyDescent="0.3">
      <c r="A64" s="4" t="s">
        <v>54</v>
      </c>
      <c r="B64" s="13">
        <v>1621</v>
      </c>
      <c r="C64" s="14">
        <v>1042</v>
      </c>
      <c r="D64" s="14">
        <v>81</v>
      </c>
      <c r="E64" s="82">
        <v>2744</v>
      </c>
      <c r="F64" s="14">
        <v>121</v>
      </c>
      <c r="G64" s="82">
        <v>121</v>
      </c>
      <c r="H64" s="87">
        <v>13869723</v>
      </c>
      <c r="I64" s="88">
        <v>1980148</v>
      </c>
      <c r="J64" s="88">
        <v>0</v>
      </c>
      <c r="K64" s="92">
        <v>843691</v>
      </c>
      <c r="L64" s="92">
        <v>775869</v>
      </c>
      <c r="M64" s="82">
        <v>17469431</v>
      </c>
      <c r="N64" s="13">
        <v>2087027</v>
      </c>
      <c r="O64" s="14">
        <v>966130</v>
      </c>
      <c r="P64" s="14">
        <v>0</v>
      </c>
      <c r="Q64" s="82">
        <v>3053157</v>
      </c>
      <c r="R64" s="13">
        <v>8804754</v>
      </c>
      <c r="S64" s="14">
        <v>1014018</v>
      </c>
      <c r="T64" s="14">
        <v>0</v>
      </c>
      <c r="U64" s="82">
        <v>9818772</v>
      </c>
      <c r="V64" s="13">
        <v>2977942</v>
      </c>
      <c r="W64" s="14">
        <v>0</v>
      </c>
      <c r="X64" s="14">
        <v>0</v>
      </c>
      <c r="Y64" s="82">
        <v>2977942</v>
      </c>
      <c r="Z64" s="13">
        <v>0</v>
      </c>
      <c r="AA64" s="14">
        <v>0</v>
      </c>
      <c r="AB64" s="14">
        <v>0</v>
      </c>
      <c r="AC64" s="14">
        <v>0</v>
      </c>
      <c r="AD64" s="14">
        <v>0</v>
      </c>
      <c r="AE64" s="82">
        <v>0</v>
      </c>
      <c r="AF64" s="87">
        <v>13869723</v>
      </c>
      <c r="AG64" s="88">
        <v>1980148</v>
      </c>
      <c r="AH64" s="88">
        <v>0</v>
      </c>
      <c r="AI64" s="88">
        <v>843691</v>
      </c>
      <c r="AJ64" s="88">
        <v>775869</v>
      </c>
      <c r="AK64" s="82">
        <v>17469431</v>
      </c>
      <c r="AL64" s="13">
        <v>514110337</v>
      </c>
      <c r="AM64" s="14">
        <v>28407040</v>
      </c>
      <c r="AN64" s="14">
        <v>0</v>
      </c>
      <c r="AO64" s="14">
        <v>67998208</v>
      </c>
      <c r="AP64" s="14">
        <v>18629277</v>
      </c>
      <c r="AQ64" s="82">
        <v>629144862</v>
      </c>
      <c r="AR64" s="13">
        <v>431676282</v>
      </c>
      <c r="AS64" s="14">
        <v>20316874</v>
      </c>
      <c r="AT64" s="14">
        <v>0</v>
      </c>
      <c r="AU64" s="14">
        <v>67998208</v>
      </c>
      <c r="AV64" s="14">
        <v>18629277</v>
      </c>
      <c r="AW64" s="82">
        <v>538620641</v>
      </c>
      <c r="AX64" s="13">
        <v>364655008</v>
      </c>
      <c r="AY64" s="14">
        <v>22701497</v>
      </c>
      <c r="AZ64" s="14">
        <v>0</v>
      </c>
      <c r="BA64" s="14">
        <v>39017551</v>
      </c>
      <c r="BB64" s="14">
        <v>12270088</v>
      </c>
      <c r="BC64" s="82">
        <v>438644144</v>
      </c>
      <c r="BD64" s="13">
        <v>6717511</v>
      </c>
      <c r="BE64" s="14">
        <v>1090976</v>
      </c>
      <c r="BF64" s="14">
        <v>0</v>
      </c>
      <c r="BG64" s="14">
        <v>751161</v>
      </c>
      <c r="BH64" s="14">
        <v>687458</v>
      </c>
      <c r="BI64" s="82">
        <v>9247106</v>
      </c>
    </row>
    <row r="65" spans="1:61" x14ac:dyDescent="0.3">
      <c r="A65" s="4" t="s">
        <v>55</v>
      </c>
      <c r="B65" s="13">
        <v>492.73500000000001</v>
      </c>
      <c r="C65" s="14">
        <v>669.16</v>
      </c>
      <c r="D65" s="14">
        <v>42.027999999999999</v>
      </c>
      <c r="E65" s="82">
        <v>1203.923</v>
      </c>
      <c r="F65" s="14">
        <v>207</v>
      </c>
      <c r="G65" s="82">
        <v>207</v>
      </c>
      <c r="H65" s="87">
        <v>3920347</v>
      </c>
      <c r="I65" s="88">
        <v>3251256</v>
      </c>
      <c r="J65" s="88">
        <v>0</v>
      </c>
      <c r="K65" s="92">
        <v>439629</v>
      </c>
      <c r="L65" s="92">
        <v>824423</v>
      </c>
      <c r="M65" s="82">
        <v>8435655</v>
      </c>
      <c r="N65" s="13">
        <v>1538810</v>
      </c>
      <c r="O65" s="14">
        <v>2203531</v>
      </c>
      <c r="P65" s="14">
        <v>0</v>
      </c>
      <c r="Q65" s="82">
        <v>3742341</v>
      </c>
      <c r="R65" s="13">
        <v>1178095</v>
      </c>
      <c r="S65" s="14">
        <v>1035809</v>
      </c>
      <c r="T65" s="14">
        <v>0</v>
      </c>
      <c r="U65" s="82">
        <v>2213904</v>
      </c>
      <c r="V65" s="13">
        <v>1203442</v>
      </c>
      <c r="W65" s="14">
        <v>11916</v>
      </c>
      <c r="X65" s="14">
        <v>0</v>
      </c>
      <c r="Y65" s="82">
        <v>1215358</v>
      </c>
      <c r="Z65" s="13">
        <v>250851</v>
      </c>
      <c r="AA65" s="14">
        <v>101954</v>
      </c>
      <c r="AB65" s="14">
        <v>0</v>
      </c>
      <c r="AC65" s="14">
        <v>0</v>
      </c>
      <c r="AD65" s="14">
        <v>0</v>
      </c>
      <c r="AE65" s="82">
        <v>352805</v>
      </c>
      <c r="AF65" s="87">
        <v>4171198</v>
      </c>
      <c r="AG65" s="88">
        <v>3353210</v>
      </c>
      <c r="AH65" s="88">
        <v>0</v>
      </c>
      <c r="AI65" s="88">
        <v>439629</v>
      </c>
      <c r="AJ65" s="88">
        <v>824423</v>
      </c>
      <c r="AK65" s="82">
        <v>8788460</v>
      </c>
      <c r="AL65" s="13">
        <v>166015366</v>
      </c>
      <c r="AM65" s="14">
        <v>47380770</v>
      </c>
      <c r="AN65" s="14">
        <v>0</v>
      </c>
      <c r="AO65" s="14">
        <v>47581364</v>
      </c>
      <c r="AP65" s="14">
        <v>37006824</v>
      </c>
      <c r="AQ65" s="82">
        <v>297984324</v>
      </c>
      <c r="AR65" s="13">
        <v>166015366</v>
      </c>
      <c r="AS65" s="14">
        <v>47380770</v>
      </c>
      <c r="AT65" s="14">
        <v>0</v>
      </c>
      <c r="AU65" s="14">
        <v>47581364</v>
      </c>
      <c r="AV65" s="14">
        <v>37006824</v>
      </c>
      <c r="AW65" s="82">
        <v>297984324</v>
      </c>
      <c r="AX65" s="13">
        <v>119651567</v>
      </c>
      <c r="AY65" s="14">
        <v>34036221</v>
      </c>
      <c r="AZ65" s="14">
        <v>0</v>
      </c>
      <c r="BA65" s="14">
        <v>31074102</v>
      </c>
      <c r="BB65" s="14">
        <v>26293962</v>
      </c>
      <c r="BC65" s="82">
        <v>211055852</v>
      </c>
      <c r="BD65" s="13">
        <v>2489907</v>
      </c>
      <c r="BE65" s="14">
        <v>1330979</v>
      </c>
      <c r="BF65" s="14">
        <v>0</v>
      </c>
      <c r="BG65" s="14">
        <v>506917</v>
      </c>
      <c r="BH65" s="14">
        <v>811073</v>
      </c>
      <c r="BI65" s="82">
        <v>5138876</v>
      </c>
    </row>
    <row r="66" spans="1:61" x14ac:dyDescent="0.3">
      <c r="A66" s="4" t="s">
        <v>56</v>
      </c>
      <c r="B66" s="13">
        <v>465.404</v>
      </c>
      <c r="C66" s="14">
        <v>0</v>
      </c>
      <c r="D66" s="14">
        <v>309.089</v>
      </c>
      <c r="E66" s="82">
        <v>774.49299999999994</v>
      </c>
      <c r="F66" s="14">
        <v>76</v>
      </c>
      <c r="G66" s="82">
        <v>76</v>
      </c>
      <c r="H66" s="87">
        <v>3059847.8640000001</v>
      </c>
      <c r="I66" s="88">
        <v>0</v>
      </c>
      <c r="J66" s="88">
        <v>2492364.3659999995</v>
      </c>
      <c r="K66" s="92">
        <v>50810</v>
      </c>
      <c r="L66" s="92">
        <v>539866</v>
      </c>
      <c r="M66" s="82">
        <v>6142888.2299999995</v>
      </c>
      <c r="N66" s="13">
        <v>881472.86400000006</v>
      </c>
      <c r="O66" s="14">
        <v>0</v>
      </c>
      <c r="P66" s="14">
        <v>2122163.3659999995</v>
      </c>
      <c r="Q66" s="82">
        <v>3003636.2299999995</v>
      </c>
      <c r="R66" s="13">
        <v>1426983</v>
      </c>
      <c r="S66" s="14">
        <v>0</v>
      </c>
      <c r="T66" s="14">
        <v>0</v>
      </c>
      <c r="U66" s="82">
        <v>1426983</v>
      </c>
      <c r="V66" s="13">
        <v>751392</v>
      </c>
      <c r="W66" s="14">
        <v>0</v>
      </c>
      <c r="X66" s="14">
        <v>370201</v>
      </c>
      <c r="Y66" s="82">
        <v>1121593</v>
      </c>
      <c r="Z66" s="13">
        <v>595940</v>
      </c>
      <c r="AA66" s="14">
        <v>0</v>
      </c>
      <c r="AB66" s="14">
        <v>0</v>
      </c>
      <c r="AC66" s="14">
        <v>2637</v>
      </c>
      <c r="AD66" s="14">
        <v>431675</v>
      </c>
      <c r="AE66" s="82">
        <v>1030252</v>
      </c>
      <c r="AF66" s="87">
        <v>3655787.8640000001</v>
      </c>
      <c r="AG66" s="88">
        <v>0</v>
      </c>
      <c r="AH66" s="88">
        <v>2492364.3659999995</v>
      </c>
      <c r="AI66" s="88">
        <v>53447</v>
      </c>
      <c r="AJ66" s="88">
        <v>971541</v>
      </c>
      <c r="AK66" s="82">
        <v>7173140.2299999995</v>
      </c>
      <c r="AL66" s="13">
        <v>114556085.25999999</v>
      </c>
      <c r="AM66" s="14">
        <v>0</v>
      </c>
      <c r="AN66" s="14">
        <v>12885581.049999999</v>
      </c>
      <c r="AO66" s="14">
        <v>13522960.7698</v>
      </c>
      <c r="AP66" s="14">
        <v>64237980.789999999</v>
      </c>
      <c r="AQ66" s="82">
        <v>205202607.86979997</v>
      </c>
      <c r="AR66" s="13">
        <v>30072400.980000004</v>
      </c>
      <c r="AS66" s="14">
        <v>0</v>
      </c>
      <c r="AT66" s="14">
        <v>5721910.8399999999</v>
      </c>
      <c r="AU66" s="14">
        <v>5327917.6000000006</v>
      </c>
      <c r="AV66" s="14">
        <v>27044875.184749972</v>
      </c>
      <c r="AW66" s="82">
        <v>68167104.604749978</v>
      </c>
      <c r="AX66" s="13">
        <v>84483684.280000001</v>
      </c>
      <c r="AY66" s="14">
        <v>0</v>
      </c>
      <c r="AZ66" s="14">
        <v>7163670.21</v>
      </c>
      <c r="BA66" s="14">
        <v>8195043</v>
      </c>
      <c r="BB66" s="14">
        <v>37259515.85474997</v>
      </c>
      <c r="BC66" s="82">
        <v>137101913.34474996</v>
      </c>
      <c r="BD66" s="13">
        <v>2405005.62</v>
      </c>
      <c r="BE66" s="14">
        <v>0</v>
      </c>
      <c r="BF66" s="14">
        <v>140092.98000000001</v>
      </c>
      <c r="BG66" s="14">
        <v>266184.23</v>
      </c>
      <c r="BH66" s="14">
        <v>1689255.6033499979</v>
      </c>
      <c r="BI66" s="82">
        <v>4500538.4333499977</v>
      </c>
    </row>
    <row r="67" spans="1:61" x14ac:dyDescent="0.3">
      <c r="A67" s="4" t="s">
        <v>57</v>
      </c>
      <c r="B67" s="13">
        <v>819</v>
      </c>
      <c r="C67" s="14">
        <v>2139</v>
      </c>
      <c r="D67" s="14">
        <v>414</v>
      </c>
      <c r="E67" s="82">
        <v>3372</v>
      </c>
      <c r="F67" s="14">
        <v>419</v>
      </c>
      <c r="G67" s="82">
        <v>419</v>
      </c>
      <c r="H67" s="87">
        <v>3816637</v>
      </c>
      <c r="I67" s="88">
        <v>2305640</v>
      </c>
      <c r="J67" s="88">
        <v>0</v>
      </c>
      <c r="K67" s="92">
        <v>650848</v>
      </c>
      <c r="L67" s="92">
        <v>611383</v>
      </c>
      <c r="M67" s="82">
        <v>7384508</v>
      </c>
      <c r="N67" s="13">
        <v>1266954</v>
      </c>
      <c r="O67" s="14">
        <v>1131327</v>
      </c>
      <c r="P67" s="14">
        <v>0</v>
      </c>
      <c r="Q67" s="82">
        <v>2398281</v>
      </c>
      <c r="R67" s="13">
        <v>1723712</v>
      </c>
      <c r="S67" s="14">
        <v>1174313</v>
      </c>
      <c r="T67" s="14">
        <v>0</v>
      </c>
      <c r="U67" s="82">
        <v>2898025</v>
      </c>
      <c r="V67" s="13">
        <v>825971</v>
      </c>
      <c r="W67" s="14">
        <v>0</v>
      </c>
      <c r="X67" s="14">
        <v>0</v>
      </c>
      <c r="Y67" s="82">
        <v>825971</v>
      </c>
      <c r="Z67" s="13">
        <v>299689</v>
      </c>
      <c r="AA67" s="14">
        <v>69045</v>
      </c>
      <c r="AB67" s="14">
        <v>0</v>
      </c>
      <c r="AC67" s="14">
        <v>95781</v>
      </c>
      <c r="AD67" s="14">
        <v>1045138</v>
      </c>
      <c r="AE67" s="82">
        <v>1509653</v>
      </c>
      <c r="AF67" s="87">
        <v>4116326</v>
      </c>
      <c r="AG67" s="88">
        <v>2374685</v>
      </c>
      <c r="AH67" s="88">
        <v>0</v>
      </c>
      <c r="AI67" s="88">
        <v>746629</v>
      </c>
      <c r="AJ67" s="88">
        <v>1656521</v>
      </c>
      <c r="AK67" s="82">
        <v>8894161</v>
      </c>
      <c r="AL67" s="13">
        <v>163098064</v>
      </c>
      <c r="AM67" s="14">
        <v>105724775</v>
      </c>
      <c r="AN67" s="14">
        <v>2599163</v>
      </c>
      <c r="AO67" s="14">
        <v>94100552</v>
      </c>
      <c r="AP67" s="14">
        <v>43678058</v>
      </c>
      <c r="AQ67" s="82">
        <v>409200612</v>
      </c>
      <c r="AR67" s="13">
        <v>163082157</v>
      </c>
      <c r="AS67" s="14">
        <v>105724775</v>
      </c>
      <c r="AT67" s="14">
        <v>2599163</v>
      </c>
      <c r="AU67" s="14">
        <v>91460933</v>
      </c>
      <c r="AV67" s="14">
        <v>43674021</v>
      </c>
      <c r="AW67" s="82">
        <v>406541049</v>
      </c>
      <c r="AX67" s="13">
        <v>131381145</v>
      </c>
      <c r="AY67" s="14">
        <v>87816886</v>
      </c>
      <c r="AZ67" s="14">
        <v>2599163</v>
      </c>
      <c r="BA67" s="14">
        <v>83943141</v>
      </c>
      <c r="BB67" s="14">
        <v>30414912</v>
      </c>
      <c r="BC67" s="82">
        <v>336155247</v>
      </c>
      <c r="BD67" s="13">
        <v>4015014</v>
      </c>
      <c r="BE67" s="14">
        <v>3156758</v>
      </c>
      <c r="BF67" s="14">
        <v>694</v>
      </c>
      <c r="BG67" s="14">
        <v>962561</v>
      </c>
      <c r="BH67" s="14">
        <v>416364</v>
      </c>
      <c r="BI67" s="82">
        <v>8551391</v>
      </c>
    </row>
    <row r="68" spans="1:61" x14ac:dyDescent="0.3">
      <c r="A68" s="4" t="s">
        <v>58</v>
      </c>
      <c r="B68" s="13">
        <v>215</v>
      </c>
      <c r="C68" s="14">
        <v>0</v>
      </c>
      <c r="D68" s="14">
        <v>0</v>
      </c>
      <c r="E68" s="82">
        <v>215</v>
      </c>
      <c r="F68" s="14">
        <v>13</v>
      </c>
      <c r="G68" s="82">
        <v>13</v>
      </c>
      <c r="H68" s="87">
        <v>3138213</v>
      </c>
      <c r="I68" s="88">
        <v>0</v>
      </c>
      <c r="J68" s="88">
        <v>0</v>
      </c>
      <c r="K68" s="92">
        <v>0</v>
      </c>
      <c r="L68" s="92">
        <v>4103274</v>
      </c>
      <c r="M68" s="82">
        <v>7241487</v>
      </c>
      <c r="N68" s="13">
        <v>1462575</v>
      </c>
      <c r="O68" s="14">
        <v>0</v>
      </c>
      <c r="P68" s="14">
        <v>0</v>
      </c>
      <c r="Q68" s="82">
        <v>1462575</v>
      </c>
      <c r="R68" s="13">
        <v>1211654</v>
      </c>
      <c r="S68" s="14">
        <v>0</v>
      </c>
      <c r="T68" s="14">
        <v>0</v>
      </c>
      <c r="U68" s="82">
        <v>1211654</v>
      </c>
      <c r="V68" s="13">
        <v>463984</v>
      </c>
      <c r="W68" s="14">
        <v>0</v>
      </c>
      <c r="X68" s="14">
        <v>0</v>
      </c>
      <c r="Y68" s="82">
        <v>463984</v>
      </c>
      <c r="Z68" s="13">
        <v>0</v>
      </c>
      <c r="AA68" s="14">
        <v>0</v>
      </c>
      <c r="AB68" s="14">
        <v>0</v>
      </c>
      <c r="AC68" s="14">
        <v>0</v>
      </c>
      <c r="AD68" s="14">
        <v>0</v>
      </c>
      <c r="AE68" s="82">
        <v>0</v>
      </c>
      <c r="AF68" s="87">
        <v>3138213</v>
      </c>
      <c r="AG68" s="88">
        <v>0</v>
      </c>
      <c r="AH68" s="88">
        <v>0</v>
      </c>
      <c r="AI68" s="88">
        <v>0</v>
      </c>
      <c r="AJ68" s="88">
        <v>4103274</v>
      </c>
      <c r="AK68" s="82">
        <v>7241487</v>
      </c>
      <c r="AL68" s="13">
        <v>264953760.29497373</v>
      </c>
      <c r="AM68" s="14">
        <v>0</v>
      </c>
      <c r="AN68" s="14">
        <v>0</v>
      </c>
      <c r="AO68" s="14">
        <v>4715143.7185178073</v>
      </c>
      <c r="AP68" s="14">
        <v>168018825.8884908</v>
      </c>
      <c r="AQ68" s="82">
        <v>437687729.90198231</v>
      </c>
      <c r="AR68" s="13">
        <v>64513700.103833154</v>
      </c>
      <c r="AS68" s="14">
        <v>0</v>
      </c>
      <c r="AT68" s="14">
        <v>0</v>
      </c>
      <c r="AU68" s="14">
        <v>2839956.4820364537</v>
      </c>
      <c r="AV68" s="14">
        <v>64446394.217794418</v>
      </c>
      <c r="AW68" s="82">
        <v>131800050.80366403</v>
      </c>
      <c r="AX68" s="13">
        <v>200440060.19114125</v>
      </c>
      <c r="AY68" s="14">
        <v>0</v>
      </c>
      <c r="AZ68" s="14">
        <v>0</v>
      </c>
      <c r="BA68" s="14">
        <v>1875187.2364813546</v>
      </c>
      <c r="BB68" s="14">
        <v>103572431.67069615</v>
      </c>
      <c r="BC68" s="82">
        <v>305887679.09831876</v>
      </c>
      <c r="BD68" s="13">
        <v>3020017.2950935978</v>
      </c>
      <c r="BE68" s="14">
        <v>0</v>
      </c>
      <c r="BF68" s="14">
        <v>0</v>
      </c>
      <c r="BG68" s="14">
        <v>57495.078557313762</v>
      </c>
      <c r="BH68" s="14">
        <v>3988542.567149851</v>
      </c>
      <c r="BI68" s="82">
        <v>7066054.9408007627</v>
      </c>
    </row>
    <row r="69" spans="1:61" x14ac:dyDescent="0.3">
      <c r="A69" s="4" t="s">
        <v>59</v>
      </c>
      <c r="B69" s="13">
        <v>738</v>
      </c>
      <c r="C69" s="14">
        <v>1237</v>
      </c>
      <c r="D69" s="14">
        <v>61</v>
      </c>
      <c r="E69" s="82">
        <v>2036</v>
      </c>
      <c r="F69" s="14">
        <v>117</v>
      </c>
      <c r="G69" s="82">
        <v>117</v>
      </c>
      <c r="H69" s="87">
        <v>3524906.0132688931</v>
      </c>
      <c r="I69" s="88">
        <v>2151235.3044761298</v>
      </c>
      <c r="J69" s="88">
        <v>22142.042254977019</v>
      </c>
      <c r="K69" s="92">
        <v>2036399.9924866536</v>
      </c>
      <c r="L69" s="92">
        <v>2116.5075133467785</v>
      </c>
      <c r="M69" s="82">
        <v>7736799.8600000003</v>
      </c>
      <c r="N69" s="13">
        <v>687715.31326889398</v>
      </c>
      <c r="O69" s="14">
        <v>1084926.7144761297</v>
      </c>
      <c r="P69" s="14">
        <v>22142.042254977019</v>
      </c>
      <c r="Q69" s="82">
        <v>1794784.0700000008</v>
      </c>
      <c r="R69" s="13">
        <v>2837190.6999999993</v>
      </c>
      <c r="S69" s="14">
        <v>1066308.5900000001</v>
      </c>
      <c r="T69" s="14">
        <v>0</v>
      </c>
      <c r="U69" s="82">
        <v>3903499.2899999991</v>
      </c>
      <c r="V69" s="13">
        <v>0</v>
      </c>
      <c r="W69" s="14">
        <v>0</v>
      </c>
      <c r="X69" s="14">
        <v>0</v>
      </c>
      <c r="Y69" s="82">
        <v>0</v>
      </c>
      <c r="Z69" s="13">
        <v>0</v>
      </c>
      <c r="AA69" s="14">
        <v>0</v>
      </c>
      <c r="AB69" s="14">
        <v>0</v>
      </c>
      <c r="AC69" s="14">
        <v>0</v>
      </c>
      <c r="AD69" s="14">
        <v>0</v>
      </c>
      <c r="AE69" s="82">
        <v>0</v>
      </c>
      <c r="AF69" s="87">
        <v>3524906.0132688931</v>
      </c>
      <c r="AG69" s="88">
        <v>2151235.3044761298</v>
      </c>
      <c r="AH69" s="88">
        <v>22142.042254977019</v>
      </c>
      <c r="AI69" s="88">
        <v>2036399.9924866536</v>
      </c>
      <c r="AJ69" s="88">
        <v>2116.5075133467785</v>
      </c>
      <c r="AK69" s="82">
        <v>7736799.8600000003</v>
      </c>
      <c r="AL69" s="13">
        <v>179278603.91</v>
      </c>
      <c r="AM69" s="14">
        <v>54090948.590000004</v>
      </c>
      <c r="AN69" s="14">
        <v>54580.722500000003</v>
      </c>
      <c r="AO69" s="14">
        <v>44886180.205272272</v>
      </c>
      <c r="AP69" s="14">
        <v>2908869.4347277284</v>
      </c>
      <c r="AQ69" s="82">
        <v>281219182.86250001</v>
      </c>
      <c r="AR69" s="13">
        <v>179278603.91</v>
      </c>
      <c r="AS69" s="14">
        <v>54090948.590000004</v>
      </c>
      <c r="AT69" s="14">
        <v>54580.722500000003</v>
      </c>
      <c r="AU69" s="14">
        <v>44886180.205272272</v>
      </c>
      <c r="AV69" s="14">
        <v>2908869.4347277284</v>
      </c>
      <c r="AW69" s="82">
        <v>281219182.86250001</v>
      </c>
      <c r="AX69" s="13">
        <v>106986995.58</v>
      </c>
      <c r="AY69" s="14">
        <v>43409243.090000004</v>
      </c>
      <c r="AZ69" s="14">
        <v>52933.722500000003</v>
      </c>
      <c r="BA69" s="14">
        <v>26565008.580704708</v>
      </c>
      <c r="BB69" s="14">
        <v>1721557.5292952918</v>
      </c>
      <c r="BC69" s="82">
        <v>178735738.50250003</v>
      </c>
      <c r="BD69" s="13">
        <v>2626991.4500000002</v>
      </c>
      <c r="BE69" s="14">
        <v>990722.98</v>
      </c>
      <c r="BF69" s="14">
        <v>549</v>
      </c>
      <c r="BG69" s="14">
        <v>332771.87637442164</v>
      </c>
      <c r="BH69" s="14">
        <v>21565.433625578356</v>
      </c>
      <c r="BI69" s="82">
        <v>3972600.74</v>
      </c>
    </row>
    <row r="70" spans="1:61" x14ac:dyDescent="0.3">
      <c r="A70" s="4" t="s">
        <v>60</v>
      </c>
      <c r="B70" s="13">
        <v>42</v>
      </c>
      <c r="C70" s="14">
        <v>1</v>
      </c>
      <c r="D70" s="14">
        <v>0</v>
      </c>
      <c r="E70" s="82">
        <v>43</v>
      </c>
      <c r="F70" s="14">
        <v>0</v>
      </c>
      <c r="G70" s="82">
        <v>0</v>
      </c>
      <c r="H70" s="87">
        <v>911145.91999999993</v>
      </c>
      <c r="I70" s="88">
        <v>0</v>
      </c>
      <c r="J70" s="88">
        <v>0</v>
      </c>
      <c r="K70" s="92">
        <v>0</v>
      </c>
      <c r="L70" s="92">
        <v>308413.17000000004</v>
      </c>
      <c r="M70" s="82">
        <v>1219559.0899999999</v>
      </c>
      <c r="N70" s="13">
        <v>420080.07999999996</v>
      </c>
      <c r="O70" s="14">
        <v>0</v>
      </c>
      <c r="P70" s="14">
        <v>0</v>
      </c>
      <c r="Q70" s="82">
        <v>420080.07999999996</v>
      </c>
      <c r="R70" s="13">
        <v>19197.260000000002</v>
      </c>
      <c r="S70" s="14">
        <v>0</v>
      </c>
      <c r="T70" s="14">
        <v>0</v>
      </c>
      <c r="U70" s="82">
        <v>19197.260000000002</v>
      </c>
      <c r="V70" s="13">
        <v>471868.57999999996</v>
      </c>
      <c r="W70" s="14">
        <v>0</v>
      </c>
      <c r="X70" s="14">
        <v>0</v>
      </c>
      <c r="Y70" s="82">
        <v>471868.57999999996</v>
      </c>
      <c r="Z70" s="13">
        <v>0</v>
      </c>
      <c r="AA70" s="14">
        <v>0</v>
      </c>
      <c r="AB70" s="14">
        <v>0</v>
      </c>
      <c r="AC70" s="14">
        <v>0</v>
      </c>
      <c r="AD70" s="14">
        <v>0</v>
      </c>
      <c r="AE70" s="82">
        <v>0</v>
      </c>
      <c r="AF70" s="87">
        <v>911145.91999999993</v>
      </c>
      <c r="AG70" s="88">
        <v>0</v>
      </c>
      <c r="AH70" s="88">
        <v>0</v>
      </c>
      <c r="AI70" s="88">
        <v>0</v>
      </c>
      <c r="AJ70" s="88">
        <v>308413.17000000004</v>
      </c>
      <c r="AK70" s="82">
        <v>1219559.0899999999</v>
      </c>
      <c r="AL70" s="13">
        <v>18610231.18</v>
      </c>
      <c r="AM70" s="14">
        <v>0</v>
      </c>
      <c r="AN70" s="14">
        <v>0</v>
      </c>
      <c r="AO70" s="14">
        <v>0</v>
      </c>
      <c r="AP70" s="14">
        <v>2740847.12</v>
      </c>
      <c r="AQ70" s="82">
        <v>21351078.300000001</v>
      </c>
      <c r="AR70" s="13">
        <v>18610231.18</v>
      </c>
      <c r="AS70" s="14">
        <v>0</v>
      </c>
      <c r="AT70" s="14">
        <v>0</v>
      </c>
      <c r="AU70" s="14">
        <v>0</v>
      </c>
      <c r="AV70" s="14">
        <v>2740847.12</v>
      </c>
      <c r="AW70" s="82">
        <v>21351078.300000001</v>
      </c>
      <c r="AX70" s="13">
        <v>12513287.09</v>
      </c>
      <c r="AY70" s="14">
        <v>0</v>
      </c>
      <c r="AZ70" s="14">
        <v>0</v>
      </c>
      <c r="BA70" s="14">
        <v>0</v>
      </c>
      <c r="BB70" s="14">
        <v>2669979.79</v>
      </c>
      <c r="BC70" s="82">
        <v>15183266.879999999</v>
      </c>
      <c r="BD70" s="13">
        <v>285577.39</v>
      </c>
      <c r="BE70" s="14">
        <v>0</v>
      </c>
      <c r="BF70" s="14">
        <v>0</v>
      </c>
      <c r="BG70" s="14">
        <v>0</v>
      </c>
      <c r="BH70" s="14">
        <v>67685.445714285714</v>
      </c>
      <c r="BI70" s="82">
        <v>353262.83571428573</v>
      </c>
    </row>
    <row r="71" spans="1:61" x14ac:dyDescent="0.3">
      <c r="A71" s="4" t="s">
        <v>61</v>
      </c>
      <c r="B71" s="13">
        <v>813</v>
      </c>
      <c r="C71" s="14">
        <v>1297</v>
      </c>
      <c r="D71" s="14">
        <v>0</v>
      </c>
      <c r="E71" s="82">
        <v>2110</v>
      </c>
      <c r="F71" s="14">
        <v>314</v>
      </c>
      <c r="G71" s="82">
        <v>314</v>
      </c>
      <c r="H71" s="87">
        <v>9893055.284244908</v>
      </c>
      <c r="I71" s="88">
        <v>6033581.1938660974</v>
      </c>
      <c r="J71" s="88">
        <v>0</v>
      </c>
      <c r="K71" s="92">
        <v>840154.58651667635</v>
      </c>
      <c r="L71" s="92">
        <v>2377527.5970802777</v>
      </c>
      <c r="M71" s="82">
        <v>19144318.66170796</v>
      </c>
      <c r="N71" s="13">
        <v>5103840.7342449054</v>
      </c>
      <c r="O71" s="14">
        <v>5196468.7038660971</v>
      </c>
      <c r="P71" s="14">
        <v>0</v>
      </c>
      <c r="Q71" s="82">
        <v>10300309.438111003</v>
      </c>
      <c r="R71" s="13">
        <v>4726831.9900000012</v>
      </c>
      <c r="S71" s="14">
        <v>837112.49</v>
      </c>
      <c r="T71" s="14">
        <v>0</v>
      </c>
      <c r="U71" s="82">
        <v>5563944.4800000014</v>
      </c>
      <c r="V71" s="13">
        <v>62382.560000000005</v>
      </c>
      <c r="W71" s="14">
        <v>0</v>
      </c>
      <c r="X71" s="14">
        <v>0</v>
      </c>
      <c r="Y71" s="82">
        <v>62382.560000000005</v>
      </c>
      <c r="Z71" s="13">
        <v>0</v>
      </c>
      <c r="AA71" s="14">
        <v>0</v>
      </c>
      <c r="AB71" s="14">
        <v>0</v>
      </c>
      <c r="AC71" s="14">
        <v>0</v>
      </c>
      <c r="AD71" s="14">
        <v>478780.66000000003</v>
      </c>
      <c r="AE71" s="82">
        <v>478780.66000000003</v>
      </c>
      <c r="AF71" s="87">
        <v>9893055.284244908</v>
      </c>
      <c r="AG71" s="88">
        <v>6033581.1938660974</v>
      </c>
      <c r="AH71" s="88">
        <v>0</v>
      </c>
      <c r="AI71" s="88">
        <v>840154.58651667635</v>
      </c>
      <c r="AJ71" s="88">
        <v>2856308.2570802779</v>
      </c>
      <c r="AK71" s="82">
        <v>19623099.32170796</v>
      </c>
      <c r="AL71" s="13">
        <v>307403860.16000003</v>
      </c>
      <c r="AM71" s="14">
        <v>57252162.109999999</v>
      </c>
      <c r="AN71" s="14">
        <v>0</v>
      </c>
      <c r="AO71" s="14">
        <v>72543322.769999996</v>
      </c>
      <c r="AP71" s="14">
        <v>45270289.280000001</v>
      </c>
      <c r="AQ71" s="82">
        <v>482469634.32000005</v>
      </c>
      <c r="AR71" s="13">
        <v>231290623.39000005</v>
      </c>
      <c r="AS71" s="14">
        <v>0</v>
      </c>
      <c r="AT71" s="14">
        <v>0</v>
      </c>
      <c r="AU71" s="14">
        <v>72543322.769999996</v>
      </c>
      <c r="AV71" s="14">
        <v>45270289.280000001</v>
      </c>
      <c r="AW71" s="82">
        <v>349104235.44000006</v>
      </c>
      <c r="AX71" s="13">
        <v>261207882.36000001</v>
      </c>
      <c r="AY71" s="14">
        <v>57252162.109999999</v>
      </c>
      <c r="AZ71" s="14">
        <v>0</v>
      </c>
      <c r="BA71" s="14">
        <v>21906342.264574125</v>
      </c>
      <c r="BB71" s="14">
        <v>37647815.659497604</v>
      </c>
      <c r="BC71" s="82">
        <v>378014202.39407176</v>
      </c>
      <c r="BD71" s="13">
        <v>3289892.8307243823</v>
      </c>
      <c r="BE71" s="14">
        <v>0</v>
      </c>
      <c r="BF71" s="14">
        <v>0</v>
      </c>
      <c r="BG71" s="14">
        <v>522166.71542587271</v>
      </c>
      <c r="BH71" s="14">
        <v>521415.11099999998</v>
      </c>
      <c r="BI71" s="82">
        <v>4333474.6571502546</v>
      </c>
    </row>
    <row r="72" spans="1:61" x14ac:dyDescent="0.3">
      <c r="A72" s="4" t="s">
        <v>62</v>
      </c>
      <c r="B72" s="13">
        <v>1654</v>
      </c>
      <c r="C72" s="14">
        <v>1109</v>
      </c>
      <c r="D72" s="14">
        <v>902</v>
      </c>
      <c r="E72" s="82">
        <v>3665</v>
      </c>
      <c r="F72" s="14">
        <v>237</v>
      </c>
      <c r="G72" s="82">
        <v>237</v>
      </c>
      <c r="H72" s="87">
        <v>10437045.529999999</v>
      </c>
      <c r="I72" s="88">
        <v>4112715.44</v>
      </c>
      <c r="J72" s="88">
        <v>767783.03</v>
      </c>
      <c r="K72" s="92">
        <v>2620006.77</v>
      </c>
      <c r="L72" s="92">
        <v>738581.26</v>
      </c>
      <c r="M72" s="82">
        <v>18676132.030000001</v>
      </c>
      <c r="N72" s="13">
        <v>5027456.0599999996</v>
      </c>
      <c r="O72" s="14">
        <v>3969695.67</v>
      </c>
      <c r="P72" s="14">
        <v>767783.03</v>
      </c>
      <c r="Q72" s="82">
        <v>9764934.7599999998</v>
      </c>
      <c r="R72" s="13">
        <v>5381996.4699999997</v>
      </c>
      <c r="S72" s="14">
        <v>143019.76999999999</v>
      </c>
      <c r="T72" s="14">
        <v>0</v>
      </c>
      <c r="U72" s="82">
        <v>5525016.2399999993</v>
      </c>
      <c r="V72" s="13">
        <v>27593</v>
      </c>
      <c r="W72" s="14">
        <v>0</v>
      </c>
      <c r="X72" s="14">
        <v>0</v>
      </c>
      <c r="Y72" s="82">
        <v>27593</v>
      </c>
      <c r="Z72" s="13">
        <v>0</v>
      </c>
      <c r="AA72" s="14">
        <v>0</v>
      </c>
      <c r="AB72" s="14">
        <v>0</v>
      </c>
      <c r="AC72" s="14">
        <v>0</v>
      </c>
      <c r="AD72" s="14">
        <v>0</v>
      </c>
      <c r="AE72" s="82">
        <v>0</v>
      </c>
      <c r="AF72" s="87">
        <v>10437045.529999999</v>
      </c>
      <c r="AG72" s="88">
        <v>4112715.44</v>
      </c>
      <c r="AH72" s="88">
        <v>767783.03</v>
      </c>
      <c r="AI72" s="88">
        <v>2620006.77</v>
      </c>
      <c r="AJ72" s="88">
        <v>738581.26</v>
      </c>
      <c r="AK72" s="82">
        <v>18676132.030000001</v>
      </c>
      <c r="AL72" s="13">
        <v>295578593</v>
      </c>
      <c r="AM72" s="14">
        <v>31311347</v>
      </c>
      <c r="AN72" s="14">
        <v>0</v>
      </c>
      <c r="AO72" s="14">
        <v>45410365</v>
      </c>
      <c r="AP72" s="14">
        <v>1539187</v>
      </c>
      <c r="AQ72" s="82">
        <v>373839492</v>
      </c>
      <c r="AR72" s="13">
        <v>295578593</v>
      </c>
      <c r="AS72" s="14">
        <v>31311347</v>
      </c>
      <c r="AT72" s="14">
        <v>0</v>
      </c>
      <c r="AU72" s="14">
        <v>45410364</v>
      </c>
      <c r="AV72" s="14">
        <v>1539189</v>
      </c>
      <c r="AW72" s="82">
        <v>373839493</v>
      </c>
      <c r="AX72" s="13">
        <v>176896759</v>
      </c>
      <c r="AY72" s="14">
        <v>22721856</v>
      </c>
      <c r="AZ72" s="14">
        <v>0</v>
      </c>
      <c r="BA72" s="14">
        <v>27105780</v>
      </c>
      <c r="BB72" s="14">
        <v>727815</v>
      </c>
      <c r="BC72" s="82">
        <v>227452210</v>
      </c>
      <c r="BD72" s="13">
        <v>5372643</v>
      </c>
      <c r="BE72" s="14">
        <v>1062776</v>
      </c>
      <c r="BF72" s="14">
        <v>0</v>
      </c>
      <c r="BG72" s="14">
        <v>458888</v>
      </c>
      <c r="BH72" s="14">
        <v>38743</v>
      </c>
      <c r="BI72" s="82">
        <v>6933050</v>
      </c>
    </row>
    <row r="73" spans="1:61" x14ac:dyDescent="0.3">
      <c r="A73" s="4" t="s">
        <v>63</v>
      </c>
      <c r="B73" s="13">
        <v>261</v>
      </c>
      <c r="C73" s="14">
        <v>0</v>
      </c>
      <c r="D73" s="14">
        <v>0</v>
      </c>
      <c r="E73" s="82">
        <v>261</v>
      </c>
      <c r="F73" s="14">
        <v>4</v>
      </c>
      <c r="G73" s="82">
        <v>4</v>
      </c>
      <c r="H73" s="87">
        <v>5762912.2000000002</v>
      </c>
      <c r="I73" s="88">
        <v>70000</v>
      </c>
      <c r="J73" s="88">
        <v>0</v>
      </c>
      <c r="K73" s="92">
        <v>151693</v>
      </c>
      <c r="L73" s="92">
        <v>0</v>
      </c>
      <c r="M73" s="82">
        <v>5984605.2000000002</v>
      </c>
      <c r="N73" s="13">
        <v>265000</v>
      </c>
      <c r="O73" s="14">
        <v>70000</v>
      </c>
      <c r="P73" s="14">
        <v>0</v>
      </c>
      <c r="Q73" s="82">
        <v>335000</v>
      </c>
      <c r="R73" s="13">
        <v>5497912.2000000002</v>
      </c>
      <c r="S73" s="14">
        <v>0</v>
      </c>
      <c r="T73" s="14">
        <v>0</v>
      </c>
      <c r="U73" s="82">
        <v>5497912.2000000002</v>
      </c>
      <c r="V73" s="13">
        <v>0</v>
      </c>
      <c r="W73" s="14">
        <v>0</v>
      </c>
      <c r="X73" s="14">
        <v>0</v>
      </c>
      <c r="Y73" s="82">
        <v>0</v>
      </c>
      <c r="Z73" s="13">
        <v>0</v>
      </c>
      <c r="AA73" s="14">
        <v>0</v>
      </c>
      <c r="AB73" s="14">
        <v>0</v>
      </c>
      <c r="AC73" s="14">
        <v>0</v>
      </c>
      <c r="AD73" s="14">
        <v>0</v>
      </c>
      <c r="AE73" s="82">
        <v>0</v>
      </c>
      <c r="AF73" s="87">
        <v>5762912.2000000002</v>
      </c>
      <c r="AG73" s="88">
        <v>70000</v>
      </c>
      <c r="AH73" s="88">
        <v>0</v>
      </c>
      <c r="AI73" s="88">
        <v>151693</v>
      </c>
      <c r="AJ73" s="88">
        <v>0</v>
      </c>
      <c r="AK73" s="82">
        <v>5984605.2000000002</v>
      </c>
      <c r="AL73" s="13">
        <v>250028777.40000001</v>
      </c>
      <c r="AM73" s="14">
        <v>698278.45</v>
      </c>
      <c r="AN73" s="14">
        <v>0</v>
      </c>
      <c r="AO73" s="14">
        <v>6683223</v>
      </c>
      <c r="AP73" s="14">
        <v>158719967.73999998</v>
      </c>
      <c r="AQ73" s="82">
        <v>416130246.58999997</v>
      </c>
      <c r="AR73" s="13">
        <v>241550286.40000001</v>
      </c>
      <c r="AS73" s="14">
        <v>698278.45</v>
      </c>
      <c r="AT73" s="14">
        <v>0</v>
      </c>
      <c r="AU73" s="14">
        <v>6683223</v>
      </c>
      <c r="AV73" s="14">
        <v>145827292.73999998</v>
      </c>
      <c r="AW73" s="82">
        <v>394759080.58999997</v>
      </c>
      <c r="AX73" s="13">
        <v>118542785.45999999</v>
      </c>
      <c r="AY73" s="14">
        <v>539688.43999999994</v>
      </c>
      <c r="AZ73" s="14">
        <v>0</v>
      </c>
      <c r="BA73" s="14">
        <v>4970842</v>
      </c>
      <c r="BB73" s="14">
        <v>92090606.180000007</v>
      </c>
      <c r="BC73" s="82">
        <v>216143922.07999998</v>
      </c>
      <c r="BD73" s="13">
        <v>2337054.67</v>
      </c>
      <c r="BE73" s="14">
        <v>22765.55</v>
      </c>
      <c r="BF73" s="14">
        <v>0</v>
      </c>
      <c r="BG73" s="14">
        <v>130120</v>
      </c>
      <c r="BH73" s="14">
        <v>3586660.8999999994</v>
      </c>
      <c r="BI73" s="82">
        <v>6076601.1199999992</v>
      </c>
    </row>
    <row r="74" spans="1:61" x14ac:dyDescent="0.3">
      <c r="A74" s="4" t="s">
        <v>64</v>
      </c>
      <c r="B74" s="13">
        <v>735</v>
      </c>
      <c r="C74" s="14">
        <v>1286</v>
      </c>
      <c r="D74" s="14">
        <v>183</v>
      </c>
      <c r="E74" s="82">
        <v>2204</v>
      </c>
      <c r="F74" s="14">
        <v>281</v>
      </c>
      <c r="G74" s="82">
        <v>281</v>
      </c>
      <c r="H74" s="87">
        <v>0</v>
      </c>
      <c r="I74" s="88">
        <v>0</v>
      </c>
      <c r="J74" s="88">
        <v>0</v>
      </c>
      <c r="K74" s="92">
        <v>0</v>
      </c>
      <c r="L74" s="92">
        <v>0</v>
      </c>
      <c r="M74" s="82">
        <v>0</v>
      </c>
      <c r="N74" s="13">
        <v>0</v>
      </c>
      <c r="O74" s="14">
        <v>0</v>
      </c>
      <c r="P74" s="14">
        <v>0</v>
      </c>
      <c r="Q74" s="82">
        <v>0</v>
      </c>
      <c r="R74" s="13">
        <v>0</v>
      </c>
      <c r="S74" s="14">
        <v>0</v>
      </c>
      <c r="T74" s="14">
        <v>0</v>
      </c>
      <c r="U74" s="82">
        <v>0</v>
      </c>
      <c r="V74" s="13">
        <v>0</v>
      </c>
      <c r="W74" s="14">
        <v>0</v>
      </c>
      <c r="X74" s="14">
        <v>0</v>
      </c>
      <c r="Y74" s="82">
        <v>0</v>
      </c>
      <c r="Z74" s="13">
        <v>0</v>
      </c>
      <c r="AA74" s="14">
        <v>0</v>
      </c>
      <c r="AB74" s="14">
        <v>0</v>
      </c>
      <c r="AC74" s="14">
        <v>0</v>
      </c>
      <c r="AD74" s="14">
        <v>0</v>
      </c>
      <c r="AE74" s="82">
        <v>0</v>
      </c>
      <c r="AF74" s="87">
        <v>0</v>
      </c>
      <c r="AG74" s="88">
        <v>0</v>
      </c>
      <c r="AH74" s="88">
        <v>0</v>
      </c>
      <c r="AI74" s="88">
        <v>0</v>
      </c>
      <c r="AJ74" s="88">
        <v>0</v>
      </c>
      <c r="AK74" s="82">
        <v>0</v>
      </c>
      <c r="AL74" s="13">
        <v>0</v>
      </c>
      <c r="AM74" s="14">
        <v>0</v>
      </c>
      <c r="AN74" s="14">
        <v>0</v>
      </c>
      <c r="AO74" s="14">
        <v>0</v>
      </c>
      <c r="AP74" s="14">
        <v>0</v>
      </c>
      <c r="AQ74" s="82">
        <v>0</v>
      </c>
      <c r="AR74" s="13">
        <v>0</v>
      </c>
      <c r="AS74" s="14">
        <v>0</v>
      </c>
      <c r="AT74" s="14">
        <v>0</v>
      </c>
      <c r="AU74" s="14">
        <v>0</v>
      </c>
      <c r="AV74" s="14">
        <v>0</v>
      </c>
      <c r="AW74" s="82">
        <v>0</v>
      </c>
      <c r="AX74" s="13">
        <v>0</v>
      </c>
      <c r="AY74" s="14">
        <v>0</v>
      </c>
      <c r="AZ74" s="14">
        <v>0</v>
      </c>
      <c r="BA74" s="14">
        <v>0</v>
      </c>
      <c r="BB74" s="14">
        <v>0</v>
      </c>
      <c r="BC74" s="82">
        <v>0</v>
      </c>
      <c r="BD74" s="13">
        <v>0</v>
      </c>
      <c r="BE74" s="14">
        <v>0</v>
      </c>
      <c r="BF74" s="14">
        <v>0</v>
      </c>
      <c r="BG74" s="14">
        <v>0</v>
      </c>
      <c r="BH74" s="14">
        <v>0</v>
      </c>
      <c r="BI74" s="82">
        <v>0</v>
      </c>
    </row>
    <row r="75" spans="1:61" x14ac:dyDescent="0.3">
      <c r="A75" s="4" t="s">
        <v>65</v>
      </c>
      <c r="B75" s="13">
        <v>601</v>
      </c>
      <c r="C75" s="14">
        <v>480</v>
      </c>
      <c r="D75" s="14">
        <v>46</v>
      </c>
      <c r="E75" s="82">
        <v>1127</v>
      </c>
      <c r="F75" s="14">
        <v>20</v>
      </c>
      <c r="G75" s="82">
        <v>20</v>
      </c>
      <c r="H75" s="87">
        <v>8692</v>
      </c>
      <c r="I75" s="88">
        <v>3145</v>
      </c>
      <c r="J75" s="88">
        <v>0</v>
      </c>
      <c r="K75" s="92">
        <v>98</v>
      </c>
      <c r="L75" s="92">
        <v>853</v>
      </c>
      <c r="M75" s="82">
        <v>12788</v>
      </c>
      <c r="N75" s="13">
        <v>5206</v>
      </c>
      <c r="O75" s="14">
        <v>2777</v>
      </c>
      <c r="P75" s="14">
        <v>0</v>
      </c>
      <c r="Q75" s="82">
        <v>7983</v>
      </c>
      <c r="R75" s="13">
        <v>1757</v>
      </c>
      <c r="S75" s="14">
        <v>368</v>
      </c>
      <c r="T75" s="14">
        <v>0</v>
      </c>
      <c r="U75" s="82">
        <v>2125</v>
      </c>
      <c r="V75" s="13">
        <v>1729</v>
      </c>
      <c r="W75" s="14">
        <v>0</v>
      </c>
      <c r="X75" s="14">
        <v>0</v>
      </c>
      <c r="Y75" s="82">
        <v>1729</v>
      </c>
      <c r="Z75" s="13">
        <v>0</v>
      </c>
      <c r="AA75" s="14">
        <v>0</v>
      </c>
      <c r="AB75" s="14">
        <v>0</v>
      </c>
      <c r="AC75" s="14">
        <v>0</v>
      </c>
      <c r="AD75" s="14">
        <v>0</v>
      </c>
      <c r="AE75" s="82">
        <v>0</v>
      </c>
      <c r="AF75" s="87">
        <v>8692</v>
      </c>
      <c r="AG75" s="88">
        <v>3145</v>
      </c>
      <c r="AH75" s="88">
        <v>0</v>
      </c>
      <c r="AI75" s="88">
        <v>98</v>
      </c>
      <c r="AJ75" s="88">
        <v>853</v>
      </c>
      <c r="AK75" s="82">
        <v>12788</v>
      </c>
      <c r="AL75" s="13">
        <v>265364</v>
      </c>
      <c r="AM75" s="14">
        <v>72144</v>
      </c>
      <c r="AN75" s="14">
        <v>0</v>
      </c>
      <c r="AO75" s="14">
        <v>5276</v>
      </c>
      <c r="AP75" s="14">
        <v>98202</v>
      </c>
      <c r="AQ75" s="82">
        <v>440986</v>
      </c>
      <c r="AR75" s="13">
        <v>171168</v>
      </c>
      <c r="AS75" s="14">
        <v>20512</v>
      </c>
      <c r="AT75" s="14">
        <v>0</v>
      </c>
      <c r="AU75" s="14">
        <v>5276</v>
      </c>
      <c r="AV75" s="14">
        <v>98202</v>
      </c>
      <c r="AW75" s="82">
        <v>295158</v>
      </c>
      <c r="AX75" s="13">
        <v>201951</v>
      </c>
      <c r="AY75" s="14">
        <v>59068</v>
      </c>
      <c r="AZ75" s="14">
        <v>0</v>
      </c>
      <c r="BA75" s="14">
        <v>2729</v>
      </c>
      <c r="BB75" s="14">
        <v>84880</v>
      </c>
      <c r="BC75" s="82">
        <v>348628</v>
      </c>
      <c r="BD75" s="13">
        <v>3082</v>
      </c>
      <c r="BE75" s="14">
        <v>891</v>
      </c>
      <c r="BF75" s="14">
        <v>0</v>
      </c>
      <c r="BG75" s="14">
        <v>70</v>
      </c>
      <c r="BH75" s="14">
        <v>1508</v>
      </c>
      <c r="BI75" s="82">
        <v>5551</v>
      </c>
    </row>
    <row r="76" spans="1:61" x14ac:dyDescent="0.3">
      <c r="A76" s="4" t="s">
        <v>66</v>
      </c>
      <c r="B76" s="13">
        <v>881</v>
      </c>
      <c r="C76" s="14">
        <v>1169</v>
      </c>
      <c r="D76" s="14">
        <v>1431</v>
      </c>
      <c r="E76" s="82">
        <v>3481</v>
      </c>
      <c r="F76" s="14">
        <v>2</v>
      </c>
      <c r="G76" s="82">
        <v>2</v>
      </c>
      <c r="H76" s="87">
        <v>2826274</v>
      </c>
      <c r="I76" s="88">
        <v>1566000</v>
      </c>
      <c r="J76" s="88">
        <v>161337</v>
      </c>
      <c r="K76" s="92">
        <v>0</v>
      </c>
      <c r="L76" s="92">
        <v>0</v>
      </c>
      <c r="M76" s="82">
        <v>4553611</v>
      </c>
      <c r="N76" s="13">
        <v>726949</v>
      </c>
      <c r="O76" s="14">
        <v>664570</v>
      </c>
      <c r="P76" s="14">
        <v>161337</v>
      </c>
      <c r="Q76" s="82">
        <v>1552856</v>
      </c>
      <c r="R76" s="13">
        <v>1926997</v>
      </c>
      <c r="S76" s="14">
        <v>760546</v>
      </c>
      <c r="T76" s="14">
        <v>0</v>
      </c>
      <c r="U76" s="82">
        <v>2687543</v>
      </c>
      <c r="V76" s="13">
        <v>172328</v>
      </c>
      <c r="W76" s="14">
        <v>140884</v>
      </c>
      <c r="X76" s="14">
        <v>0</v>
      </c>
      <c r="Y76" s="82">
        <v>313212</v>
      </c>
      <c r="Z76" s="13">
        <v>298203</v>
      </c>
      <c r="AA76" s="14">
        <v>0</v>
      </c>
      <c r="AB76" s="14">
        <v>0</v>
      </c>
      <c r="AC76" s="14">
        <v>0</v>
      </c>
      <c r="AD76" s="14">
        <v>0</v>
      </c>
      <c r="AE76" s="82">
        <v>298203</v>
      </c>
      <c r="AF76" s="87">
        <v>3124477</v>
      </c>
      <c r="AG76" s="88">
        <v>1566000</v>
      </c>
      <c r="AH76" s="88">
        <v>161337</v>
      </c>
      <c r="AI76" s="88">
        <v>0</v>
      </c>
      <c r="AJ76" s="88">
        <v>0</v>
      </c>
      <c r="AK76" s="82">
        <v>4851814</v>
      </c>
      <c r="AL76" s="13">
        <v>190434300</v>
      </c>
      <c r="AM76" s="14">
        <v>72050881</v>
      </c>
      <c r="AN76" s="14">
        <v>30773326</v>
      </c>
      <c r="AO76" s="14">
        <v>2852694</v>
      </c>
      <c r="AP76" s="14">
        <v>62693722</v>
      </c>
      <c r="AQ76" s="82">
        <v>358804923</v>
      </c>
      <c r="AR76" s="13">
        <v>159419345</v>
      </c>
      <c r="AS76" s="14">
        <v>38839358</v>
      </c>
      <c r="AT76" s="14">
        <v>0</v>
      </c>
      <c r="AU76" s="14">
        <v>2852694</v>
      </c>
      <c r="AV76" s="14">
        <v>62693722</v>
      </c>
      <c r="AW76" s="82">
        <v>263805119</v>
      </c>
      <c r="AX76" s="13">
        <v>145462519</v>
      </c>
      <c r="AY76" s="14">
        <v>61468982</v>
      </c>
      <c r="AZ76" s="14">
        <v>30773326</v>
      </c>
      <c r="BA76" s="14">
        <v>1554804</v>
      </c>
      <c r="BB76" s="14">
        <v>28124248</v>
      </c>
      <c r="BC76" s="82">
        <v>267383879</v>
      </c>
      <c r="BD76" s="13">
        <v>2266364</v>
      </c>
      <c r="BE76" s="14">
        <v>1327710</v>
      </c>
      <c r="BF76" s="14">
        <v>0</v>
      </c>
      <c r="BG76" s="14">
        <v>28527</v>
      </c>
      <c r="BH76" s="14">
        <v>1042749</v>
      </c>
      <c r="BI76" s="82">
        <v>4665350</v>
      </c>
    </row>
    <row r="77" spans="1:61" x14ac:dyDescent="0.3">
      <c r="A77" s="4" t="s">
        <v>67</v>
      </c>
      <c r="B77" s="13">
        <v>378</v>
      </c>
      <c r="C77" s="14">
        <v>798</v>
      </c>
      <c r="D77" s="14">
        <v>7</v>
      </c>
      <c r="E77" s="82">
        <v>1183</v>
      </c>
      <c r="F77" s="14">
        <v>163</v>
      </c>
      <c r="G77" s="82">
        <v>163</v>
      </c>
      <c r="H77" s="87">
        <v>2607707.2000000002</v>
      </c>
      <c r="I77" s="88">
        <v>674331.8</v>
      </c>
      <c r="J77" s="88">
        <v>0</v>
      </c>
      <c r="K77" s="92">
        <v>149432</v>
      </c>
      <c r="L77" s="92">
        <v>189343</v>
      </c>
      <c r="M77" s="82">
        <v>3620814</v>
      </c>
      <c r="N77" s="13">
        <v>497005.2</v>
      </c>
      <c r="O77" s="14">
        <v>607450.80000000005</v>
      </c>
      <c r="P77" s="14">
        <v>0</v>
      </c>
      <c r="Q77" s="82">
        <v>1104456</v>
      </c>
      <c r="R77" s="13">
        <v>766687</v>
      </c>
      <c r="S77" s="14">
        <v>66881</v>
      </c>
      <c r="T77" s="14">
        <v>0</v>
      </c>
      <c r="U77" s="82">
        <v>833568</v>
      </c>
      <c r="V77" s="13">
        <v>1344015</v>
      </c>
      <c r="W77" s="14">
        <v>0</v>
      </c>
      <c r="X77" s="14">
        <v>0</v>
      </c>
      <c r="Y77" s="82">
        <v>1344015</v>
      </c>
      <c r="Z77" s="13">
        <v>0</v>
      </c>
      <c r="AA77" s="14">
        <v>0</v>
      </c>
      <c r="AB77" s="14">
        <v>0</v>
      </c>
      <c r="AC77" s="14">
        <v>0</v>
      </c>
      <c r="AD77" s="14">
        <v>0</v>
      </c>
      <c r="AE77" s="82">
        <v>0</v>
      </c>
      <c r="AF77" s="87">
        <v>2607707.2000000002</v>
      </c>
      <c r="AG77" s="88">
        <v>674331.8</v>
      </c>
      <c r="AH77" s="88">
        <v>0</v>
      </c>
      <c r="AI77" s="88">
        <v>149432</v>
      </c>
      <c r="AJ77" s="88">
        <v>189343</v>
      </c>
      <c r="AK77" s="82">
        <v>3620814</v>
      </c>
      <c r="AL77" s="13">
        <v>156386428</v>
      </c>
      <c r="AM77" s="14">
        <v>35195081</v>
      </c>
      <c r="AN77" s="14">
        <v>0</v>
      </c>
      <c r="AO77" s="14">
        <v>23211762.625</v>
      </c>
      <c r="AP77" s="14">
        <v>11043122</v>
      </c>
      <c r="AQ77" s="82">
        <v>225836393.625</v>
      </c>
      <c r="AR77" s="13">
        <v>78244870</v>
      </c>
      <c r="AS77" s="14">
        <v>6875223.7340000011</v>
      </c>
      <c r="AT77" s="14">
        <v>0</v>
      </c>
      <c r="AU77" s="14">
        <v>23211762.625</v>
      </c>
      <c r="AV77" s="14">
        <v>11043122</v>
      </c>
      <c r="AW77" s="82">
        <v>119374978.359</v>
      </c>
      <c r="AX77" s="13">
        <v>109037110</v>
      </c>
      <c r="AY77" s="14">
        <v>31579572</v>
      </c>
      <c r="AZ77" s="14">
        <v>0</v>
      </c>
      <c r="BA77" s="14">
        <v>13526537.65625</v>
      </c>
      <c r="BB77" s="14">
        <v>6034812</v>
      </c>
      <c r="BC77" s="82">
        <v>160178031.65625</v>
      </c>
      <c r="BD77" s="13">
        <v>2069023</v>
      </c>
      <c r="BE77" s="14">
        <v>237359</v>
      </c>
      <c r="BF77" s="14">
        <v>0</v>
      </c>
      <c r="BG77" s="14">
        <v>197148.84762820508</v>
      </c>
      <c r="BH77" s="14">
        <v>132949</v>
      </c>
      <c r="BI77" s="82">
        <v>2636479.8476282051</v>
      </c>
    </row>
    <row r="78" spans="1:61" x14ac:dyDescent="0.3">
      <c r="A78" s="4" t="s">
        <v>68</v>
      </c>
      <c r="B78" s="13">
        <v>698</v>
      </c>
      <c r="C78" s="14">
        <v>1155</v>
      </c>
      <c r="D78" s="14">
        <v>113</v>
      </c>
      <c r="E78" s="82">
        <v>1966</v>
      </c>
      <c r="F78" s="14">
        <v>319</v>
      </c>
      <c r="G78" s="82">
        <v>319</v>
      </c>
      <c r="H78" s="87">
        <v>5544872</v>
      </c>
      <c r="I78" s="88">
        <v>3666731</v>
      </c>
      <c r="J78" s="88">
        <v>0</v>
      </c>
      <c r="K78" s="92">
        <v>131597</v>
      </c>
      <c r="L78" s="92">
        <v>564871</v>
      </c>
      <c r="M78" s="82">
        <v>9908071</v>
      </c>
      <c r="N78" s="13">
        <v>1411817</v>
      </c>
      <c r="O78" s="14">
        <v>1991705</v>
      </c>
      <c r="P78" s="14">
        <v>0</v>
      </c>
      <c r="Q78" s="82">
        <v>3403522</v>
      </c>
      <c r="R78" s="13">
        <v>2707412</v>
      </c>
      <c r="S78" s="14">
        <v>1675026</v>
      </c>
      <c r="T78" s="14">
        <v>0</v>
      </c>
      <c r="U78" s="82">
        <v>4382438</v>
      </c>
      <c r="V78" s="13">
        <v>1425643</v>
      </c>
      <c r="W78" s="14">
        <v>0</v>
      </c>
      <c r="X78" s="14">
        <v>0</v>
      </c>
      <c r="Y78" s="82">
        <v>1425643</v>
      </c>
      <c r="Z78" s="13">
        <v>1017112</v>
      </c>
      <c r="AA78" s="14">
        <v>0</v>
      </c>
      <c r="AB78" s="14">
        <v>0</v>
      </c>
      <c r="AC78" s="14">
        <v>0</v>
      </c>
      <c r="AD78" s="14">
        <v>0</v>
      </c>
      <c r="AE78" s="82">
        <v>1017112</v>
      </c>
      <c r="AF78" s="87">
        <v>6561984</v>
      </c>
      <c r="AG78" s="88">
        <v>3666731</v>
      </c>
      <c r="AH78" s="88">
        <v>0</v>
      </c>
      <c r="AI78" s="88">
        <v>131597</v>
      </c>
      <c r="AJ78" s="88">
        <v>564871</v>
      </c>
      <c r="AK78" s="82">
        <v>10925183</v>
      </c>
      <c r="AL78" s="13">
        <v>305383992</v>
      </c>
      <c r="AM78" s="14">
        <v>97161808</v>
      </c>
      <c r="AN78" s="14">
        <v>3732114</v>
      </c>
      <c r="AO78" s="14">
        <v>91436296</v>
      </c>
      <c r="AP78" s="14">
        <v>28415775</v>
      </c>
      <c r="AQ78" s="82">
        <v>526129985</v>
      </c>
      <c r="AR78" s="13">
        <v>305383992</v>
      </c>
      <c r="AS78" s="14">
        <v>97161808</v>
      </c>
      <c r="AT78" s="14">
        <v>3732114</v>
      </c>
      <c r="AU78" s="14">
        <v>91436296</v>
      </c>
      <c r="AV78" s="14">
        <v>28415775</v>
      </c>
      <c r="AW78" s="82">
        <v>526129985</v>
      </c>
      <c r="AX78" s="13">
        <v>190757945</v>
      </c>
      <c r="AY78" s="14">
        <v>68787188</v>
      </c>
      <c r="AZ78" s="14">
        <v>2177693</v>
      </c>
      <c r="BA78" s="14">
        <v>66647217</v>
      </c>
      <c r="BB78" s="14">
        <v>15630531</v>
      </c>
      <c r="BC78" s="82">
        <v>344000574</v>
      </c>
      <c r="BD78" s="13">
        <v>4395126</v>
      </c>
      <c r="BE78" s="14">
        <v>2831819</v>
      </c>
      <c r="BF78" s="14">
        <v>151837</v>
      </c>
      <c r="BG78" s="14">
        <v>991883</v>
      </c>
      <c r="BH78" s="14">
        <v>333324</v>
      </c>
      <c r="BI78" s="82">
        <v>8703989</v>
      </c>
    </row>
    <row r="79" spans="1:61" x14ac:dyDescent="0.3">
      <c r="A79" s="4" t="s">
        <v>69</v>
      </c>
      <c r="B79" s="13">
        <v>306.23649999999998</v>
      </c>
      <c r="C79" s="14">
        <v>26.9</v>
      </c>
      <c r="D79" s="14">
        <v>6.6</v>
      </c>
      <c r="E79" s="82">
        <v>339.73649999999998</v>
      </c>
      <c r="F79" s="14">
        <v>13</v>
      </c>
      <c r="G79" s="82">
        <v>13</v>
      </c>
      <c r="H79" s="87">
        <v>4374438.9597000005</v>
      </c>
      <c r="I79" s="88">
        <v>70954</v>
      </c>
      <c r="J79" s="88">
        <v>0</v>
      </c>
      <c r="K79" s="92">
        <v>309022</v>
      </c>
      <c r="L79" s="92">
        <v>1800469</v>
      </c>
      <c r="M79" s="82">
        <v>6554883.9597000005</v>
      </c>
      <c r="N79" s="13">
        <v>313524</v>
      </c>
      <c r="O79" s="14">
        <v>70954</v>
      </c>
      <c r="P79" s="14">
        <v>0</v>
      </c>
      <c r="Q79" s="82">
        <v>384478</v>
      </c>
      <c r="R79" s="13">
        <v>4060914.9597000005</v>
      </c>
      <c r="S79" s="14">
        <v>0</v>
      </c>
      <c r="T79" s="14">
        <v>0</v>
      </c>
      <c r="U79" s="82">
        <v>4060914.9597000005</v>
      </c>
      <c r="V79" s="13">
        <v>0</v>
      </c>
      <c r="W79" s="14">
        <v>0</v>
      </c>
      <c r="X79" s="14">
        <v>0</v>
      </c>
      <c r="Y79" s="82">
        <v>0</v>
      </c>
      <c r="Z79" s="13">
        <v>0</v>
      </c>
      <c r="AA79" s="14">
        <v>0</v>
      </c>
      <c r="AB79" s="14">
        <v>0</v>
      </c>
      <c r="AC79" s="14">
        <v>69672.539999999994</v>
      </c>
      <c r="AD79" s="14">
        <v>999239</v>
      </c>
      <c r="AE79" s="82">
        <v>1068911.54</v>
      </c>
      <c r="AF79" s="87">
        <v>4374438.9597000005</v>
      </c>
      <c r="AG79" s="88">
        <v>70954</v>
      </c>
      <c r="AH79" s="88">
        <v>0</v>
      </c>
      <c r="AI79" s="88">
        <v>378694.54</v>
      </c>
      <c r="AJ79" s="88">
        <v>2799708</v>
      </c>
      <c r="AK79" s="82">
        <v>7623795.4997000005</v>
      </c>
      <c r="AL79" s="13">
        <v>214514011.72099999</v>
      </c>
      <c r="AM79" s="14">
        <v>3953009.9693999998</v>
      </c>
      <c r="AN79" s="14">
        <v>0</v>
      </c>
      <c r="AO79" s="14">
        <v>25239761.649999999</v>
      </c>
      <c r="AP79" s="14">
        <v>95177123.115200013</v>
      </c>
      <c r="AQ79" s="82">
        <v>338883906.45560002</v>
      </c>
      <c r="AR79" s="13">
        <v>214514011.72099999</v>
      </c>
      <c r="AS79" s="14">
        <v>3953009.9693999998</v>
      </c>
      <c r="AT79" s="14">
        <v>0</v>
      </c>
      <c r="AU79" s="14">
        <v>25239761.649999999</v>
      </c>
      <c r="AV79" s="14">
        <v>95177123.115200013</v>
      </c>
      <c r="AW79" s="82">
        <v>338883906.45560002</v>
      </c>
      <c r="AX79" s="13">
        <v>135573172.68149999</v>
      </c>
      <c r="AY79" s="14">
        <v>1333181.4297</v>
      </c>
      <c r="AZ79" s="14">
        <v>0</v>
      </c>
      <c r="BA79" s="14">
        <v>17760109.878899999</v>
      </c>
      <c r="BB79" s="14">
        <v>57463209.1461</v>
      </c>
      <c r="BC79" s="82">
        <v>212129673.13619995</v>
      </c>
      <c r="BD79" s="13">
        <v>2933754.41</v>
      </c>
      <c r="BE79" s="14">
        <v>158342.24179999999</v>
      </c>
      <c r="BF79" s="14">
        <v>0</v>
      </c>
      <c r="BG79" s="14">
        <v>233518.69760000001</v>
      </c>
      <c r="BH79" s="14">
        <v>1732219.5689000001</v>
      </c>
      <c r="BI79" s="82">
        <v>5057834.9183</v>
      </c>
    </row>
    <row r="80" spans="1:61" x14ac:dyDescent="0.3">
      <c r="A80" s="4" t="s">
        <v>70</v>
      </c>
      <c r="B80" s="13">
        <v>1499</v>
      </c>
      <c r="C80" s="14">
        <v>1536</v>
      </c>
      <c r="D80" s="14">
        <v>0</v>
      </c>
      <c r="E80" s="82">
        <v>3035</v>
      </c>
      <c r="F80" s="14">
        <v>227</v>
      </c>
      <c r="G80" s="82">
        <v>227</v>
      </c>
      <c r="H80" s="87">
        <v>9913555.3599999994</v>
      </c>
      <c r="I80" s="88">
        <v>4592674.83</v>
      </c>
      <c r="J80" s="88">
        <v>0</v>
      </c>
      <c r="K80" s="92">
        <v>1131882.8</v>
      </c>
      <c r="L80" s="92">
        <v>5541795.6699999999</v>
      </c>
      <c r="M80" s="82">
        <v>21179908.66</v>
      </c>
      <c r="N80" s="13">
        <v>3070121.98</v>
      </c>
      <c r="O80" s="14">
        <v>3298020.73</v>
      </c>
      <c r="P80" s="14">
        <v>0</v>
      </c>
      <c r="Q80" s="82">
        <v>6368142.71</v>
      </c>
      <c r="R80" s="13">
        <v>5362103.92</v>
      </c>
      <c r="S80" s="14">
        <v>1294654.1000000001</v>
      </c>
      <c r="T80" s="14">
        <v>0</v>
      </c>
      <c r="U80" s="82">
        <v>6656758.0199999996</v>
      </c>
      <c r="V80" s="13">
        <v>1481329.46</v>
      </c>
      <c r="W80" s="14">
        <v>0</v>
      </c>
      <c r="X80" s="14">
        <v>0</v>
      </c>
      <c r="Y80" s="82">
        <v>1481329.46</v>
      </c>
      <c r="Z80" s="13">
        <v>115335.38</v>
      </c>
      <c r="AA80" s="14">
        <v>0</v>
      </c>
      <c r="AB80" s="14">
        <v>0</v>
      </c>
      <c r="AC80" s="14">
        <v>0</v>
      </c>
      <c r="AD80" s="14">
        <v>387635.27</v>
      </c>
      <c r="AE80" s="82">
        <v>502970.65</v>
      </c>
      <c r="AF80" s="87">
        <v>10028890.74</v>
      </c>
      <c r="AG80" s="88">
        <v>4592674.83</v>
      </c>
      <c r="AH80" s="88">
        <v>0</v>
      </c>
      <c r="AI80" s="88">
        <v>1131882.8</v>
      </c>
      <c r="AJ80" s="88">
        <v>5929430.9399999995</v>
      </c>
      <c r="AK80" s="82">
        <v>21682879.310000002</v>
      </c>
      <c r="AL80" s="13">
        <v>528068813.64999998</v>
      </c>
      <c r="AM80" s="14">
        <v>160319955.13999999</v>
      </c>
      <c r="AN80" s="14">
        <v>0</v>
      </c>
      <c r="AO80" s="14">
        <v>88454603.650000006</v>
      </c>
      <c r="AP80" s="14">
        <v>167537588.80000001</v>
      </c>
      <c r="AQ80" s="82">
        <v>944380961.24000001</v>
      </c>
      <c r="AR80" s="13">
        <v>418697634.67000002</v>
      </c>
      <c r="AS80" s="14">
        <v>85972479.670000002</v>
      </c>
      <c r="AT80" s="14">
        <v>0</v>
      </c>
      <c r="AU80" s="14">
        <v>88454604</v>
      </c>
      <c r="AV80" s="14">
        <v>167537588.80000001</v>
      </c>
      <c r="AW80" s="82">
        <v>760662307.1400001</v>
      </c>
      <c r="AX80" s="13">
        <v>373531535.27999997</v>
      </c>
      <c r="AY80" s="14">
        <v>112578274.92</v>
      </c>
      <c r="AZ80" s="14">
        <v>0</v>
      </c>
      <c r="BA80" s="14">
        <v>57438751.68</v>
      </c>
      <c r="BB80" s="14">
        <v>99342484.170000002</v>
      </c>
      <c r="BC80" s="82">
        <v>642891046.04999995</v>
      </c>
      <c r="BD80" s="13">
        <v>6272819</v>
      </c>
      <c r="BE80" s="14">
        <v>2647491</v>
      </c>
      <c r="BF80" s="14">
        <v>0</v>
      </c>
      <c r="BG80" s="14">
        <v>893547.25</v>
      </c>
      <c r="BH80" s="14">
        <v>2036271</v>
      </c>
      <c r="BI80" s="82">
        <v>11850128.25</v>
      </c>
    </row>
    <row r="81" spans="1:61" x14ac:dyDescent="0.3">
      <c r="A81" s="4" t="s">
        <v>71</v>
      </c>
      <c r="B81" s="13">
        <v>829</v>
      </c>
      <c r="C81" s="14">
        <v>1463</v>
      </c>
      <c r="D81" s="14">
        <v>530</v>
      </c>
      <c r="E81" s="82">
        <v>2822</v>
      </c>
      <c r="F81" s="14">
        <v>30</v>
      </c>
      <c r="G81" s="82">
        <v>30</v>
      </c>
      <c r="H81" s="87">
        <v>5739828</v>
      </c>
      <c r="I81" s="88">
        <v>3265521</v>
      </c>
      <c r="J81" s="88">
        <v>157538</v>
      </c>
      <c r="K81" s="92">
        <v>285392</v>
      </c>
      <c r="L81" s="92">
        <v>209750</v>
      </c>
      <c r="M81" s="82">
        <v>9658029</v>
      </c>
      <c r="N81" s="13">
        <v>936493</v>
      </c>
      <c r="O81" s="14">
        <v>1641269</v>
      </c>
      <c r="P81" s="14">
        <v>119125</v>
      </c>
      <c r="Q81" s="82">
        <v>2696887</v>
      </c>
      <c r="R81" s="13">
        <v>4414247</v>
      </c>
      <c r="S81" s="14">
        <v>1624252</v>
      </c>
      <c r="T81" s="14">
        <v>38413</v>
      </c>
      <c r="U81" s="82">
        <v>6076912</v>
      </c>
      <c r="V81" s="13">
        <v>389088</v>
      </c>
      <c r="W81" s="14">
        <v>0</v>
      </c>
      <c r="X81" s="14">
        <v>0</v>
      </c>
      <c r="Y81" s="82">
        <v>389088</v>
      </c>
      <c r="Z81" s="13">
        <v>0</v>
      </c>
      <c r="AA81" s="14">
        <v>0</v>
      </c>
      <c r="AB81" s="14">
        <v>0</v>
      </c>
      <c r="AC81" s="14">
        <v>0</v>
      </c>
      <c r="AD81" s="14">
        <v>0</v>
      </c>
      <c r="AE81" s="82">
        <v>0</v>
      </c>
      <c r="AF81" s="87">
        <v>5739828</v>
      </c>
      <c r="AG81" s="88">
        <v>3265521</v>
      </c>
      <c r="AH81" s="88">
        <v>157538</v>
      </c>
      <c r="AI81" s="88">
        <v>285392</v>
      </c>
      <c r="AJ81" s="88">
        <v>209750</v>
      </c>
      <c r="AK81" s="82">
        <v>9658029</v>
      </c>
      <c r="AL81" s="13">
        <v>175615715</v>
      </c>
      <c r="AM81" s="14">
        <v>48069992</v>
      </c>
      <c r="AN81" s="14">
        <v>15696009</v>
      </c>
      <c r="AO81" s="14">
        <v>5740408</v>
      </c>
      <c r="AP81" s="14">
        <v>24427679</v>
      </c>
      <c r="AQ81" s="82">
        <v>269549803</v>
      </c>
      <c r="AR81" s="13">
        <v>175615715</v>
      </c>
      <c r="AS81" s="14">
        <v>48069992</v>
      </c>
      <c r="AT81" s="14">
        <v>0</v>
      </c>
      <c r="AU81" s="14">
        <v>5740408</v>
      </c>
      <c r="AV81" s="14">
        <v>24427679</v>
      </c>
      <c r="AW81" s="82">
        <v>253853794</v>
      </c>
      <c r="AX81" s="13">
        <v>103047928</v>
      </c>
      <c r="AY81" s="14">
        <v>39400018</v>
      </c>
      <c r="AZ81" s="14">
        <v>15696009</v>
      </c>
      <c r="BA81" s="14">
        <v>3573477</v>
      </c>
      <c r="BB81" s="14">
        <v>11149940</v>
      </c>
      <c r="BC81" s="82">
        <v>172867372</v>
      </c>
      <c r="BD81" s="13">
        <v>3913084</v>
      </c>
      <c r="BE81" s="14">
        <v>1706343</v>
      </c>
      <c r="BF81" s="14">
        <v>0</v>
      </c>
      <c r="BG81" s="14">
        <v>62923</v>
      </c>
      <c r="BH81" s="14">
        <v>374864</v>
      </c>
      <c r="BI81" s="82">
        <v>6057214</v>
      </c>
    </row>
    <row r="82" spans="1:61" x14ac:dyDescent="0.3">
      <c r="A82" s="4" t="s">
        <v>72</v>
      </c>
      <c r="B82" s="13">
        <v>633</v>
      </c>
      <c r="C82" s="14">
        <v>0</v>
      </c>
      <c r="D82" s="14">
        <v>0</v>
      </c>
      <c r="E82" s="82">
        <v>633</v>
      </c>
      <c r="F82" s="14">
        <v>7</v>
      </c>
      <c r="G82" s="82">
        <v>7</v>
      </c>
      <c r="H82" s="87">
        <v>4798193.0336772865</v>
      </c>
      <c r="I82" s="88">
        <v>0</v>
      </c>
      <c r="J82" s="88">
        <v>0</v>
      </c>
      <c r="K82" s="92">
        <v>0</v>
      </c>
      <c r="L82" s="92">
        <v>0</v>
      </c>
      <c r="M82" s="82">
        <v>4798193.0336772865</v>
      </c>
      <c r="N82" s="13">
        <v>1014572</v>
      </c>
      <c r="O82" s="14">
        <v>0</v>
      </c>
      <c r="P82" s="14">
        <v>0</v>
      </c>
      <c r="Q82" s="82">
        <v>1014572</v>
      </c>
      <c r="R82" s="13">
        <v>3522335.1876934725</v>
      </c>
      <c r="S82" s="14">
        <v>0</v>
      </c>
      <c r="T82" s="14">
        <v>0</v>
      </c>
      <c r="U82" s="82">
        <v>3522335.1876934725</v>
      </c>
      <c r="V82" s="13">
        <v>261285.8459838134</v>
      </c>
      <c r="W82" s="14">
        <v>0</v>
      </c>
      <c r="X82" s="14">
        <v>0</v>
      </c>
      <c r="Y82" s="82">
        <v>261285.8459838134</v>
      </c>
      <c r="Z82" s="13">
        <v>280378.96632271382</v>
      </c>
      <c r="AA82" s="14">
        <v>0</v>
      </c>
      <c r="AB82" s="14">
        <v>0</v>
      </c>
      <c r="AC82" s="14">
        <v>0</v>
      </c>
      <c r="AD82" s="14">
        <v>0</v>
      </c>
      <c r="AE82" s="82">
        <v>280378.96632271382</v>
      </c>
      <c r="AF82" s="87">
        <v>5078572</v>
      </c>
      <c r="AG82" s="88">
        <v>0</v>
      </c>
      <c r="AH82" s="88">
        <v>0</v>
      </c>
      <c r="AI82" s="88">
        <v>0</v>
      </c>
      <c r="AJ82" s="88">
        <v>0</v>
      </c>
      <c r="AK82" s="82">
        <v>5078572</v>
      </c>
      <c r="AL82" s="13">
        <v>239916000</v>
      </c>
      <c r="AM82" s="14">
        <v>0</v>
      </c>
      <c r="AN82" s="14">
        <v>0</v>
      </c>
      <c r="AO82" s="14">
        <v>0</v>
      </c>
      <c r="AP82" s="14">
        <v>258070000</v>
      </c>
      <c r="AQ82" s="82">
        <v>497986000</v>
      </c>
      <c r="AR82" s="13">
        <v>239916000</v>
      </c>
      <c r="AS82" s="14">
        <v>0</v>
      </c>
      <c r="AT82" s="14">
        <v>0</v>
      </c>
      <c r="AU82" s="14">
        <v>0</v>
      </c>
      <c r="AV82" s="14">
        <v>258070000</v>
      </c>
      <c r="AW82" s="82">
        <v>497986000</v>
      </c>
      <c r="AX82" s="13">
        <v>180487000</v>
      </c>
      <c r="AY82" s="14">
        <v>0</v>
      </c>
      <c r="AZ82" s="14">
        <v>0</v>
      </c>
      <c r="BA82" s="14">
        <v>0</v>
      </c>
      <c r="BB82" s="14">
        <v>124784000</v>
      </c>
      <c r="BC82" s="82">
        <v>305271000</v>
      </c>
      <c r="BD82" s="13">
        <v>3213000</v>
      </c>
      <c r="BE82" s="14">
        <v>0</v>
      </c>
      <c r="BF82" s="14">
        <v>0</v>
      </c>
      <c r="BG82" s="14">
        <v>0</v>
      </c>
      <c r="BH82" s="14">
        <v>3114000</v>
      </c>
      <c r="BI82" s="82">
        <v>6327000</v>
      </c>
    </row>
    <row r="83" spans="1:61" x14ac:dyDescent="0.3">
      <c r="A83" s="4" t="s">
        <v>73</v>
      </c>
      <c r="B83" s="13">
        <v>1219</v>
      </c>
      <c r="C83" s="14">
        <v>89</v>
      </c>
      <c r="D83" s="14">
        <v>0</v>
      </c>
      <c r="E83" s="82">
        <v>1308</v>
      </c>
      <c r="F83" s="14">
        <v>78</v>
      </c>
      <c r="G83" s="82">
        <v>78</v>
      </c>
      <c r="H83" s="87">
        <v>15270845.315500002</v>
      </c>
      <c r="I83" s="88">
        <v>883897</v>
      </c>
      <c r="J83" s="88">
        <v>0</v>
      </c>
      <c r="K83" s="92">
        <v>0</v>
      </c>
      <c r="L83" s="92">
        <v>0</v>
      </c>
      <c r="M83" s="82">
        <v>16154742.315500002</v>
      </c>
      <c r="N83" s="13">
        <v>2162658</v>
      </c>
      <c r="O83" s="14">
        <v>883897</v>
      </c>
      <c r="P83" s="14">
        <v>0</v>
      </c>
      <c r="Q83" s="82">
        <v>3046555</v>
      </c>
      <c r="R83" s="13">
        <v>10558101.274300002</v>
      </c>
      <c r="S83" s="14">
        <v>0</v>
      </c>
      <c r="T83" s="14">
        <v>0</v>
      </c>
      <c r="U83" s="82">
        <v>10558101.274300002</v>
      </c>
      <c r="V83" s="13">
        <v>2550086.0411999999</v>
      </c>
      <c r="W83" s="14">
        <v>0</v>
      </c>
      <c r="X83" s="14">
        <v>0</v>
      </c>
      <c r="Y83" s="82">
        <v>2550086.0411999999</v>
      </c>
      <c r="Z83" s="13">
        <v>12361256.8506</v>
      </c>
      <c r="AA83" s="14">
        <v>0</v>
      </c>
      <c r="AB83" s="14">
        <v>0</v>
      </c>
      <c r="AC83" s="14">
        <v>0</v>
      </c>
      <c r="AD83" s="14">
        <v>0</v>
      </c>
      <c r="AE83" s="82">
        <v>12361256.8506</v>
      </c>
      <c r="AF83" s="87">
        <v>27632102.166100003</v>
      </c>
      <c r="AG83" s="88">
        <v>883897</v>
      </c>
      <c r="AH83" s="88">
        <v>0</v>
      </c>
      <c r="AI83" s="88">
        <v>0</v>
      </c>
      <c r="AJ83" s="88">
        <v>0</v>
      </c>
      <c r="AK83" s="82">
        <v>28515999.166100003</v>
      </c>
      <c r="AL83" s="13">
        <v>1253378735.6947</v>
      </c>
      <c r="AM83" s="14">
        <v>33097496.834600002</v>
      </c>
      <c r="AN83" s="14">
        <v>0</v>
      </c>
      <c r="AO83" s="14">
        <v>21214166.1787</v>
      </c>
      <c r="AP83" s="14">
        <v>407297046.84424531</v>
      </c>
      <c r="AQ83" s="82">
        <v>1714987445.5522451</v>
      </c>
      <c r="AR83" s="13">
        <v>661177092.55589998</v>
      </c>
      <c r="AS83" s="14">
        <v>20415512.142999999</v>
      </c>
      <c r="AT83" s="14">
        <v>0</v>
      </c>
      <c r="AU83" s="14">
        <v>21214166.1787</v>
      </c>
      <c r="AV83" s="14">
        <v>407297046.84424531</v>
      </c>
      <c r="AW83" s="82">
        <v>1110103817.7218451</v>
      </c>
      <c r="AX83" s="13">
        <v>950465721.21689999</v>
      </c>
      <c r="AY83" s="14">
        <v>26488526.759</v>
      </c>
      <c r="AZ83" s="14">
        <v>0</v>
      </c>
      <c r="BA83" s="14">
        <v>14004905.347100001</v>
      </c>
      <c r="BB83" s="14">
        <v>331649488.39737052</v>
      </c>
      <c r="BC83" s="82">
        <v>1322608641.7203705</v>
      </c>
      <c r="BD83" s="13">
        <v>8099715.2599499999</v>
      </c>
      <c r="BE83" s="14">
        <v>409427.60842499998</v>
      </c>
      <c r="BF83" s="14">
        <v>0</v>
      </c>
      <c r="BG83" s="14">
        <v>226112.06677500001</v>
      </c>
      <c r="BH83" s="14">
        <v>4348376.4591300003</v>
      </c>
      <c r="BI83" s="82">
        <v>13083631.39428</v>
      </c>
    </row>
    <row r="84" spans="1:61" x14ac:dyDescent="0.3">
      <c r="A84" s="4" t="s">
        <v>74</v>
      </c>
      <c r="B84" s="13">
        <v>443</v>
      </c>
      <c r="C84" s="14">
        <v>68</v>
      </c>
      <c r="D84" s="14">
        <v>0</v>
      </c>
      <c r="E84" s="82">
        <v>511</v>
      </c>
      <c r="F84" s="14">
        <v>32</v>
      </c>
      <c r="G84" s="82">
        <v>32</v>
      </c>
      <c r="H84" s="87">
        <v>3746812</v>
      </c>
      <c r="I84" s="88">
        <v>664708</v>
      </c>
      <c r="J84" s="88">
        <v>0</v>
      </c>
      <c r="K84" s="92">
        <v>58887</v>
      </c>
      <c r="L84" s="92">
        <v>443139</v>
      </c>
      <c r="M84" s="82">
        <v>4913546</v>
      </c>
      <c r="N84" s="13">
        <v>1107847</v>
      </c>
      <c r="O84" s="14">
        <v>664708</v>
      </c>
      <c r="P84" s="14">
        <v>0</v>
      </c>
      <c r="Q84" s="82">
        <v>1772555</v>
      </c>
      <c r="R84" s="13">
        <v>2466210</v>
      </c>
      <c r="S84" s="14">
        <v>0</v>
      </c>
      <c r="T84" s="14">
        <v>0</v>
      </c>
      <c r="U84" s="82">
        <v>2466210</v>
      </c>
      <c r="V84" s="13">
        <v>172755</v>
      </c>
      <c r="W84" s="14">
        <v>0</v>
      </c>
      <c r="X84" s="14">
        <v>0</v>
      </c>
      <c r="Y84" s="82">
        <v>172755</v>
      </c>
      <c r="Z84" s="13">
        <v>0</v>
      </c>
      <c r="AA84" s="14">
        <v>0</v>
      </c>
      <c r="AB84" s="14">
        <v>0</v>
      </c>
      <c r="AC84" s="14">
        <v>0</v>
      </c>
      <c r="AD84" s="14">
        <v>0</v>
      </c>
      <c r="AE84" s="82">
        <v>0</v>
      </c>
      <c r="AF84" s="87">
        <v>3746812</v>
      </c>
      <c r="AG84" s="88">
        <v>664708</v>
      </c>
      <c r="AH84" s="88">
        <v>0</v>
      </c>
      <c r="AI84" s="88">
        <v>58887</v>
      </c>
      <c r="AJ84" s="88">
        <v>443139</v>
      </c>
      <c r="AK84" s="82">
        <v>4913546</v>
      </c>
      <c r="AL84" s="13">
        <v>227322675</v>
      </c>
      <c r="AM84" s="14">
        <v>11111010</v>
      </c>
      <c r="AN84" s="14">
        <v>0</v>
      </c>
      <c r="AO84" s="14">
        <v>21189397</v>
      </c>
      <c r="AP84" s="14">
        <v>92850994</v>
      </c>
      <c r="AQ84" s="82">
        <v>352474076</v>
      </c>
      <c r="AR84" s="13">
        <v>64797531</v>
      </c>
      <c r="AS84" s="14">
        <v>2197435</v>
      </c>
      <c r="AT84" s="14">
        <v>0</v>
      </c>
      <c r="AU84" s="14">
        <v>7380219</v>
      </c>
      <c r="AV84" s="14">
        <v>34846736</v>
      </c>
      <c r="AW84" s="82">
        <v>109221921</v>
      </c>
      <c r="AX84" s="13">
        <v>162198172</v>
      </c>
      <c r="AY84" s="14">
        <v>9240547</v>
      </c>
      <c r="AZ84" s="14">
        <v>0</v>
      </c>
      <c r="BA84" s="14">
        <v>13809178</v>
      </c>
      <c r="BB84" s="14">
        <v>58004258</v>
      </c>
      <c r="BC84" s="82">
        <v>243252155</v>
      </c>
      <c r="BD84" s="13">
        <v>3934405</v>
      </c>
      <c r="BE84" s="14">
        <v>280253</v>
      </c>
      <c r="BF84" s="14">
        <v>0</v>
      </c>
      <c r="BG84" s="14">
        <v>203913</v>
      </c>
      <c r="BH84" s="14">
        <v>1404513</v>
      </c>
      <c r="BI84" s="82">
        <v>5823084</v>
      </c>
    </row>
    <row r="85" spans="1:61" x14ac:dyDescent="0.3">
      <c r="A85" s="4" t="s">
        <v>75</v>
      </c>
      <c r="B85" s="13">
        <v>1548</v>
      </c>
      <c r="C85" s="14">
        <v>55</v>
      </c>
      <c r="D85" s="14">
        <v>30</v>
      </c>
      <c r="E85" s="82">
        <v>1633</v>
      </c>
      <c r="F85" s="14">
        <v>96</v>
      </c>
      <c r="G85" s="82">
        <v>96</v>
      </c>
      <c r="H85" s="87">
        <v>21299144.133920416</v>
      </c>
      <c r="I85" s="88">
        <v>83442.712654831528</v>
      </c>
      <c r="J85" s="88">
        <v>0</v>
      </c>
      <c r="K85" s="92">
        <v>0</v>
      </c>
      <c r="L85" s="92">
        <v>0</v>
      </c>
      <c r="M85" s="82">
        <v>21382586.846575249</v>
      </c>
      <c r="N85" s="13">
        <v>2063317.2739204157</v>
      </c>
      <c r="O85" s="14">
        <v>83442.712654831528</v>
      </c>
      <c r="P85" s="14">
        <v>0</v>
      </c>
      <c r="Q85" s="82">
        <v>2146759.9865752473</v>
      </c>
      <c r="R85" s="13">
        <v>12176792.27</v>
      </c>
      <c r="S85" s="14">
        <v>0</v>
      </c>
      <c r="T85" s="14">
        <v>0</v>
      </c>
      <c r="U85" s="82">
        <v>12176792.27</v>
      </c>
      <c r="V85" s="13">
        <v>7059034.5900000008</v>
      </c>
      <c r="W85" s="14">
        <v>0</v>
      </c>
      <c r="X85" s="14">
        <v>0</v>
      </c>
      <c r="Y85" s="82">
        <v>7059034.5900000008</v>
      </c>
      <c r="Z85" s="13">
        <v>6883003.4500000002</v>
      </c>
      <c r="AA85" s="14">
        <v>0</v>
      </c>
      <c r="AB85" s="14">
        <v>0</v>
      </c>
      <c r="AC85" s="14">
        <v>0</v>
      </c>
      <c r="AD85" s="14">
        <v>0</v>
      </c>
      <c r="AE85" s="82">
        <v>6883003.4500000002</v>
      </c>
      <c r="AF85" s="87">
        <v>28182147.583920415</v>
      </c>
      <c r="AG85" s="88">
        <v>83442.712654831528</v>
      </c>
      <c r="AH85" s="88">
        <v>0</v>
      </c>
      <c r="AI85" s="88">
        <v>0</v>
      </c>
      <c r="AJ85" s="88">
        <v>0</v>
      </c>
      <c r="AK85" s="82">
        <v>28265590.296575248</v>
      </c>
      <c r="AL85" s="13">
        <v>1770900437.8400002</v>
      </c>
      <c r="AM85" s="14">
        <v>22867533.289999999</v>
      </c>
      <c r="AN85" s="14">
        <v>0</v>
      </c>
      <c r="AO85" s="14">
        <v>71376505.419999987</v>
      </c>
      <c r="AP85" s="14">
        <v>333340623.26999992</v>
      </c>
      <c r="AQ85" s="82">
        <v>2198485099.8200002</v>
      </c>
      <c r="AR85" s="13">
        <v>1770900437.8400002</v>
      </c>
      <c r="AS85" s="14">
        <v>22867533.289999999</v>
      </c>
      <c r="AT85" s="14">
        <v>0</v>
      </c>
      <c r="AU85" s="14">
        <v>71376505.419999987</v>
      </c>
      <c r="AV85" s="14">
        <v>333340623.26999992</v>
      </c>
      <c r="AW85" s="82">
        <v>2198485099.8200002</v>
      </c>
      <c r="AX85" s="13">
        <v>185969887.5913417</v>
      </c>
      <c r="AY85" s="14">
        <v>7520817.1272908105</v>
      </c>
      <c r="AZ85" s="14">
        <v>0</v>
      </c>
      <c r="BA85" s="14">
        <v>5825531.2373611797</v>
      </c>
      <c r="BB85" s="14">
        <v>58577288.667481266</v>
      </c>
      <c r="BC85" s="82">
        <v>257893524.62347499</v>
      </c>
      <c r="BD85" s="13">
        <v>44308233.366482496</v>
      </c>
      <c r="BE85" s="14">
        <v>919326.25306679599</v>
      </c>
      <c r="BF85" s="14">
        <v>0</v>
      </c>
      <c r="BG85" s="14">
        <v>693978.28291732492</v>
      </c>
      <c r="BH85" s="14">
        <v>7434874.5776402811</v>
      </c>
      <c r="BI85" s="82">
        <v>53356412.480106898</v>
      </c>
    </row>
    <row r="86" spans="1:61" x14ac:dyDescent="0.3">
      <c r="A86" s="4" t="s">
        <v>76</v>
      </c>
      <c r="B86" s="13">
        <v>216</v>
      </c>
      <c r="C86" s="14">
        <v>0</v>
      </c>
      <c r="D86" s="14">
        <v>0</v>
      </c>
      <c r="E86" s="82">
        <v>216</v>
      </c>
      <c r="F86" s="14">
        <v>0</v>
      </c>
      <c r="G86" s="82">
        <v>0</v>
      </c>
      <c r="H86" s="87">
        <v>12432693</v>
      </c>
      <c r="I86" s="88">
        <v>0</v>
      </c>
      <c r="J86" s="88">
        <v>0</v>
      </c>
      <c r="K86" s="92">
        <v>0</v>
      </c>
      <c r="L86" s="92">
        <v>3724167</v>
      </c>
      <c r="M86" s="82">
        <v>16156860</v>
      </c>
      <c r="N86" s="13">
        <v>4513605</v>
      </c>
      <c r="O86" s="14">
        <v>0</v>
      </c>
      <c r="P86" s="14">
        <v>0</v>
      </c>
      <c r="Q86" s="82">
        <v>4513605</v>
      </c>
      <c r="R86" s="13">
        <v>4688408</v>
      </c>
      <c r="S86" s="14">
        <v>0</v>
      </c>
      <c r="T86" s="14">
        <v>0</v>
      </c>
      <c r="U86" s="82">
        <v>4688408</v>
      </c>
      <c r="V86" s="13">
        <v>3230680</v>
      </c>
      <c r="W86" s="14">
        <v>0</v>
      </c>
      <c r="X86" s="14">
        <v>0</v>
      </c>
      <c r="Y86" s="82">
        <v>3230680</v>
      </c>
      <c r="Z86" s="13">
        <v>777435</v>
      </c>
      <c r="AA86" s="14">
        <v>0</v>
      </c>
      <c r="AB86" s="14">
        <v>0</v>
      </c>
      <c r="AC86" s="14">
        <v>0</v>
      </c>
      <c r="AD86" s="14">
        <v>2830</v>
      </c>
      <c r="AE86" s="82">
        <v>780265</v>
      </c>
      <c r="AF86" s="87">
        <v>13210128</v>
      </c>
      <c r="AG86" s="88">
        <v>0</v>
      </c>
      <c r="AH86" s="88">
        <v>0</v>
      </c>
      <c r="AI86" s="88">
        <v>0</v>
      </c>
      <c r="AJ86" s="88">
        <v>3726997</v>
      </c>
      <c r="AK86" s="82">
        <v>16937125</v>
      </c>
      <c r="AL86" s="13">
        <v>585976781</v>
      </c>
      <c r="AM86" s="14">
        <v>0</v>
      </c>
      <c r="AN86" s="14">
        <v>0</v>
      </c>
      <c r="AO86" s="14">
        <v>0</v>
      </c>
      <c r="AP86" s="14">
        <v>302279436</v>
      </c>
      <c r="AQ86" s="82">
        <v>888256217</v>
      </c>
      <c r="AR86" s="13">
        <v>585976781</v>
      </c>
      <c r="AS86" s="14">
        <v>0</v>
      </c>
      <c r="AT86" s="14">
        <v>0</v>
      </c>
      <c r="AU86" s="14">
        <v>0</v>
      </c>
      <c r="AV86" s="14">
        <v>302279436</v>
      </c>
      <c r="AW86" s="82">
        <v>888256217</v>
      </c>
      <c r="AX86" s="13">
        <v>444469276</v>
      </c>
      <c r="AY86" s="14">
        <v>0</v>
      </c>
      <c r="AZ86" s="14">
        <v>0</v>
      </c>
      <c r="BA86" s="14">
        <v>0</v>
      </c>
      <c r="BB86" s="14">
        <v>252055002.5</v>
      </c>
      <c r="BC86" s="82">
        <v>696524278.5</v>
      </c>
      <c r="BD86" s="13">
        <v>7007648</v>
      </c>
      <c r="BE86" s="14">
        <v>0</v>
      </c>
      <c r="BF86" s="14">
        <v>0</v>
      </c>
      <c r="BG86" s="14">
        <v>0</v>
      </c>
      <c r="BH86" s="14">
        <v>6948841</v>
      </c>
      <c r="BI86" s="82">
        <v>13956489</v>
      </c>
    </row>
    <row r="87" spans="1:61" x14ac:dyDescent="0.3">
      <c r="A87" s="4" t="s">
        <v>77</v>
      </c>
      <c r="B87" s="13">
        <v>1019.4</v>
      </c>
      <c r="C87" s="14">
        <v>730.37400000000002</v>
      </c>
      <c r="D87" s="14">
        <v>3.9529999999999998</v>
      </c>
      <c r="E87" s="82">
        <v>1753.7269999999999</v>
      </c>
      <c r="F87" s="14">
        <v>207</v>
      </c>
      <c r="G87" s="82">
        <v>207</v>
      </c>
      <c r="H87" s="87">
        <v>24430028.849999994</v>
      </c>
      <c r="I87" s="88">
        <v>2569225.7800000003</v>
      </c>
      <c r="J87" s="88">
        <v>0</v>
      </c>
      <c r="K87" s="92">
        <v>570213.91</v>
      </c>
      <c r="L87" s="92">
        <v>6698830.9330000021</v>
      </c>
      <c r="M87" s="82">
        <v>34268299.472999997</v>
      </c>
      <c r="N87" s="13">
        <v>15702012.719999999</v>
      </c>
      <c r="O87" s="14">
        <v>233202.49</v>
      </c>
      <c r="P87" s="14">
        <v>0</v>
      </c>
      <c r="Q87" s="82">
        <v>15935215.209999999</v>
      </c>
      <c r="R87" s="13">
        <v>6566411.7699999968</v>
      </c>
      <c r="S87" s="14">
        <v>0</v>
      </c>
      <c r="T87" s="14">
        <v>0</v>
      </c>
      <c r="U87" s="82">
        <v>6566411.7699999968</v>
      </c>
      <c r="V87" s="13">
        <v>2161604.36</v>
      </c>
      <c r="W87" s="14">
        <v>2336023.29</v>
      </c>
      <c r="X87" s="14">
        <v>0</v>
      </c>
      <c r="Y87" s="82">
        <v>4497627.6500000004</v>
      </c>
      <c r="Z87" s="13">
        <v>26752.48</v>
      </c>
      <c r="AA87" s="14">
        <v>28870</v>
      </c>
      <c r="AB87" s="14">
        <v>0</v>
      </c>
      <c r="AC87" s="14">
        <v>33279.800000000003</v>
      </c>
      <c r="AD87" s="14">
        <v>2360895.7069999999</v>
      </c>
      <c r="AE87" s="82">
        <v>2449797.9869999997</v>
      </c>
      <c r="AF87" s="87">
        <v>24456781.329999994</v>
      </c>
      <c r="AG87" s="88">
        <v>2598095.7800000003</v>
      </c>
      <c r="AH87" s="88">
        <v>0</v>
      </c>
      <c r="AI87" s="88">
        <v>603493.71000000008</v>
      </c>
      <c r="AJ87" s="88">
        <v>9059726.6400000025</v>
      </c>
      <c r="AK87" s="82">
        <v>36718097.460000001</v>
      </c>
      <c r="AL87" s="13">
        <v>278180076.3199991</v>
      </c>
      <c r="AM87" s="14">
        <v>11490151.619999979</v>
      </c>
      <c r="AN87" s="14">
        <v>35487.839999999997</v>
      </c>
      <c r="AO87" s="14">
        <v>35311021.589999981</v>
      </c>
      <c r="AP87" s="14">
        <v>189801047.31999958</v>
      </c>
      <c r="AQ87" s="82">
        <v>514817784.68999863</v>
      </c>
      <c r="AR87" s="13">
        <v>278180076.3199991</v>
      </c>
      <c r="AS87" s="14">
        <v>11490151.619999979</v>
      </c>
      <c r="AT87" s="14">
        <v>35487.839999999997</v>
      </c>
      <c r="AU87" s="14">
        <v>35311021.589999981</v>
      </c>
      <c r="AV87" s="14">
        <v>189801047.31999958</v>
      </c>
      <c r="AW87" s="82">
        <v>514817784.68999863</v>
      </c>
      <c r="AX87" s="13">
        <v>175048514.20999965</v>
      </c>
      <c r="AY87" s="14">
        <v>4922937.8599999985</v>
      </c>
      <c r="AZ87" s="14">
        <v>0</v>
      </c>
      <c r="BA87" s="14">
        <v>18313755.659999982</v>
      </c>
      <c r="BB87" s="14">
        <v>73774145.549999401</v>
      </c>
      <c r="BC87" s="82">
        <v>272059353.27999902</v>
      </c>
      <c r="BD87" s="13">
        <v>5966482.7330890056</v>
      </c>
      <c r="BE87" s="14">
        <v>126418.67691084363</v>
      </c>
      <c r="BF87" s="14">
        <v>0</v>
      </c>
      <c r="BG87" s="14">
        <v>481973.10126541601</v>
      </c>
      <c r="BH87" s="14">
        <v>3860032.1300001726</v>
      </c>
      <c r="BI87" s="82">
        <v>10434906.641265437</v>
      </c>
    </row>
    <row r="88" spans="1:61" x14ac:dyDescent="0.3">
      <c r="A88" s="4" t="s">
        <v>78</v>
      </c>
      <c r="B88" s="13">
        <v>817.47400000000005</v>
      </c>
      <c r="C88" s="14">
        <v>1231.096</v>
      </c>
      <c r="D88" s="14">
        <v>2772.7080000000001</v>
      </c>
      <c r="E88" s="82">
        <v>4821.2780000000002</v>
      </c>
      <c r="F88" s="14">
        <v>2</v>
      </c>
      <c r="G88" s="82">
        <v>2</v>
      </c>
      <c r="H88" s="87">
        <v>5624629.7300000004</v>
      </c>
      <c r="I88" s="88">
        <v>3121144.99</v>
      </c>
      <c r="J88" s="88">
        <v>673375.69</v>
      </c>
      <c r="K88" s="92">
        <v>36509.259999999995</v>
      </c>
      <c r="L88" s="92">
        <v>0</v>
      </c>
      <c r="M88" s="82">
        <v>9455659.6699999999</v>
      </c>
      <c r="N88" s="13">
        <v>1209169.73</v>
      </c>
      <c r="O88" s="14">
        <v>1543867.99</v>
      </c>
      <c r="P88" s="14">
        <v>673375.69</v>
      </c>
      <c r="Q88" s="82">
        <v>3426413.4099999997</v>
      </c>
      <c r="R88" s="13">
        <v>4415460</v>
      </c>
      <c r="S88" s="14">
        <v>1577277</v>
      </c>
      <c r="T88" s="14">
        <v>0</v>
      </c>
      <c r="U88" s="82">
        <v>5992737</v>
      </c>
      <c r="V88" s="13">
        <v>0</v>
      </c>
      <c r="W88" s="14">
        <v>0</v>
      </c>
      <c r="X88" s="14">
        <v>0</v>
      </c>
      <c r="Y88" s="82">
        <v>0</v>
      </c>
      <c r="Z88" s="13">
        <v>0</v>
      </c>
      <c r="AA88" s="14">
        <v>0</v>
      </c>
      <c r="AB88" s="14">
        <v>0</v>
      </c>
      <c r="AC88" s="14">
        <v>0</v>
      </c>
      <c r="AD88" s="14">
        <v>0</v>
      </c>
      <c r="AE88" s="82">
        <v>0</v>
      </c>
      <c r="AF88" s="87">
        <v>5624629.7300000004</v>
      </c>
      <c r="AG88" s="88">
        <v>3121144.99</v>
      </c>
      <c r="AH88" s="88">
        <v>673375.69</v>
      </c>
      <c r="AI88" s="88">
        <v>36509.259999999995</v>
      </c>
      <c r="AJ88" s="88">
        <v>0</v>
      </c>
      <c r="AK88" s="82">
        <v>9455659.6699999999</v>
      </c>
      <c r="AL88" s="13">
        <v>157412417.0099999</v>
      </c>
      <c r="AM88" s="14">
        <v>30751212.640000008</v>
      </c>
      <c r="AN88" s="14">
        <v>4123350.9000000036</v>
      </c>
      <c r="AO88" s="14">
        <v>4308181.87</v>
      </c>
      <c r="AP88" s="14">
        <v>31561297.340000004</v>
      </c>
      <c r="AQ88" s="82">
        <v>228156459.75999993</v>
      </c>
      <c r="AR88" s="13">
        <v>74486938.649999887</v>
      </c>
      <c r="AS88" s="14">
        <v>14587000.890000012</v>
      </c>
      <c r="AT88" s="14">
        <v>0</v>
      </c>
      <c r="AU88" s="14">
        <v>2052776.98</v>
      </c>
      <c r="AV88" s="14">
        <v>26605647.740000099</v>
      </c>
      <c r="AW88" s="82">
        <v>117732364.26000001</v>
      </c>
      <c r="AX88" s="13">
        <v>82925478.359999999</v>
      </c>
      <c r="AY88" s="14">
        <v>16164211.750000004</v>
      </c>
      <c r="AZ88" s="14">
        <v>4123350.9000000036</v>
      </c>
      <c r="BA88" s="14">
        <v>2255404.89</v>
      </c>
      <c r="BB88" s="14">
        <v>4955649.5999998897</v>
      </c>
      <c r="BC88" s="82">
        <v>110424095.4999999</v>
      </c>
      <c r="BD88" s="13">
        <v>2345723.9799999995</v>
      </c>
      <c r="BE88" s="14">
        <v>549268.46999999974</v>
      </c>
      <c r="BF88" s="14">
        <v>0</v>
      </c>
      <c r="BG88" s="14">
        <v>55361</v>
      </c>
      <c r="BH88" s="14">
        <v>416327.12000000011</v>
      </c>
      <c r="BI88" s="82">
        <v>3366680.5699999994</v>
      </c>
    </row>
    <row r="89" spans="1:61" x14ac:dyDescent="0.3">
      <c r="A89" s="5"/>
      <c r="B89" s="15"/>
      <c r="C89" s="16"/>
      <c r="D89" s="16"/>
      <c r="E89" s="83"/>
      <c r="F89" s="16"/>
      <c r="G89" s="83"/>
      <c r="H89" s="89"/>
      <c r="I89" s="90"/>
      <c r="J89" s="90"/>
      <c r="K89" s="93"/>
      <c r="L89" s="93"/>
      <c r="M89" s="83"/>
      <c r="N89" s="15"/>
      <c r="O89" s="16"/>
      <c r="P89" s="16"/>
      <c r="Q89" s="83"/>
      <c r="R89" s="15"/>
      <c r="S89" s="16"/>
      <c r="T89" s="16"/>
      <c r="U89" s="83"/>
      <c r="V89" s="15"/>
      <c r="W89" s="16"/>
      <c r="X89" s="16"/>
      <c r="Y89" s="83"/>
      <c r="Z89" s="15"/>
      <c r="AA89" s="16"/>
      <c r="AB89" s="16"/>
      <c r="AC89" s="16"/>
      <c r="AD89" s="16"/>
      <c r="AE89" s="83"/>
      <c r="AF89" s="89"/>
      <c r="AG89" s="90"/>
      <c r="AH89" s="90"/>
      <c r="AI89" s="90"/>
      <c r="AJ89" s="90"/>
      <c r="AK89" s="83"/>
      <c r="AL89" s="15"/>
      <c r="AM89" s="16"/>
      <c r="AN89" s="16"/>
      <c r="AO89" s="16"/>
      <c r="AP89" s="16"/>
      <c r="AQ89" s="83"/>
      <c r="AR89" s="15"/>
      <c r="AS89" s="16"/>
      <c r="AT89" s="16"/>
      <c r="AU89" s="16"/>
      <c r="AV89" s="16"/>
      <c r="AW89" s="83"/>
      <c r="AX89" s="15"/>
      <c r="AY89" s="16"/>
      <c r="AZ89" s="16"/>
      <c r="BA89" s="16"/>
      <c r="BB89" s="16"/>
      <c r="BC89" s="83"/>
      <c r="BD89" s="15"/>
      <c r="BE89" s="16"/>
      <c r="BF89" s="16"/>
      <c r="BG89" s="16"/>
      <c r="BH89" s="16"/>
      <c r="BI89" s="83"/>
    </row>
    <row r="90" spans="1:61" x14ac:dyDescent="0.3">
      <c r="A90" s="51" t="s">
        <v>79</v>
      </c>
      <c r="B90" s="52">
        <f t="shared" ref="B90" si="0">SUM(B9:B89)</f>
        <v>60558.994149999999</v>
      </c>
      <c r="C90" s="53">
        <f t="shared" ref="C90:E90" si="1">SUM(C9:C89)</f>
        <v>50787.82738000001</v>
      </c>
      <c r="D90" s="53">
        <f t="shared" si="1"/>
        <v>16745.322</v>
      </c>
      <c r="E90" s="54">
        <f t="shared" si="1"/>
        <v>128092.14353</v>
      </c>
      <c r="F90" s="53">
        <f t="shared" ref="F90:H90" si="2">SUM(F9:F89)</f>
        <v>6866</v>
      </c>
      <c r="G90" s="54">
        <f t="shared" si="2"/>
        <v>6866</v>
      </c>
      <c r="H90" s="52">
        <f t="shared" si="2"/>
        <v>670172108.1601491</v>
      </c>
      <c r="I90" s="53">
        <f t="shared" ref="I90:N90" si="3">SUM(I9:I89)</f>
        <v>127275431.66224642</v>
      </c>
      <c r="J90" s="53">
        <f t="shared" ref="J90:L90" si="4">SUM(J9:J89)</f>
        <v>7594181.9492134638</v>
      </c>
      <c r="K90" s="53">
        <f t="shared" si="4"/>
        <v>42003370.34900333</v>
      </c>
      <c r="L90" s="53">
        <f t="shared" si="4"/>
        <v>156820279.9665536</v>
      </c>
      <c r="M90" s="54">
        <f t="shared" si="3"/>
        <v>1003865372.087166</v>
      </c>
      <c r="N90" s="52">
        <f t="shared" si="3"/>
        <v>166107991.04849622</v>
      </c>
      <c r="O90" s="53">
        <f t="shared" ref="O90:R90" si="5">SUM(O9:O89)</f>
        <v>83228168.962246388</v>
      </c>
      <c r="P90" s="53">
        <f t="shared" si="5"/>
        <v>7185567.9492134638</v>
      </c>
      <c r="Q90" s="54">
        <f t="shared" si="5"/>
        <v>256897660.95995614</v>
      </c>
      <c r="R90" s="52">
        <f t="shared" si="5"/>
        <v>398991108.86149484</v>
      </c>
      <c r="S90" s="53">
        <f t="shared" ref="S90:BI90" si="6">SUM(S9:S89)</f>
        <v>39976258.960000001</v>
      </c>
      <c r="T90" s="53">
        <f t="shared" si="6"/>
        <v>38413</v>
      </c>
      <c r="U90" s="54">
        <f t="shared" si="6"/>
        <v>439231545.82149482</v>
      </c>
      <c r="V90" s="52">
        <f t="shared" si="6"/>
        <v>105073008.25015764</v>
      </c>
      <c r="W90" s="53">
        <f t="shared" si="6"/>
        <v>4071003.74</v>
      </c>
      <c r="X90" s="53">
        <f t="shared" si="6"/>
        <v>370201</v>
      </c>
      <c r="Y90" s="54">
        <f t="shared" si="6"/>
        <v>110170871.99015766</v>
      </c>
      <c r="Z90" s="52">
        <f t="shared" si="6"/>
        <v>74188498.730285376</v>
      </c>
      <c r="AA90" s="53">
        <f t="shared" si="6"/>
        <v>199869</v>
      </c>
      <c r="AB90" s="53">
        <f t="shared" si="6"/>
        <v>81869</v>
      </c>
      <c r="AC90" s="53">
        <f t="shared" si="6"/>
        <v>7153183.7300000004</v>
      </c>
      <c r="AD90" s="53">
        <f t="shared" si="6"/>
        <v>18693465.551993579</v>
      </c>
      <c r="AE90" s="54">
        <f t="shared" si="6"/>
        <v>100316886.01227896</v>
      </c>
      <c r="AF90" s="52">
        <f t="shared" si="6"/>
        <v>744360606.89043427</v>
      </c>
      <c r="AG90" s="53">
        <f t="shared" si="6"/>
        <v>127475300.66224642</v>
      </c>
      <c r="AH90" s="53">
        <f t="shared" si="6"/>
        <v>7676050.9492134638</v>
      </c>
      <c r="AI90" s="53">
        <f t="shared" si="6"/>
        <v>49156554.079003334</v>
      </c>
      <c r="AJ90" s="53">
        <f t="shared" si="6"/>
        <v>175513745.51854721</v>
      </c>
      <c r="AK90" s="54">
        <f t="shared" si="6"/>
        <v>1104182258.0994446</v>
      </c>
      <c r="AL90" s="52">
        <f t="shared" si="6"/>
        <v>28454954610.312435</v>
      </c>
      <c r="AM90" s="53">
        <f t="shared" si="6"/>
        <v>2436204493.2215214</v>
      </c>
      <c r="AN90" s="53">
        <f t="shared" si="6"/>
        <v>247168118.18952927</v>
      </c>
      <c r="AO90" s="53">
        <f t="shared" si="6"/>
        <v>2766079754.5185714</v>
      </c>
      <c r="AP90" s="53">
        <f t="shared" si="6"/>
        <v>11025775149.819841</v>
      </c>
      <c r="AQ90" s="54">
        <f t="shared" si="6"/>
        <v>44930182126.061897</v>
      </c>
      <c r="AR90" s="52">
        <f t="shared" si="6"/>
        <v>22034252031.4007</v>
      </c>
      <c r="AS90" s="53">
        <f t="shared" si="6"/>
        <v>1499967125.3522756</v>
      </c>
      <c r="AT90" s="53">
        <f t="shared" si="6"/>
        <v>42524216.035047099</v>
      </c>
      <c r="AU90" s="53">
        <f t="shared" si="6"/>
        <v>2422215070.8722806</v>
      </c>
      <c r="AV90" s="53">
        <f t="shared" si="6"/>
        <v>9780108324.6130466</v>
      </c>
      <c r="AW90" s="54">
        <f t="shared" si="6"/>
        <v>35779066768.273354</v>
      </c>
      <c r="AX90" s="52">
        <f t="shared" si="6"/>
        <v>19028330616.280167</v>
      </c>
      <c r="AY90" s="53">
        <f t="shared" si="6"/>
        <v>1839069003.7548609</v>
      </c>
      <c r="AZ90" s="53">
        <f t="shared" si="6"/>
        <v>205051975.95938408</v>
      </c>
      <c r="BA90" s="53">
        <f t="shared" si="6"/>
        <v>1752721489.1333642</v>
      </c>
      <c r="BB90" s="53">
        <f t="shared" si="6"/>
        <v>6484167933.7166672</v>
      </c>
      <c r="BC90" s="54">
        <f t="shared" si="6"/>
        <v>29309341018.844437</v>
      </c>
      <c r="BD90" s="52">
        <f t="shared" si="6"/>
        <v>421086861.88012081</v>
      </c>
      <c r="BE90" s="53">
        <f t="shared" si="6"/>
        <v>54280830.204195864</v>
      </c>
      <c r="BF90" s="53">
        <f t="shared" si="6"/>
        <v>-947185.00024499209</v>
      </c>
      <c r="BG90" s="53">
        <f t="shared" si="6"/>
        <v>26911085.141455095</v>
      </c>
      <c r="BH90" s="53">
        <f t="shared" si="6"/>
        <v>177148313.43626723</v>
      </c>
      <c r="BI90" s="54">
        <f t="shared" si="6"/>
        <v>678479905.66179419</v>
      </c>
    </row>
    <row r="91" spans="1:61" x14ac:dyDescent="0.3">
      <c r="A91" s="5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sheetData>
  <printOptions horizontalCentered="1" verticalCentered="1"/>
  <pageMargins left="0.19685039370078741" right="0.19685039370078741" top="0.39370078740157483" bottom="0.39370078740157483" header="0.31496062992125984" footer="0.31496062992125984"/>
  <pageSetup paperSize="8" scale="60" fitToWidth="4" orientation="landscape" r:id="rId1"/>
  <colBreaks count="2" manualBreakCount="2">
    <brk id="21" max="90" man="1"/>
    <brk id="37" max="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ALG1</vt:lpstr>
      <vt:lpstr>Road Length &amp; Exp</vt:lpstr>
      <vt:lpstr>'ALG1'!Print_Area</vt:lpstr>
      <vt:lpstr>Description!Print_Area</vt:lpstr>
      <vt:lpstr>'Road Length &amp; Exp'!Print_Area</vt:lpstr>
      <vt:lpstr>'ALG1'!Print_Titles</vt:lpstr>
      <vt:lpstr>'Road Length &amp; Exp'!Print_Titles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2019-09-02T04:14:18Z</cp:lastPrinted>
  <dcterms:created xsi:type="dcterms:W3CDTF">2012-08-03T00:53:16Z</dcterms:created>
  <dcterms:modified xsi:type="dcterms:W3CDTF">2021-05-04T01:30:49Z</dcterms:modified>
</cp:coreProperties>
</file>