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Local-Government-Victoria\VGC\2025-26\06 REPORTING\99 Maps - Charts - Web - etc\WEB\Upload 1 - May 2025 - Questionnaire Data\"/>
    </mc:Choice>
  </mc:AlternateContent>
  <xr:revisionPtr revIDLastSave="0" documentId="13_ncr:1_{D6A18B85-F427-4BD9-83D0-C4682055F1A4}" xr6:coauthVersionLast="47" xr6:coauthVersionMax="47" xr10:uidLastSave="{00000000-0000-0000-0000-000000000000}"/>
  <bookViews>
    <workbookView xWindow="-110" yWindow="-110" windowWidth="19420" windowHeight="10420" tabRatio="901" xr2:uid="{00000000-000D-0000-FFFF-FFFF00000000}"/>
  </bookViews>
  <sheets>
    <sheet name="Description" sheetId="54" r:id="rId1"/>
    <sheet name="ABS1" sheetId="53" r:id="rId2"/>
    <sheet name="Total Outlays" sheetId="42" r:id="rId3"/>
    <sheet name="Total Sales" sheetId="44" r:id="rId4"/>
    <sheet name="O-G" sheetId="1" r:id="rId5"/>
    <sheet name="O-FCS" sheetId="6" r:id="rId6"/>
    <sheet name="O-ADS" sheetId="9" r:id="rId7"/>
    <sheet name="O-RC" sheetId="12" r:id="rId8"/>
    <sheet name="O-WM" sheetId="15" r:id="rId9"/>
    <sheet name="O-TSM" sheetId="18" r:id="rId10"/>
    <sheet name="O-E" sheetId="21" r:id="rId11"/>
    <sheet name="O-BES" sheetId="24" r:id="rId12"/>
    <sheet name="O-LRB" sheetId="27" r:id="rId13"/>
    <sheet name="O-O" sheetId="30" r:id="rId14"/>
    <sheet name="O-Total" sheetId="39" r:id="rId15"/>
    <sheet name="S-G" sheetId="4" r:id="rId16"/>
    <sheet name="S-FCS" sheetId="7" r:id="rId17"/>
    <sheet name="S-ADS" sheetId="10" r:id="rId18"/>
    <sheet name="S-RC" sheetId="13" r:id="rId19"/>
    <sheet name="S-WM" sheetId="16" r:id="rId20"/>
    <sheet name="S-TSM" sheetId="19" r:id="rId21"/>
    <sheet name="S-E" sheetId="22" r:id="rId22"/>
    <sheet name="S-BES" sheetId="25" r:id="rId23"/>
    <sheet name="S-LRB" sheetId="28" r:id="rId24"/>
    <sheet name="S-O" sheetId="31" r:id="rId25"/>
    <sheet name="S-Total" sheetId="40" r:id="rId26"/>
  </sheets>
  <definedNames>
    <definedName name="_xlnm.Print_Area" localSheetId="1">'ABS1'!$B$2:$S$99</definedName>
    <definedName name="_xlnm.Print_Area" localSheetId="0">Description!$B$1:$C$27</definedName>
    <definedName name="_xlnm.Print_Area" localSheetId="6">'O-ADS'!$A$1:$AJ$91</definedName>
    <definedName name="_xlnm.Print_Area" localSheetId="11">'O-BES'!$A$1:$BS$91</definedName>
    <definedName name="_xlnm.Print_Area" localSheetId="10">'O-E'!$A$1:$BL$91</definedName>
    <definedName name="_xlnm.Print_Area" localSheetId="5">'O-FCS'!$A$1:$AX$91</definedName>
    <definedName name="_xlnm.Print_Area" localSheetId="4">'O-G'!$A$1:$AX$91</definedName>
    <definedName name="_xlnm.Print_Area" localSheetId="12">'O-LRB'!$A$1:$V$91</definedName>
    <definedName name="_xlnm.Print_Area" localSheetId="13">'O-O'!$A$1:$AN$91</definedName>
    <definedName name="_xlnm.Print_Area" localSheetId="7">'O-RC'!$A$1:$BZ$91</definedName>
    <definedName name="_xlnm.Print_Area" localSheetId="14">'O-Total'!$A$1:$H$91</definedName>
    <definedName name="_xlnm.Print_Area" localSheetId="9">'O-TSM'!$A$1:$BS$91</definedName>
    <definedName name="_xlnm.Print_Area" localSheetId="8">'O-WM'!$A$1:$AJ$91</definedName>
    <definedName name="_xlnm.Print_Area" localSheetId="17">'S-ADS'!$A$1:$AE$91</definedName>
    <definedName name="_xlnm.Print_Area" localSheetId="22">'S-BES'!$A$1:$BI$91</definedName>
    <definedName name="_xlnm.Print_Area" localSheetId="21">'S-E'!$A$1:$BC$91</definedName>
    <definedName name="_xlnm.Print_Area" localSheetId="16">'S-FCS'!$A$1:$AQ$91</definedName>
    <definedName name="_xlnm.Print_Area" localSheetId="15">'S-G'!$A$1:$AQ$91</definedName>
    <definedName name="_xlnm.Print_Area" localSheetId="23">'S-LRB'!$A$1:$S$91</definedName>
    <definedName name="_xlnm.Print_Area" localSheetId="24">'S-O'!$A$1:$AI$91</definedName>
    <definedName name="_xlnm.Print_Area" localSheetId="18">'S-RC'!$A$1:$BO$91</definedName>
    <definedName name="_xlnm.Print_Area" localSheetId="25">'S-Total'!$A$1:$G$91</definedName>
    <definedName name="_xlnm.Print_Area" localSheetId="20">'S-TSM'!$A$1:$BI$91</definedName>
    <definedName name="_xlnm.Print_Area" localSheetId="19">'S-WM'!$A$1:$AE$91</definedName>
    <definedName name="_xlnm.Print_Area" localSheetId="2">'Total Outlays'!$A$1:$L$92</definedName>
    <definedName name="_xlnm.Print_Area" localSheetId="3">'Total Sales'!$A$1:$L$91</definedName>
    <definedName name="_xlnm.Print_Titles" localSheetId="1">'ABS1'!$A:$D,'ABS1'!$1:$10</definedName>
    <definedName name="_xlnm.Print_Titles" localSheetId="6">'O-ADS'!$A:$A,'O-ADS'!$1:$9</definedName>
    <definedName name="_xlnm.Print_Titles" localSheetId="11">'O-BES'!$A:$A,'O-BES'!$1:$9</definedName>
    <definedName name="_xlnm.Print_Titles" localSheetId="10">'O-E'!$A:$A,'O-E'!$1:$9</definedName>
    <definedName name="_xlnm.Print_Titles" localSheetId="5">'O-FCS'!$A:$A,'O-FCS'!$1:$9</definedName>
    <definedName name="_xlnm.Print_Titles" localSheetId="4">'O-G'!$A:$A,'O-G'!$1:$9</definedName>
    <definedName name="_xlnm.Print_Titles" localSheetId="12">'O-LRB'!$A:$A,'O-LRB'!$1:$9</definedName>
    <definedName name="_xlnm.Print_Titles" localSheetId="13">'O-O'!$A:$A,'O-O'!$1:$9</definedName>
    <definedName name="_xlnm.Print_Titles" localSheetId="7">'O-RC'!$A:$A,'O-RC'!$1:$9</definedName>
    <definedName name="_xlnm.Print_Titles" localSheetId="14">'O-Total'!$A:$A,'O-Total'!$1:$9</definedName>
    <definedName name="_xlnm.Print_Titles" localSheetId="9">'O-TSM'!$A:$A,'O-TSM'!$1:$9</definedName>
    <definedName name="_xlnm.Print_Titles" localSheetId="8">'O-WM'!$A:$A,'O-WM'!$1:$9</definedName>
    <definedName name="_xlnm.Print_Titles" localSheetId="17">'S-ADS'!$A:$A,'S-ADS'!$1:$9</definedName>
    <definedName name="_xlnm.Print_Titles" localSheetId="22">'S-BES'!$A:$A,'S-BES'!$1:$9</definedName>
    <definedName name="_xlnm.Print_Titles" localSheetId="21">'S-E'!$A:$A,'S-E'!$1:$9</definedName>
    <definedName name="_xlnm.Print_Titles" localSheetId="16">'S-FCS'!$A:$A,'S-FCS'!$1:$9</definedName>
    <definedName name="_xlnm.Print_Titles" localSheetId="15">'S-G'!$A:$A,'S-G'!$1:$9</definedName>
    <definedName name="_xlnm.Print_Titles" localSheetId="23">'S-LRB'!$A:$A,'S-LRB'!$1:$9</definedName>
    <definedName name="_xlnm.Print_Titles" localSheetId="24">'S-O'!$A:$A,'S-O'!$1:$9</definedName>
    <definedName name="_xlnm.Print_Titles" localSheetId="18">'S-RC'!$A:$A,'S-RC'!$1:$9</definedName>
    <definedName name="_xlnm.Print_Titles" localSheetId="25">'S-Total'!$A:$A,'S-Total'!$1:$9</definedName>
    <definedName name="_xlnm.Print_Titles" localSheetId="20">'S-TSM'!$A:$A,'S-TSM'!$1:$9</definedName>
    <definedName name="_xlnm.Print_Titles" localSheetId="19">'S-WM'!$A:$A,'S-WM'!$1:$9</definedName>
    <definedName name="_xlnm.Print_Titles" localSheetId="2">'Total Outlays'!$A:$A,'Total Outlays'!$1:$9</definedName>
    <definedName name="_xlnm.Print_Titles" localSheetId="3">'Total Sales'!$A:$A,'Total Sales'!$1:$9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8" i="42" l="1"/>
  <c r="G88" i="42"/>
  <c r="E88" i="42"/>
  <c r="C88" i="42"/>
  <c r="L87" i="44"/>
  <c r="K87" i="44"/>
  <c r="J87" i="44"/>
  <c r="I87" i="44"/>
  <c r="G87" i="44"/>
  <c r="F87" i="44"/>
  <c r="E87" i="44"/>
  <c r="D87" i="44"/>
  <c r="C87" i="44"/>
  <c r="B87" i="44"/>
  <c r="L87" i="42"/>
  <c r="I87" i="42"/>
  <c r="G87" i="42"/>
  <c r="F87" i="42"/>
  <c r="E87" i="42"/>
  <c r="D87" i="42"/>
  <c r="J86" i="44"/>
  <c r="B86" i="44"/>
  <c r="H86" i="42"/>
  <c r="F86" i="42"/>
  <c r="D86" i="42"/>
  <c r="C86" i="42"/>
  <c r="L85" i="44"/>
  <c r="K85" i="44"/>
  <c r="I85" i="44"/>
  <c r="H85" i="44"/>
  <c r="G85" i="44"/>
  <c r="F85" i="44"/>
  <c r="E85" i="44"/>
  <c r="D85" i="44"/>
  <c r="C85" i="44"/>
  <c r="L85" i="42"/>
  <c r="J85" i="42"/>
  <c r="B85" i="42"/>
  <c r="G84" i="44"/>
  <c r="E84" i="44"/>
  <c r="L84" i="42"/>
  <c r="K84" i="42"/>
  <c r="H84" i="42"/>
  <c r="G84" i="42"/>
  <c r="E84" i="42"/>
  <c r="C84" i="42"/>
  <c r="L83" i="44"/>
  <c r="J83" i="44"/>
  <c r="I83" i="44"/>
  <c r="H83" i="44"/>
  <c r="F83" i="44"/>
  <c r="D83" i="44"/>
  <c r="B83" i="44"/>
  <c r="J83" i="42"/>
  <c r="I83" i="42"/>
  <c r="F83" i="42"/>
  <c r="D83" i="42"/>
  <c r="C83" i="42"/>
  <c r="B83" i="42"/>
  <c r="I82" i="44"/>
  <c r="F82" i="44"/>
  <c r="K82" i="42"/>
  <c r="H82" i="42"/>
  <c r="G82" i="42"/>
  <c r="E82" i="42"/>
  <c r="K81" i="44"/>
  <c r="J81" i="44"/>
  <c r="H81" i="44"/>
  <c r="G81" i="44"/>
  <c r="E81" i="44"/>
  <c r="C81" i="44"/>
  <c r="B81" i="44"/>
  <c r="L81" i="42"/>
  <c r="J81" i="42"/>
  <c r="I81" i="42"/>
  <c r="H81" i="42"/>
  <c r="F81" i="42"/>
  <c r="D81" i="42"/>
  <c r="B81" i="42"/>
  <c r="H80" i="44"/>
  <c r="K80" i="42"/>
  <c r="J80" i="42"/>
  <c r="G80" i="42"/>
  <c r="E80" i="42"/>
  <c r="C80" i="42"/>
  <c r="B80" i="42"/>
  <c r="L79" i="44"/>
  <c r="K79" i="44"/>
  <c r="J79" i="44"/>
  <c r="I79" i="44"/>
  <c r="G79" i="44"/>
  <c r="F79" i="44"/>
  <c r="E79" i="44"/>
  <c r="D79" i="44"/>
  <c r="C79" i="44"/>
  <c r="B79" i="44"/>
  <c r="L79" i="42"/>
  <c r="K79" i="42"/>
  <c r="I79" i="42"/>
  <c r="G79" i="42"/>
  <c r="F79" i="42"/>
  <c r="D79" i="42"/>
  <c r="J78" i="44"/>
  <c r="B78" i="44"/>
  <c r="I78" i="42"/>
  <c r="H78" i="42"/>
  <c r="F78" i="42"/>
  <c r="C78" i="42"/>
  <c r="L77" i="44"/>
  <c r="K77" i="44"/>
  <c r="I77" i="44"/>
  <c r="H77" i="44"/>
  <c r="G77" i="44"/>
  <c r="F77" i="44"/>
  <c r="E77" i="44"/>
  <c r="D77" i="44"/>
  <c r="C77" i="44"/>
  <c r="L77" i="42"/>
  <c r="J77" i="42"/>
  <c r="B77" i="42"/>
  <c r="K76" i="44"/>
  <c r="G76" i="44"/>
  <c r="C76" i="44"/>
  <c r="L76" i="42"/>
  <c r="K76" i="42"/>
  <c r="H76" i="42"/>
  <c r="E76" i="42"/>
  <c r="C76" i="42"/>
  <c r="L75" i="44"/>
  <c r="J75" i="44"/>
  <c r="I75" i="44"/>
  <c r="H75" i="44"/>
  <c r="F75" i="44"/>
  <c r="D75" i="44"/>
  <c r="B75" i="44"/>
  <c r="J75" i="42"/>
  <c r="I75" i="42"/>
  <c r="D75" i="42"/>
  <c r="C75" i="42"/>
  <c r="B75" i="42"/>
  <c r="I74" i="44"/>
  <c r="F74" i="44"/>
  <c r="K74" i="42"/>
  <c r="H74" i="42"/>
  <c r="G74" i="42"/>
  <c r="E74" i="42"/>
  <c r="K73" i="44"/>
  <c r="J73" i="44"/>
  <c r="H73" i="44"/>
  <c r="G73" i="44"/>
  <c r="E73" i="44"/>
  <c r="C73" i="44"/>
  <c r="B73" i="44"/>
  <c r="L73" i="42"/>
  <c r="J73" i="42"/>
  <c r="I73" i="42"/>
  <c r="F73" i="42"/>
  <c r="D73" i="42"/>
  <c r="B73" i="42"/>
  <c r="H72" i="44"/>
  <c r="K72" i="42"/>
  <c r="J72" i="42"/>
  <c r="G72" i="42"/>
  <c r="E72" i="42"/>
  <c r="C72" i="42"/>
  <c r="B72" i="42"/>
  <c r="L71" i="44"/>
  <c r="K71" i="44"/>
  <c r="J71" i="44"/>
  <c r="I71" i="44"/>
  <c r="G71" i="44"/>
  <c r="F71" i="44"/>
  <c r="E71" i="44"/>
  <c r="D71" i="44"/>
  <c r="C71" i="44"/>
  <c r="B71" i="44"/>
  <c r="L71" i="42"/>
  <c r="K71" i="42"/>
  <c r="I71" i="42"/>
  <c r="G71" i="42"/>
  <c r="F71" i="42"/>
  <c r="E71" i="42"/>
  <c r="D71" i="42"/>
  <c r="I70" i="42"/>
  <c r="H70" i="42"/>
  <c r="F70" i="42"/>
  <c r="C70" i="42"/>
  <c r="L69" i="44"/>
  <c r="K69" i="44"/>
  <c r="I69" i="44"/>
  <c r="H69" i="44"/>
  <c r="G69" i="44"/>
  <c r="F69" i="44"/>
  <c r="E69" i="44"/>
  <c r="D69" i="44"/>
  <c r="C69" i="44"/>
  <c r="L69" i="42"/>
  <c r="J69" i="42"/>
  <c r="B69" i="42"/>
  <c r="K68" i="44"/>
  <c r="E68" i="44"/>
  <c r="C68" i="44"/>
  <c r="K68" i="42"/>
  <c r="H68" i="42"/>
  <c r="E68" i="42"/>
  <c r="C68" i="42"/>
  <c r="L67" i="44"/>
  <c r="J67" i="44"/>
  <c r="I67" i="44"/>
  <c r="H67" i="44"/>
  <c r="F67" i="44"/>
  <c r="D67" i="44"/>
  <c r="B67" i="44"/>
  <c r="J67" i="42"/>
  <c r="I67" i="42"/>
  <c r="F67" i="42"/>
  <c r="D67" i="42"/>
  <c r="C67" i="42"/>
  <c r="B67" i="42"/>
  <c r="L66" i="44"/>
  <c r="I66" i="44"/>
  <c r="D66" i="44"/>
  <c r="K66" i="42"/>
  <c r="H66" i="42"/>
  <c r="G66" i="42"/>
  <c r="E66" i="42"/>
  <c r="K65" i="44"/>
  <c r="J65" i="44"/>
  <c r="H65" i="44"/>
  <c r="G65" i="44"/>
  <c r="E65" i="44"/>
  <c r="C65" i="44"/>
  <c r="B65" i="44"/>
  <c r="L65" i="42"/>
  <c r="J65" i="42"/>
  <c r="I65" i="42"/>
  <c r="H65" i="42"/>
  <c r="F65" i="42"/>
  <c r="D65" i="42"/>
  <c r="B65" i="42"/>
  <c r="H64" i="44"/>
  <c r="K64" i="42"/>
  <c r="G64" i="42"/>
  <c r="E64" i="42"/>
  <c r="C64" i="42"/>
  <c r="B64" i="42"/>
  <c r="K63" i="44"/>
  <c r="J63" i="44"/>
  <c r="I63" i="44"/>
  <c r="G63" i="44"/>
  <c r="F63" i="44"/>
  <c r="E63" i="44"/>
  <c r="D63" i="44"/>
  <c r="C63" i="44"/>
  <c r="B63" i="44"/>
  <c r="L63" i="42"/>
  <c r="K63" i="42"/>
  <c r="I63" i="42"/>
  <c r="F63" i="42"/>
  <c r="E63" i="42"/>
  <c r="D63" i="42"/>
  <c r="C62" i="42"/>
  <c r="K55" i="44"/>
  <c r="I55" i="44"/>
  <c r="G55" i="44"/>
  <c r="F55" i="44"/>
  <c r="E55" i="44"/>
  <c r="D55" i="44"/>
  <c r="C55" i="44"/>
  <c r="L55" i="42"/>
  <c r="K61" i="44"/>
  <c r="J61" i="44"/>
  <c r="H61" i="44"/>
  <c r="G61" i="44"/>
  <c r="E61" i="44"/>
  <c r="B61" i="44"/>
  <c r="L61" i="42"/>
  <c r="K61" i="42"/>
  <c r="J61" i="42"/>
  <c r="I61" i="42"/>
  <c r="H61" i="42"/>
  <c r="F61" i="42"/>
  <c r="E61" i="42"/>
  <c r="D61" i="42"/>
  <c r="C61" i="42"/>
  <c r="L60" i="44"/>
  <c r="J60" i="44"/>
  <c r="I60" i="44"/>
  <c r="F60" i="44"/>
  <c r="D60" i="44"/>
  <c r="K60" i="42"/>
  <c r="J60" i="42"/>
  <c r="I60" i="42"/>
  <c r="G60" i="42"/>
  <c r="F60" i="42"/>
  <c r="E60" i="42"/>
  <c r="D60" i="42"/>
  <c r="C60" i="42"/>
  <c r="B60" i="42"/>
  <c r="L59" i="44"/>
  <c r="K59" i="44"/>
  <c r="J59" i="44"/>
  <c r="I59" i="44"/>
  <c r="G59" i="44"/>
  <c r="F59" i="44"/>
  <c r="E59" i="44"/>
  <c r="D59" i="44"/>
  <c r="C59" i="44"/>
  <c r="B59" i="44"/>
  <c r="L59" i="42"/>
  <c r="K59" i="42"/>
  <c r="I59" i="42"/>
  <c r="H59" i="42"/>
  <c r="G59" i="42"/>
  <c r="E59" i="42"/>
  <c r="K58" i="44"/>
  <c r="J58" i="44"/>
  <c r="H58" i="44"/>
  <c r="C58" i="44"/>
  <c r="B58" i="44"/>
  <c r="J58" i="42"/>
  <c r="I58" i="42"/>
  <c r="H58" i="42"/>
  <c r="F58" i="42"/>
  <c r="D58" i="42"/>
  <c r="C58" i="42"/>
  <c r="B58" i="42"/>
  <c r="L57" i="44"/>
  <c r="K57" i="44"/>
  <c r="I57" i="44"/>
  <c r="H57" i="44"/>
  <c r="G57" i="44"/>
  <c r="F57" i="44"/>
  <c r="D57" i="44"/>
  <c r="K57" i="42"/>
  <c r="J57" i="42"/>
  <c r="G57" i="42"/>
  <c r="E57" i="42"/>
  <c r="C57" i="42"/>
  <c r="B57" i="42"/>
  <c r="K56" i="44"/>
  <c r="J56" i="44"/>
  <c r="G56" i="44"/>
  <c r="F56" i="44"/>
  <c r="E56" i="44"/>
  <c r="D56" i="44"/>
  <c r="C56" i="44"/>
  <c r="B56" i="44"/>
  <c r="L56" i="42"/>
  <c r="K56" i="42"/>
  <c r="I56" i="42"/>
  <c r="H56" i="42"/>
  <c r="G56" i="42"/>
  <c r="F56" i="42"/>
  <c r="E56" i="42"/>
  <c r="D56" i="42"/>
  <c r="C56" i="42"/>
  <c r="L54" i="44"/>
  <c r="J54" i="44"/>
  <c r="H54" i="44"/>
  <c r="F54" i="44"/>
  <c r="D54" i="44"/>
  <c r="B54" i="44"/>
  <c r="J54" i="42"/>
  <c r="I54" i="42"/>
  <c r="H54" i="42"/>
  <c r="F54" i="42"/>
  <c r="D54" i="42"/>
  <c r="C54" i="42"/>
  <c r="B54" i="42"/>
  <c r="L53" i="44"/>
  <c r="K53" i="44"/>
  <c r="I53" i="44"/>
  <c r="H53" i="44"/>
  <c r="G53" i="44"/>
  <c r="F53" i="44"/>
  <c r="E53" i="44"/>
  <c r="D53" i="44"/>
  <c r="C53" i="44"/>
  <c r="L53" i="42"/>
  <c r="K53" i="42"/>
  <c r="J53" i="42"/>
  <c r="H53" i="42"/>
  <c r="G53" i="42"/>
  <c r="E53" i="42"/>
  <c r="B53" i="42"/>
  <c r="K52" i="44"/>
  <c r="J52" i="44"/>
  <c r="H52" i="44"/>
  <c r="G52" i="44"/>
  <c r="E52" i="44"/>
  <c r="C52" i="44"/>
  <c r="B52" i="44"/>
  <c r="L52" i="42"/>
  <c r="K52" i="42"/>
  <c r="I52" i="42"/>
  <c r="H52" i="42"/>
  <c r="F52" i="42"/>
  <c r="D52" i="42"/>
  <c r="C52" i="42"/>
  <c r="B52" i="42"/>
  <c r="L51" i="44"/>
  <c r="J51" i="44"/>
  <c r="I51" i="44"/>
  <c r="H51" i="44"/>
  <c r="F51" i="44"/>
  <c r="D51" i="44"/>
  <c r="B51" i="44"/>
  <c r="J51" i="42"/>
  <c r="I51" i="42"/>
  <c r="G51" i="42"/>
  <c r="E51" i="42"/>
  <c r="D51" i="42"/>
  <c r="C51" i="42"/>
  <c r="B51" i="42"/>
  <c r="L50" i="44"/>
  <c r="K50" i="44"/>
  <c r="J50" i="44"/>
  <c r="I50" i="44"/>
  <c r="G50" i="44"/>
  <c r="F50" i="44"/>
  <c r="E50" i="44"/>
  <c r="D50" i="44"/>
  <c r="C50" i="44"/>
  <c r="B50" i="44"/>
  <c r="L50" i="42"/>
  <c r="K50" i="42"/>
  <c r="I50" i="42"/>
  <c r="H50" i="42"/>
  <c r="G50" i="42"/>
  <c r="F50" i="42"/>
  <c r="E50" i="42"/>
  <c r="D50" i="42"/>
  <c r="J49" i="44"/>
  <c r="H49" i="44"/>
  <c r="G49" i="44"/>
  <c r="E49" i="44"/>
  <c r="C49" i="44"/>
  <c r="B49" i="44"/>
  <c r="L49" i="42"/>
  <c r="J49" i="42"/>
  <c r="I49" i="42"/>
  <c r="H49" i="42"/>
  <c r="F49" i="42"/>
  <c r="D49" i="42"/>
  <c r="C49" i="42"/>
  <c r="B49" i="42"/>
  <c r="L48" i="44"/>
  <c r="K48" i="44"/>
  <c r="I48" i="44"/>
  <c r="H48" i="44"/>
  <c r="G48" i="44"/>
  <c r="F48" i="44"/>
  <c r="E48" i="44"/>
  <c r="D48" i="44"/>
  <c r="C48" i="44"/>
  <c r="L48" i="42"/>
  <c r="K48" i="42"/>
  <c r="J48" i="42"/>
  <c r="G48" i="42"/>
  <c r="E48" i="42"/>
  <c r="C48" i="42"/>
  <c r="B48" i="42"/>
  <c r="L47" i="44"/>
  <c r="K47" i="44"/>
  <c r="J47" i="44"/>
  <c r="I47" i="44"/>
  <c r="G47" i="44"/>
  <c r="F47" i="44"/>
  <c r="E47" i="44"/>
  <c r="C47" i="44"/>
  <c r="B47" i="44"/>
  <c r="L47" i="42"/>
  <c r="K47" i="42"/>
  <c r="I47" i="42"/>
  <c r="H47" i="42"/>
  <c r="F47" i="42"/>
  <c r="E47" i="42"/>
  <c r="D47" i="42"/>
  <c r="C47" i="42"/>
  <c r="L46" i="44"/>
  <c r="J46" i="44"/>
  <c r="I46" i="44"/>
  <c r="H46" i="44"/>
  <c r="D46" i="44"/>
  <c r="B46" i="44"/>
  <c r="J46" i="42"/>
  <c r="I46" i="42"/>
  <c r="H46" i="42"/>
  <c r="F46" i="42"/>
  <c r="C46" i="42"/>
  <c r="B46" i="42"/>
  <c r="L45" i="44"/>
  <c r="K45" i="44"/>
  <c r="I45" i="44"/>
  <c r="H45" i="44"/>
  <c r="G45" i="44"/>
  <c r="F45" i="44"/>
  <c r="E45" i="44"/>
  <c r="D45" i="44"/>
  <c r="C45" i="44"/>
  <c r="L45" i="42"/>
  <c r="K45" i="42"/>
  <c r="G45" i="42"/>
  <c r="E45" i="42"/>
  <c r="K44" i="44"/>
  <c r="J44" i="44"/>
  <c r="H44" i="44"/>
  <c r="G44" i="44"/>
  <c r="E44" i="44"/>
  <c r="C44" i="44"/>
  <c r="B44" i="44"/>
  <c r="J44" i="42"/>
  <c r="I44" i="42"/>
  <c r="H44" i="42"/>
  <c r="G44" i="42"/>
  <c r="F44" i="42"/>
  <c r="D44" i="42"/>
  <c r="C44" i="42"/>
  <c r="B44" i="42"/>
  <c r="L43" i="44"/>
  <c r="J43" i="44"/>
  <c r="I43" i="44"/>
  <c r="H43" i="44"/>
  <c r="F43" i="44"/>
  <c r="D43" i="44"/>
  <c r="K43" i="42"/>
  <c r="J43" i="42"/>
  <c r="I43" i="42"/>
  <c r="G43" i="42"/>
  <c r="E43" i="42"/>
  <c r="C43" i="42"/>
  <c r="B43" i="42"/>
  <c r="L42" i="44"/>
  <c r="K42" i="44"/>
  <c r="I42" i="44"/>
  <c r="G42" i="44"/>
  <c r="F42" i="44"/>
  <c r="E42" i="44"/>
  <c r="C42" i="44"/>
  <c r="B42" i="44"/>
  <c r="L42" i="42"/>
  <c r="K42" i="42"/>
  <c r="I42" i="42"/>
  <c r="H42" i="42"/>
  <c r="G42" i="42"/>
  <c r="F42" i="42"/>
  <c r="E42" i="42"/>
  <c r="D42" i="42"/>
  <c r="K41" i="44"/>
  <c r="J41" i="44"/>
  <c r="H41" i="44"/>
  <c r="E41" i="44"/>
  <c r="C41" i="44"/>
  <c r="B41" i="44"/>
  <c r="L41" i="42"/>
  <c r="J41" i="42"/>
  <c r="I41" i="42"/>
  <c r="H41" i="42"/>
  <c r="F41" i="42"/>
  <c r="D41" i="42"/>
  <c r="C41" i="42"/>
  <c r="B41" i="42"/>
  <c r="L40" i="44"/>
  <c r="K40" i="44"/>
  <c r="I40" i="44"/>
  <c r="H40" i="44"/>
  <c r="G40" i="44"/>
  <c r="F40" i="44"/>
  <c r="E40" i="44"/>
  <c r="D40" i="44"/>
  <c r="L40" i="42"/>
  <c r="K40" i="42"/>
  <c r="J40" i="42"/>
  <c r="G40" i="42"/>
  <c r="E40" i="42"/>
  <c r="C40" i="42"/>
  <c r="B40" i="42"/>
  <c r="K39" i="44"/>
  <c r="J39" i="44"/>
  <c r="I39" i="44"/>
  <c r="G39" i="44"/>
  <c r="F39" i="44"/>
  <c r="E39" i="44"/>
  <c r="D39" i="44"/>
  <c r="C39" i="44"/>
  <c r="B39" i="44"/>
  <c r="L39" i="42"/>
  <c r="K39" i="42"/>
  <c r="I39" i="42"/>
  <c r="H39" i="42"/>
  <c r="G39" i="42"/>
  <c r="F39" i="42"/>
  <c r="E39" i="42"/>
  <c r="D39" i="42"/>
  <c r="C39" i="42"/>
  <c r="L38" i="44"/>
  <c r="J38" i="44"/>
  <c r="I38" i="44"/>
  <c r="H38" i="44"/>
  <c r="F38" i="44"/>
  <c r="D38" i="44"/>
  <c r="B38" i="44"/>
  <c r="J38" i="42"/>
  <c r="H38" i="42"/>
  <c r="F38" i="42"/>
  <c r="D38" i="42"/>
  <c r="C38" i="42"/>
  <c r="B38" i="42"/>
  <c r="L37" i="44"/>
  <c r="K37" i="44"/>
  <c r="I37" i="44"/>
  <c r="H37" i="44"/>
  <c r="G37" i="44"/>
  <c r="F37" i="44"/>
  <c r="E37" i="44"/>
  <c r="D37" i="44"/>
  <c r="C37" i="44"/>
  <c r="L37" i="42"/>
  <c r="K37" i="42"/>
  <c r="H37" i="42"/>
  <c r="G37" i="42"/>
  <c r="E37" i="42"/>
  <c r="K36" i="44"/>
  <c r="J36" i="44"/>
  <c r="H36" i="44"/>
  <c r="G36" i="44"/>
  <c r="E36" i="44"/>
  <c r="C36" i="44"/>
  <c r="B36" i="44"/>
  <c r="L36" i="42"/>
  <c r="K36" i="42"/>
  <c r="J36" i="42"/>
  <c r="I36" i="42"/>
  <c r="H36" i="42"/>
  <c r="G36" i="42"/>
  <c r="F36" i="42"/>
  <c r="E36" i="42"/>
  <c r="D36" i="42"/>
  <c r="C36" i="42"/>
  <c r="B36" i="42"/>
  <c r="L35" i="44"/>
  <c r="J35" i="44"/>
  <c r="I35" i="44"/>
  <c r="H35" i="44"/>
  <c r="F35" i="44"/>
  <c r="D35" i="44"/>
  <c r="K35" i="42"/>
  <c r="J35" i="42"/>
  <c r="I35" i="42"/>
  <c r="G35" i="42"/>
  <c r="F35" i="42"/>
  <c r="E35" i="42"/>
  <c r="C35" i="42"/>
  <c r="B35" i="42"/>
  <c r="L34" i="44"/>
  <c r="K34" i="44"/>
  <c r="I34" i="44"/>
  <c r="G34" i="44"/>
  <c r="F34" i="44"/>
  <c r="E34" i="44"/>
  <c r="D34" i="44"/>
  <c r="C34" i="44"/>
  <c r="B34" i="44"/>
  <c r="L34" i="42"/>
  <c r="K34" i="42"/>
  <c r="H34" i="42"/>
  <c r="G34" i="42"/>
  <c r="F34" i="42"/>
  <c r="E34" i="42"/>
  <c r="D34" i="42"/>
  <c r="C34" i="42"/>
  <c r="L33" i="44"/>
  <c r="K33" i="44"/>
  <c r="J33" i="44"/>
  <c r="H33" i="44"/>
  <c r="G33" i="44"/>
  <c r="E33" i="44"/>
  <c r="C33" i="44"/>
  <c r="B33" i="44"/>
  <c r="J33" i="42"/>
  <c r="I33" i="42"/>
  <c r="H33" i="42"/>
  <c r="F33" i="42"/>
  <c r="D33" i="42"/>
  <c r="C33" i="42"/>
  <c r="B33" i="42"/>
  <c r="L32" i="44"/>
  <c r="K32" i="44"/>
  <c r="I32" i="44"/>
  <c r="H32" i="44"/>
  <c r="G32" i="44"/>
  <c r="F32" i="44"/>
  <c r="E32" i="44"/>
  <c r="D32" i="44"/>
  <c r="C32" i="44"/>
  <c r="L32" i="42"/>
  <c r="K32" i="42"/>
  <c r="J32" i="42"/>
  <c r="H32" i="42"/>
  <c r="G32" i="42"/>
  <c r="E32" i="42"/>
  <c r="B32" i="42"/>
  <c r="L31" i="44"/>
  <c r="K31" i="44"/>
  <c r="J31" i="44"/>
  <c r="I31" i="44"/>
  <c r="G31" i="44"/>
  <c r="F31" i="44"/>
  <c r="E31" i="44"/>
  <c r="D31" i="44"/>
  <c r="C31" i="44"/>
  <c r="B31" i="44"/>
  <c r="L31" i="42"/>
  <c r="K31" i="42"/>
  <c r="I31" i="42"/>
  <c r="H31" i="42"/>
  <c r="G31" i="42"/>
  <c r="F31" i="42"/>
  <c r="E31" i="42"/>
  <c r="D31" i="42"/>
  <c r="C31" i="42"/>
  <c r="B31" i="42"/>
  <c r="L30" i="44"/>
  <c r="J30" i="44"/>
  <c r="I30" i="44"/>
  <c r="H30" i="44"/>
  <c r="F30" i="44"/>
  <c r="D30" i="44"/>
  <c r="B30" i="44"/>
  <c r="K30" i="42"/>
  <c r="J30" i="42"/>
  <c r="I30" i="42"/>
  <c r="H30" i="42"/>
  <c r="G30" i="42"/>
  <c r="F30" i="42"/>
  <c r="D30" i="42"/>
  <c r="C30" i="42"/>
  <c r="B30" i="42"/>
  <c r="L29" i="44"/>
  <c r="K29" i="44"/>
  <c r="I29" i="44"/>
  <c r="H29" i="44"/>
  <c r="G29" i="44"/>
  <c r="F29" i="44"/>
  <c r="E29" i="44"/>
  <c r="D29" i="44"/>
  <c r="C29" i="44"/>
  <c r="B29" i="44"/>
  <c r="L29" i="42"/>
  <c r="K29" i="42"/>
  <c r="J29" i="42"/>
  <c r="I29" i="42"/>
  <c r="H29" i="42"/>
  <c r="G29" i="42"/>
  <c r="F29" i="42"/>
  <c r="E29" i="42"/>
  <c r="D29" i="42"/>
  <c r="B29" i="42"/>
  <c r="K28" i="44"/>
  <c r="J28" i="44"/>
  <c r="H28" i="44"/>
  <c r="E28" i="44"/>
  <c r="C28" i="44"/>
  <c r="B28" i="44"/>
  <c r="L28" i="42"/>
  <c r="J28" i="42"/>
  <c r="I28" i="42"/>
  <c r="H28" i="42"/>
  <c r="G28" i="42"/>
  <c r="F28" i="42"/>
  <c r="E28" i="42"/>
  <c r="D28" i="42"/>
  <c r="C28" i="42"/>
  <c r="B28" i="42"/>
  <c r="L27" i="44"/>
  <c r="K27" i="44"/>
  <c r="J27" i="44"/>
  <c r="I27" i="44"/>
  <c r="H27" i="44"/>
  <c r="G27" i="44"/>
  <c r="F27" i="44"/>
  <c r="E27" i="44"/>
  <c r="D27" i="44"/>
  <c r="C27" i="44"/>
  <c r="B27" i="44"/>
  <c r="K27" i="42"/>
  <c r="J27" i="42"/>
  <c r="H27" i="42"/>
  <c r="G27" i="42"/>
  <c r="F27" i="42"/>
  <c r="E27" i="42"/>
  <c r="D27" i="42"/>
  <c r="C27" i="42"/>
  <c r="B27" i="42"/>
  <c r="L26" i="44"/>
  <c r="K26" i="44"/>
  <c r="J26" i="44"/>
  <c r="I26" i="44"/>
  <c r="H26" i="44"/>
  <c r="G26" i="44"/>
  <c r="F26" i="44"/>
  <c r="E26" i="44"/>
  <c r="C26" i="44"/>
  <c r="B26" i="44"/>
  <c r="L26" i="42"/>
  <c r="K26" i="42"/>
  <c r="J26" i="42"/>
  <c r="I26" i="42"/>
  <c r="H26" i="42"/>
  <c r="G26" i="42"/>
  <c r="F26" i="42"/>
  <c r="E26" i="42"/>
  <c r="D26" i="42"/>
  <c r="C26" i="42"/>
  <c r="B26" i="42"/>
  <c r="L25" i="44"/>
  <c r="K25" i="44"/>
  <c r="J25" i="44"/>
  <c r="I25" i="44"/>
  <c r="H25" i="44"/>
  <c r="G25" i="44"/>
  <c r="F25" i="44"/>
  <c r="E25" i="44"/>
  <c r="D25" i="44"/>
  <c r="C25" i="44"/>
  <c r="B25" i="44"/>
  <c r="L25" i="42"/>
  <c r="K25" i="42"/>
  <c r="J25" i="42"/>
  <c r="I25" i="42"/>
  <c r="H25" i="42"/>
  <c r="F25" i="42"/>
  <c r="E25" i="42"/>
  <c r="D25" i="42"/>
  <c r="C25" i="42"/>
  <c r="B25" i="42"/>
  <c r="L24" i="44"/>
  <c r="K24" i="44"/>
  <c r="J24" i="44"/>
  <c r="I24" i="44"/>
  <c r="H24" i="44"/>
  <c r="G24" i="44"/>
  <c r="F24" i="44"/>
  <c r="E24" i="44"/>
  <c r="D24" i="44"/>
  <c r="C24" i="44"/>
  <c r="B24" i="44"/>
  <c r="L24" i="42"/>
  <c r="K24" i="42"/>
  <c r="J24" i="42"/>
  <c r="I24" i="42"/>
  <c r="H24" i="42"/>
  <c r="G24" i="42"/>
  <c r="F24" i="42"/>
  <c r="E24" i="42"/>
  <c r="C24" i="42"/>
  <c r="B24" i="42"/>
  <c r="L23" i="44"/>
  <c r="K23" i="44"/>
  <c r="J23" i="44"/>
  <c r="I23" i="44"/>
  <c r="H23" i="44"/>
  <c r="G23" i="44"/>
  <c r="F23" i="44"/>
  <c r="E23" i="44"/>
  <c r="D23" i="44"/>
  <c r="C23" i="44"/>
  <c r="B23" i="44"/>
  <c r="L23" i="42"/>
  <c r="K23" i="42"/>
  <c r="J23" i="42"/>
  <c r="I23" i="42"/>
  <c r="H23" i="42"/>
  <c r="G23" i="42"/>
  <c r="F23" i="42"/>
  <c r="D23" i="42"/>
  <c r="C23" i="42"/>
  <c r="B23" i="42"/>
  <c r="L22" i="44"/>
  <c r="K22" i="44"/>
  <c r="J22" i="44"/>
  <c r="I22" i="44"/>
  <c r="H22" i="44"/>
  <c r="G22" i="44"/>
  <c r="F22" i="44"/>
  <c r="E22" i="44"/>
  <c r="D22" i="44"/>
  <c r="C22" i="44"/>
  <c r="B22" i="44"/>
  <c r="K22" i="42"/>
  <c r="J22" i="42"/>
  <c r="I22" i="42"/>
  <c r="H22" i="42"/>
  <c r="G22" i="42"/>
  <c r="F22" i="42"/>
  <c r="E22" i="42"/>
  <c r="D22" i="42"/>
  <c r="C22" i="42"/>
  <c r="B22" i="42"/>
  <c r="L21" i="44"/>
  <c r="K21" i="44"/>
  <c r="J21" i="44"/>
  <c r="I21" i="44"/>
  <c r="H21" i="44"/>
  <c r="G21" i="44"/>
  <c r="F21" i="44"/>
  <c r="E21" i="44"/>
  <c r="D21" i="44"/>
  <c r="C21" i="44"/>
  <c r="B21" i="44"/>
  <c r="L21" i="42"/>
  <c r="K21" i="42"/>
  <c r="J21" i="42"/>
  <c r="I21" i="42"/>
  <c r="H21" i="42"/>
  <c r="G21" i="42"/>
  <c r="F21" i="42"/>
  <c r="E21" i="42"/>
  <c r="D21" i="42"/>
  <c r="C21" i="42"/>
  <c r="B21" i="42"/>
  <c r="L20" i="44"/>
  <c r="K20" i="44"/>
  <c r="J20" i="44"/>
  <c r="I20" i="44"/>
  <c r="H20" i="44"/>
  <c r="G20" i="44"/>
  <c r="E20" i="44"/>
  <c r="D20" i="44"/>
  <c r="B20" i="44"/>
  <c r="L20" i="42"/>
  <c r="K20" i="42"/>
  <c r="J20" i="42"/>
  <c r="I20" i="42"/>
  <c r="H20" i="42"/>
  <c r="G20" i="42"/>
  <c r="F20" i="42"/>
  <c r="E20" i="42"/>
  <c r="D20" i="42"/>
  <c r="C20" i="42"/>
  <c r="B20" i="42"/>
  <c r="L19" i="44"/>
  <c r="K19" i="44"/>
  <c r="J19" i="44"/>
  <c r="I19" i="44"/>
  <c r="H19" i="44"/>
  <c r="G19" i="44"/>
  <c r="F19" i="44"/>
  <c r="E19" i="44"/>
  <c r="D19" i="44"/>
  <c r="C19" i="44"/>
  <c r="B19" i="44"/>
  <c r="L19" i="42"/>
  <c r="K19" i="42"/>
  <c r="J19" i="42"/>
  <c r="I19" i="42"/>
  <c r="H19" i="42"/>
  <c r="G19" i="42"/>
  <c r="F19" i="42"/>
  <c r="E19" i="42"/>
  <c r="D19" i="42"/>
  <c r="C19" i="42"/>
  <c r="B19" i="42"/>
  <c r="L18" i="44"/>
  <c r="K18" i="44"/>
  <c r="J18" i="44"/>
  <c r="I18" i="44"/>
  <c r="H18" i="44"/>
  <c r="G18" i="44"/>
  <c r="F18" i="44"/>
  <c r="E18" i="44"/>
  <c r="D18" i="44"/>
  <c r="C18" i="44"/>
  <c r="B18" i="44"/>
  <c r="L18" i="42"/>
  <c r="K18" i="42"/>
  <c r="I18" i="42"/>
  <c r="H18" i="42"/>
  <c r="G18" i="42"/>
  <c r="F18" i="42"/>
  <c r="E18" i="42"/>
  <c r="D18" i="42"/>
  <c r="C18" i="42"/>
  <c r="B18" i="42"/>
  <c r="L17" i="44"/>
  <c r="K17" i="44"/>
  <c r="J17" i="44"/>
  <c r="I17" i="44"/>
  <c r="H17" i="44"/>
  <c r="G17" i="44"/>
  <c r="E17" i="44"/>
  <c r="C17" i="44"/>
  <c r="B17" i="44"/>
  <c r="L17" i="42"/>
  <c r="K17" i="42"/>
  <c r="J17" i="42"/>
  <c r="E17" i="42"/>
  <c r="C17" i="42"/>
  <c r="B17" i="42"/>
  <c r="L16" i="44"/>
  <c r="K16" i="44"/>
  <c r="I16" i="44"/>
  <c r="H16" i="44"/>
  <c r="G16" i="44"/>
  <c r="F16" i="44"/>
  <c r="E16" i="44"/>
  <c r="D16" i="44"/>
  <c r="C16" i="44"/>
  <c r="L16" i="42"/>
  <c r="K16" i="42"/>
  <c r="J16" i="42"/>
  <c r="H16" i="42"/>
  <c r="G16" i="42"/>
  <c r="F16" i="42"/>
  <c r="E16" i="42"/>
  <c r="C16" i="42"/>
  <c r="B16" i="42"/>
  <c r="L15" i="44"/>
  <c r="J15" i="44"/>
  <c r="I15" i="44"/>
  <c r="H15" i="44"/>
  <c r="G15" i="44"/>
  <c r="F15" i="44"/>
  <c r="D15" i="44"/>
  <c r="C15" i="44"/>
  <c r="B15" i="44"/>
  <c r="K15" i="42"/>
  <c r="J15" i="42"/>
  <c r="I15" i="42"/>
  <c r="H15" i="42"/>
  <c r="G15" i="42"/>
  <c r="F15" i="42"/>
  <c r="E15" i="42"/>
  <c r="D15" i="42"/>
  <c r="C15" i="42"/>
  <c r="B15" i="42"/>
  <c r="L14" i="44"/>
  <c r="K14" i="44"/>
  <c r="I14" i="44"/>
  <c r="H14" i="44"/>
  <c r="G14" i="44"/>
  <c r="F14" i="44"/>
  <c r="E14" i="44"/>
  <c r="D14" i="44"/>
  <c r="C14" i="44"/>
  <c r="B14" i="44"/>
  <c r="L14" i="42"/>
  <c r="J14" i="42"/>
  <c r="I14" i="42"/>
  <c r="H14" i="42"/>
  <c r="G14" i="42"/>
  <c r="F14" i="42"/>
  <c r="E14" i="42"/>
  <c r="D14" i="42"/>
  <c r="C14" i="42"/>
  <c r="B14" i="42"/>
  <c r="L13" i="44"/>
  <c r="K13" i="44"/>
  <c r="J13" i="44"/>
  <c r="H13" i="44"/>
  <c r="G13" i="44"/>
  <c r="E13" i="44"/>
  <c r="D13" i="44"/>
  <c r="C13" i="44"/>
  <c r="L13" i="42"/>
  <c r="K13" i="42"/>
  <c r="J13" i="42"/>
  <c r="I13" i="42"/>
  <c r="H13" i="42"/>
  <c r="G13" i="42"/>
  <c r="F13" i="42"/>
  <c r="E13" i="42"/>
  <c r="D13" i="42"/>
  <c r="C13" i="42"/>
  <c r="B13" i="42"/>
  <c r="L12" i="44"/>
  <c r="K12" i="44"/>
  <c r="J12" i="44"/>
  <c r="I12" i="44"/>
  <c r="H12" i="44"/>
  <c r="G12" i="44"/>
  <c r="F12" i="44"/>
  <c r="E12" i="44"/>
  <c r="D12" i="44"/>
  <c r="C12" i="44"/>
  <c r="B12" i="44"/>
  <c r="L12" i="42"/>
  <c r="K12" i="42"/>
  <c r="J12" i="42"/>
  <c r="I12" i="42"/>
  <c r="G12" i="42"/>
  <c r="F12" i="42"/>
  <c r="E12" i="42"/>
  <c r="D12" i="42"/>
  <c r="C12" i="42"/>
  <c r="B12" i="42"/>
  <c r="L11" i="44"/>
  <c r="K11" i="44"/>
  <c r="J11" i="44"/>
  <c r="I11" i="44"/>
  <c r="G11" i="44"/>
  <c r="F11" i="44"/>
  <c r="E11" i="44"/>
  <c r="D11" i="44"/>
  <c r="C11" i="44"/>
  <c r="B11" i="44"/>
  <c r="L11" i="42"/>
  <c r="K11" i="42"/>
  <c r="J11" i="42"/>
  <c r="I11" i="42"/>
  <c r="H11" i="42"/>
  <c r="G11" i="42"/>
  <c r="F11" i="42"/>
  <c r="E11" i="42"/>
  <c r="D11" i="42"/>
  <c r="C11" i="42"/>
  <c r="B11" i="42"/>
  <c r="L10" i="44"/>
  <c r="K10" i="44"/>
  <c r="J10" i="44"/>
  <c r="I10" i="44"/>
  <c r="H10" i="44"/>
  <c r="G10" i="44"/>
  <c r="F10" i="44"/>
  <c r="E10" i="44"/>
  <c r="D10" i="44"/>
  <c r="C10" i="44"/>
  <c r="B10" i="44"/>
  <c r="L10" i="42"/>
  <c r="J10" i="42"/>
  <c r="I10" i="42"/>
  <c r="H10" i="42"/>
  <c r="F10" i="42"/>
  <c r="D10" i="42"/>
  <c r="C10" i="42"/>
  <c r="B10" i="42"/>
  <c r="K94" i="53"/>
  <c r="R92" i="53"/>
  <c r="Q92" i="53"/>
  <c r="P92" i="53"/>
  <c r="O92" i="53"/>
  <c r="N92" i="53"/>
  <c r="K92" i="53"/>
  <c r="J92" i="53"/>
  <c r="I92" i="53"/>
  <c r="H92" i="53"/>
  <c r="G92" i="53"/>
  <c r="F92" i="53"/>
  <c r="S91" i="53"/>
  <c r="L91" i="53"/>
  <c r="S90" i="53"/>
  <c r="L90" i="53"/>
  <c r="S89" i="53"/>
  <c r="L89" i="53"/>
  <c r="S88" i="53"/>
  <c r="S92" i="53" s="1"/>
  <c r="L88" i="53"/>
  <c r="L92" i="53" s="1"/>
  <c r="R86" i="53"/>
  <c r="Q86" i="53"/>
  <c r="P86" i="53"/>
  <c r="O86" i="53"/>
  <c r="N86" i="53"/>
  <c r="K86" i="53"/>
  <c r="J86" i="53"/>
  <c r="I86" i="53"/>
  <c r="H86" i="53"/>
  <c r="G86" i="53"/>
  <c r="F86" i="53"/>
  <c r="S85" i="53"/>
  <c r="L85" i="53"/>
  <c r="S84" i="53"/>
  <c r="S86" i="53" s="1"/>
  <c r="L84" i="53"/>
  <c r="L86" i="53" s="1"/>
  <c r="S82" i="53"/>
  <c r="R82" i="53"/>
  <c r="Q82" i="53"/>
  <c r="P82" i="53"/>
  <c r="O82" i="53"/>
  <c r="N82" i="53"/>
  <c r="K82" i="53"/>
  <c r="J82" i="53"/>
  <c r="I82" i="53"/>
  <c r="H82" i="53"/>
  <c r="G82" i="53"/>
  <c r="F82" i="53"/>
  <c r="S81" i="53"/>
  <c r="L81" i="53"/>
  <c r="S80" i="53"/>
  <c r="L80" i="53"/>
  <c r="S79" i="53"/>
  <c r="L79" i="53"/>
  <c r="S78" i="53"/>
  <c r="L78" i="53"/>
  <c r="S77" i="53"/>
  <c r="L77" i="53"/>
  <c r="S76" i="53"/>
  <c r="L76" i="53"/>
  <c r="S75" i="53"/>
  <c r="L75" i="53"/>
  <c r="S74" i="53"/>
  <c r="L74" i="53"/>
  <c r="S73" i="53"/>
  <c r="L73" i="53"/>
  <c r="L82" i="53" s="1"/>
  <c r="R71" i="53"/>
  <c r="Q71" i="53"/>
  <c r="P71" i="53"/>
  <c r="O71" i="53"/>
  <c r="N71" i="53"/>
  <c r="K71" i="53"/>
  <c r="J71" i="53"/>
  <c r="I71" i="53"/>
  <c r="H71" i="53"/>
  <c r="G71" i="53"/>
  <c r="F71" i="53"/>
  <c r="S70" i="53"/>
  <c r="L70" i="53"/>
  <c r="S69" i="53"/>
  <c r="L69" i="53"/>
  <c r="S68" i="53"/>
  <c r="L68" i="53"/>
  <c r="S67" i="53"/>
  <c r="L67" i="53"/>
  <c r="S66" i="53"/>
  <c r="L66" i="53"/>
  <c r="S65" i="53"/>
  <c r="L65" i="53"/>
  <c r="L71" i="53" s="1"/>
  <c r="S64" i="53"/>
  <c r="S71" i="53" s="1"/>
  <c r="L64" i="53"/>
  <c r="S63" i="53"/>
  <c r="L63" i="53"/>
  <c r="S61" i="53"/>
  <c r="R61" i="53"/>
  <c r="Q61" i="53"/>
  <c r="P61" i="53"/>
  <c r="O61" i="53"/>
  <c r="N61" i="53"/>
  <c r="K61" i="53"/>
  <c r="J61" i="53"/>
  <c r="I61" i="53"/>
  <c r="H61" i="53"/>
  <c r="G61" i="53"/>
  <c r="F61" i="53"/>
  <c r="S60" i="53"/>
  <c r="L60" i="53"/>
  <c r="S59" i="53"/>
  <c r="L59" i="53"/>
  <c r="S58" i="53"/>
  <c r="L58" i="53"/>
  <c r="S57" i="53"/>
  <c r="L57" i="53"/>
  <c r="S56" i="53"/>
  <c r="L56" i="53"/>
  <c r="S55" i="53"/>
  <c r="L55" i="53"/>
  <c r="S54" i="53"/>
  <c r="L54" i="53"/>
  <c r="S53" i="53"/>
  <c r="L53" i="53"/>
  <c r="S52" i="53"/>
  <c r="L52" i="53"/>
  <c r="L61" i="53" s="1"/>
  <c r="R50" i="53"/>
  <c r="Q50" i="53"/>
  <c r="P50" i="53"/>
  <c r="O50" i="53"/>
  <c r="N50" i="53"/>
  <c r="K50" i="53"/>
  <c r="J50" i="53"/>
  <c r="I50" i="53"/>
  <c r="H50" i="53"/>
  <c r="G50" i="53"/>
  <c r="F50" i="53"/>
  <c r="S49" i="53"/>
  <c r="L49" i="53"/>
  <c r="S48" i="53"/>
  <c r="L48" i="53"/>
  <c r="S47" i="53"/>
  <c r="L47" i="53"/>
  <c r="S46" i="53"/>
  <c r="S50" i="53" s="1"/>
  <c r="L46" i="53"/>
  <c r="L50" i="53" s="1"/>
  <c r="S44" i="53"/>
  <c r="R44" i="53"/>
  <c r="Q44" i="53"/>
  <c r="P44" i="53"/>
  <c r="O44" i="53"/>
  <c r="N44" i="53"/>
  <c r="K44" i="53"/>
  <c r="J44" i="53"/>
  <c r="I44" i="53"/>
  <c r="H44" i="53"/>
  <c r="G44" i="53"/>
  <c r="F44" i="53"/>
  <c r="S43" i="53"/>
  <c r="L43" i="53"/>
  <c r="S42" i="53"/>
  <c r="L42" i="53"/>
  <c r="S41" i="53"/>
  <c r="L41" i="53"/>
  <c r="S40" i="53"/>
  <c r="L40" i="53"/>
  <c r="S39" i="53"/>
  <c r="L39" i="53"/>
  <c r="S38" i="53"/>
  <c r="L38" i="53"/>
  <c r="S37" i="53"/>
  <c r="L37" i="53"/>
  <c r="S36" i="53"/>
  <c r="L36" i="53"/>
  <c r="S35" i="53"/>
  <c r="L35" i="53"/>
  <c r="S34" i="53"/>
  <c r="L34" i="53"/>
  <c r="L44" i="53" s="1"/>
  <c r="R32" i="53"/>
  <c r="Q32" i="53"/>
  <c r="P32" i="53"/>
  <c r="P94" i="53" s="1"/>
  <c r="O32" i="53"/>
  <c r="N32" i="53"/>
  <c r="K32" i="53"/>
  <c r="J32" i="53"/>
  <c r="I32" i="53"/>
  <c r="H32" i="53"/>
  <c r="G32" i="53"/>
  <c r="G94" i="53" s="1"/>
  <c r="F32" i="53"/>
  <c r="S31" i="53"/>
  <c r="L31" i="53"/>
  <c r="S30" i="53"/>
  <c r="L30" i="53"/>
  <c r="S29" i="53"/>
  <c r="L29" i="53"/>
  <c r="S28" i="53"/>
  <c r="S32" i="53" s="1"/>
  <c r="L28" i="53"/>
  <c r="L32" i="53" s="1"/>
  <c r="S26" i="53"/>
  <c r="R26" i="53"/>
  <c r="Q26" i="53"/>
  <c r="Q94" i="53" s="1"/>
  <c r="P26" i="53"/>
  <c r="O26" i="53"/>
  <c r="N26" i="53"/>
  <c r="L26" i="53"/>
  <c r="K26" i="53"/>
  <c r="J26" i="53"/>
  <c r="I26" i="53"/>
  <c r="H26" i="53"/>
  <c r="H94" i="53" s="1"/>
  <c r="G26" i="53"/>
  <c r="F26" i="53"/>
  <c r="S25" i="53"/>
  <c r="L25" i="53"/>
  <c r="S24" i="53"/>
  <c r="L24" i="53"/>
  <c r="S23" i="53"/>
  <c r="L23" i="53"/>
  <c r="S22" i="53"/>
  <c r="L22" i="53"/>
  <c r="S21" i="53"/>
  <c r="L21" i="53"/>
  <c r="S20" i="53"/>
  <c r="L20" i="53"/>
  <c r="R18" i="53"/>
  <c r="R94" i="53" s="1"/>
  <c r="Q18" i="53"/>
  <c r="P18" i="53"/>
  <c r="O18" i="53"/>
  <c r="O94" i="53" s="1"/>
  <c r="N18" i="53"/>
  <c r="N94" i="53" s="1"/>
  <c r="K18" i="53"/>
  <c r="J18" i="53"/>
  <c r="J94" i="53" s="1"/>
  <c r="I18" i="53"/>
  <c r="I94" i="53" s="1"/>
  <c r="H18" i="53"/>
  <c r="G18" i="53"/>
  <c r="F18" i="53"/>
  <c r="F94" i="53" s="1"/>
  <c r="S17" i="53"/>
  <c r="L17" i="53"/>
  <c r="S16" i="53"/>
  <c r="L16" i="53"/>
  <c r="S15" i="53"/>
  <c r="L15" i="53"/>
  <c r="S14" i="53"/>
  <c r="L14" i="53"/>
  <c r="S13" i="53"/>
  <c r="L13" i="53"/>
  <c r="S12" i="53"/>
  <c r="S18" i="53" s="1"/>
  <c r="S94" i="53" s="1"/>
  <c r="L12" i="53"/>
  <c r="L18" i="53" s="1"/>
  <c r="L55" i="44"/>
  <c r="A3" i="1"/>
  <c r="A91" i="1" s="1"/>
  <c r="A3" i="6"/>
  <c r="A91" i="6" s="1"/>
  <c r="A3" i="9"/>
  <c r="A91" i="9" s="1"/>
  <c r="A3" i="12"/>
  <c r="A91" i="12" s="1"/>
  <c r="A3" i="15"/>
  <c r="A91" i="15" s="1"/>
  <c r="A3" i="18"/>
  <c r="A91" i="18" s="1"/>
  <c r="A3" i="21"/>
  <c r="A91" i="21" s="1"/>
  <c r="A3" i="24"/>
  <c r="A91" i="24" s="1"/>
  <c r="A3" i="27"/>
  <c r="A91" i="27" s="1"/>
  <c r="A3" i="30"/>
  <c r="A91" i="30" s="1"/>
  <c r="A3" i="39"/>
  <c r="A91" i="39" s="1"/>
  <c r="A3" i="4"/>
  <c r="A91" i="4" s="1"/>
  <c r="A3" i="7"/>
  <c r="A91" i="7" s="1"/>
  <c r="A3" i="10"/>
  <c r="A91" i="10" s="1"/>
  <c r="A3" i="13"/>
  <c r="A91" i="13" s="1"/>
  <c r="A3" i="16"/>
  <c r="A91" i="16" s="1"/>
  <c r="A3" i="19"/>
  <c r="A91" i="19" s="1"/>
  <c r="A3" i="22"/>
  <c r="A91" i="22" s="1"/>
  <c r="A3" i="25"/>
  <c r="A91" i="25" s="1"/>
  <c r="A3" i="28"/>
  <c r="A91" i="28" s="1"/>
  <c r="A3" i="31"/>
  <c r="A91" i="31" s="1"/>
  <c r="A3" i="40"/>
  <c r="A91" i="40" s="1"/>
  <c r="A3" i="44"/>
  <c r="A91" i="44" s="1"/>
  <c r="A91" i="42"/>
  <c r="K87" i="42"/>
  <c r="K86" i="42"/>
  <c r="K85" i="42"/>
  <c r="K83" i="42"/>
  <c r="K81" i="42"/>
  <c r="K78" i="42"/>
  <c r="K77" i="42"/>
  <c r="K75" i="42"/>
  <c r="K73" i="42"/>
  <c r="K70" i="42"/>
  <c r="K69" i="42"/>
  <c r="K67" i="42"/>
  <c r="K65" i="42"/>
  <c r="K62" i="42"/>
  <c r="K55" i="42"/>
  <c r="K58" i="42"/>
  <c r="K54" i="42"/>
  <c r="K51" i="42"/>
  <c r="K49" i="42"/>
  <c r="K46" i="42"/>
  <c r="K44" i="42"/>
  <c r="K41" i="42"/>
  <c r="K38" i="42"/>
  <c r="K33" i="42"/>
  <c r="K28" i="42"/>
  <c r="K14" i="42"/>
  <c r="B13" i="44"/>
  <c r="J14" i="44"/>
  <c r="B16" i="44"/>
  <c r="J16" i="44"/>
  <c r="D17" i="44"/>
  <c r="F17" i="44"/>
  <c r="C20" i="44"/>
  <c r="F20" i="44"/>
  <c r="D26" i="44"/>
  <c r="D28" i="44"/>
  <c r="F28" i="44"/>
  <c r="G28" i="44"/>
  <c r="I28" i="44"/>
  <c r="L28" i="44"/>
  <c r="J29" i="44"/>
  <c r="C30" i="44"/>
  <c r="E30" i="44"/>
  <c r="G30" i="44"/>
  <c r="K30" i="44"/>
  <c r="H31" i="44"/>
  <c r="B32" i="44"/>
  <c r="J32" i="44"/>
  <c r="D33" i="44"/>
  <c r="F33" i="44"/>
  <c r="I33" i="44"/>
  <c r="H34" i="44"/>
  <c r="J34" i="44"/>
  <c r="B35" i="44"/>
  <c r="C35" i="44"/>
  <c r="E35" i="44"/>
  <c r="G35" i="44"/>
  <c r="K35" i="44"/>
  <c r="D36" i="44"/>
  <c r="F36" i="44"/>
  <c r="I36" i="44"/>
  <c r="L36" i="44"/>
  <c r="B37" i="44"/>
  <c r="J37" i="44"/>
  <c r="C38" i="44"/>
  <c r="E38" i="44"/>
  <c r="G38" i="44"/>
  <c r="K38" i="44"/>
  <c r="H39" i="44"/>
  <c r="L39" i="44"/>
  <c r="B40" i="44"/>
  <c r="C40" i="44"/>
  <c r="J40" i="44"/>
  <c r="D41" i="44"/>
  <c r="F41" i="44"/>
  <c r="G41" i="44"/>
  <c r="I41" i="44"/>
  <c r="L41" i="44"/>
  <c r="D42" i="44"/>
  <c r="H42" i="44"/>
  <c r="J42" i="44"/>
  <c r="B43" i="44"/>
  <c r="C43" i="44"/>
  <c r="E43" i="44"/>
  <c r="G43" i="44"/>
  <c r="K43" i="44"/>
  <c r="D44" i="44"/>
  <c r="F44" i="44"/>
  <c r="I44" i="44"/>
  <c r="L44" i="44"/>
  <c r="B45" i="44"/>
  <c r="J45" i="44"/>
  <c r="C46" i="44"/>
  <c r="E46" i="44"/>
  <c r="F46" i="44"/>
  <c r="G46" i="44"/>
  <c r="K46" i="44"/>
  <c r="D47" i="44"/>
  <c r="H47" i="44"/>
  <c r="B48" i="44"/>
  <c r="J48" i="44"/>
  <c r="D49" i="44"/>
  <c r="F49" i="44"/>
  <c r="I49" i="44"/>
  <c r="K49" i="44"/>
  <c r="L49" i="44"/>
  <c r="H50" i="44"/>
  <c r="C51" i="44"/>
  <c r="E51" i="44"/>
  <c r="G51" i="44"/>
  <c r="K51" i="44"/>
  <c r="D52" i="44"/>
  <c r="F52" i="44"/>
  <c r="I52" i="44"/>
  <c r="L52" i="44"/>
  <c r="B53" i="44"/>
  <c r="J53" i="44"/>
  <c r="C54" i="44"/>
  <c r="E54" i="44"/>
  <c r="G54" i="44"/>
  <c r="I54" i="44"/>
  <c r="K54" i="44"/>
  <c r="H56" i="44"/>
  <c r="I56" i="44"/>
  <c r="L56" i="44"/>
  <c r="B57" i="44"/>
  <c r="C57" i="44"/>
  <c r="E57" i="44"/>
  <c r="J57" i="44"/>
  <c r="D58" i="44"/>
  <c r="E58" i="44"/>
  <c r="F58" i="44"/>
  <c r="G58" i="44"/>
  <c r="I58" i="44"/>
  <c r="L58" i="44"/>
  <c r="H59" i="44"/>
  <c r="B60" i="44"/>
  <c r="C60" i="44"/>
  <c r="E60" i="44"/>
  <c r="G60" i="44"/>
  <c r="K60" i="44"/>
  <c r="C61" i="44"/>
  <c r="D61" i="44"/>
  <c r="F61" i="44"/>
  <c r="I61" i="44"/>
  <c r="L61" i="44"/>
  <c r="B55" i="44"/>
  <c r="H55" i="44"/>
  <c r="J55" i="44"/>
  <c r="B62" i="44"/>
  <c r="C62" i="44"/>
  <c r="D62" i="44"/>
  <c r="E62" i="44"/>
  <c r="F62" i="44"/>
  <c r="G62" i="44"/>
  <c r="H62" i="44"/>
  <c r="I62" i="44"/>
  <c r="J62" i="44"/>
  <c r="K62" i="44"/>
  <c r="L62" i="44"/>
  <c r="H63" i="44"/>
  <c r="L63" i="44"/>
  <c r="B64" i="44"/>
  <c r="C64" i="44"/>
  <c r="D64" i="44"/>
  <c r="E64" i="44"/>
  <c r="F64" i="44"/>
  <c r="G64" i="44"/>
  <c r="I64" i="44"/>
  <c r="J64" i="44"/>
  <c r="K64" i="44"/>
  <c r="L64" i="44"/>
  <c r="D65" i="44"/>
  <c r="F65" i="44"/>
  <c r="I65" i="44"/>
  <c r="L65" i="44"/>
  <c r="B66" i="44"/>
  <c r="C66" i="44"/>
  <c r="E66" i="44"/>
  <c r="F66" i="44"/>
  <c r="G66" i="44"/>
  <c r="H66" i="44"/>
  <c r="J66" i="44"/>
  <c r="K66" i="44"/>
  <c r="C67" i="44"/>
  <c r="E67" i="44"/>
  <c r="G67" i="44"/>
  <c r="K67" i="44"/>
  <c r="B68" i="44"/>
  <c r="D68" i="44"/>
  <c r="F68" i="44"/>
  <c r="G68" i="44"/>
  <c r="H68" i="44"/>
  <c r="I68" i="44"/>
  <c r="J68" i="44"/>
  <c r="L68" i="44"/>
  <c r="B69" i="44"/>
  <c r="J69" i="44"/>
  <c r="B70" i="44"/>
  <c r="C70" i="44"/>
  <c r="D70" i="44"/>
  <c r="E70" i="44"/>
  <c r="F70" i="44"/>
  <c r="G70" i="44"/>
  <c r="H70" i="44"/>
  <c r="I70" i="44"/>
  <c r="J70" i="44"/>
  <c r="K70" i="44"/>
  <c r="L70" i="44"/>
  <c r="H71" i="44"/>
  <c r="B72" i="44"/>
  <c r="C72" i="44"/>
  <c r="D72" i="44"/>
  <c r="E72" i="44"/>
  <c r="F72" i="44"/>
  <c r="G72" i="44"/>
  <c r="I72" i="44"/>
  <c r="J72" i="44"/>
  <c r="K72" i="44"/>
  <c r="L72" i="44"/>
  <c r="D73" i="44"/>
  <c r="F73" i="44"/>
  <c r="I73" i="44"/>
  <c r="L73" i="44"/>
  <c r="B74" i="44"/>
  <c r="C74" i="44"/>
  <c r="D74" i="44"/>
  <c r="E74" i="44"/>
  <c r="G74" i="44"/>
  <c r="H74" i="44"/>
  <c r="J74" i="44"/>
  <c r="K74" i="44"/>
  <c r="L74" i="44"/>
  <c r="C75" i="44"/>
  <c r="E75" i="44"/>
  <c r="G75" i="44"/>
  <c r="K75" i="44"/>
  <c r="B76" i="44"/>
  <c r="D76" i="44"/>
  <c r="E76" i="44"/>
  <c r="F76" i="44"/>
  <c r="H76" i="44"/>
  <c r="I76" i="44"/>
  <c r="J76" i="44"/>
  <c r="L76" i="44"/>
  <c r="B77" i="44"/>
  <c r="J77" i="44"/>
  <c r="C78" i="44"/>
  <c r="D78" i="44"/>
  <c r="E78" i="44"/>
  <c r="F78" i="44"/>
  <c r="G78" i="44"/>
  <c r="H78" i="44"/>
  <c r="I78" i="44"/>
  <c r="K78" i="44"/>
  <c r="L78" i="44"/>
  <c r="H79" i="44"/>
  <c r="B80" i="44"/>
  <c r="C80" i="44"/>
  <c r="D80" i="44"/>
  <c r="E80" i="44"/>
  <c r="F80" i="44"/>
  <c r="G80" i="44"/>
  <c r="I80" i="44"/>
  <c r="J80" i="44"/>
  <c r="K80" i="44"/>
  <c r="L80" i="44"/>
  <c r="D81" i="44"/>
  <c r="F81" i="44"/>
  <c r="I81" i="44"/>
  <c r="L81" i="44"/>
  <c r="B82" i="44"/>
  <c r="C82" i="44"/>
  <c r="D82" i="44"/>
  <c r="E82" i="44"/>
  <c r="G82" i="44"/>
  <c r="H82" i="44"/>
  <c r="J82" i="44"/>
  <c r="K82" i="44"/>
  <c r="L82" i="44"/>
  <c r="C83" i="44"/>
  <c r="E83" i="44"/>
  <c r="G83" i="44"/>
  <c r="K83" i="44"/>
  <c r="B84" i="44"/>
  <c r="C84" i="44"/>
  <c r="D84" i="44"/>
  <c r="F84" i="44"/>
  <c r="H84" i="44"/>
  <c r="I84" i="44"/>
  <c r="J84" i="44"/>
  <c r="K84" i="44"/>
  <c r="L84" i="44"/>
  <c r="B85" i="44"/>
  <c r="J85" i="44"/>
  <c r="C86" i="44"/>
  <c r="D86" i="44"/>
  <c r="E86" i="44"/>
  <c r="F86" i="44"/>
  <c r="G86" i="44"/>
  <c r="H86" i="44"/>
  <c r="I86" i="44"/>
  <c r="K86" i="44"/>
  <c r="L86" i="44"/>
  <c r="H87" i="44"/>
  <c r="B88" i="44"/>
  <c r="C88" i="44"/>
  <c r="D88" i="44"/>
  <c r="E88" i="44"/>
  <c r="F88" i="44"/>
  <c r="G88" i="44"/>
  <c r="H88" i="44"/>
  <c r="I88" i="44"/>
  <c r="J88" i="44"/>
  <c r="K88" i="44"/>
  <c r="L88" i="44"/>
  <c r="D16" i="42"/>
  <c r="I16" i="42"/>
  <c r="G17" i="42"/>
  <c r="H17" i="42"/>
  <c r="J18" i="42"/>
  <c r="L22" i="42"/>
  <c r="E23" i="42"/>
  <c r="D24" i="42"/>
  <c r="G25" i="42"/>
  <c r="I27" i="42"/>
  <c r="L27" i="42"/>
  <c r="C29" i="42"/>
  <c r="E30" i="42"/>
  <c r="L30" i="42"/>
  <c r="J31" i="42"/>
  <c r="C32" i="42"/>
  <c r="D32" i="42"/>
  <c r="F32" i="42"/>
  <c r="I32" i="42"/>
  <c r="E33" i="42"/>
  <c r="G33" i="42"/>
  <c r="L33" i="42"/>
  <c r="B34" i="42"/>
  <c r="I34" i="42"/>
  <c r="J34" i="42"/>
  <c r="D35" i="42"/>
  <c r="H35" i="42"/>
  <c r="L35" i="42"/>
  <c r="B37" i="42"/>
  <c r="C37" i="42"/>
  <c r="D37" i="42"/>
  <c r="F37" i="42"/>
  <c r="I37" i="42"/>
  <c r="J37" i="42"/>
  <c r="E38" i="42"/>
  <c r="G38" i="42"/>
  <c r="I38" i="42"/>
  <c r="L38" i="42"/>
  <c r="B39" i="42"/>
  <c r="J39" i="42"/>
  <c r="D40" i="42"/>
  <c r="F40" i="42"/>
  <c r="H40" i="42"/>
  <c r="I40" i="42"/>
  <c r="E41" i="42"/>
  <c r="G41" i="42"/>
  <c r="B42" i="42"/>
  <c r="C42" i="42"/>
  <c r="J42" i="42"/>
  <c r="D43" i="42"/>
  <c r="F43" i="42"/>
  <c r="H43" i="42"/>
  <c r="L43" i="42"/>
  <c r="E44" i="42"/>
  <c r="L44" i="42"/>
  <c r="B45" i="42"/>
  <c r="C45" i="42"/>
  <c r="D45" i="42"/>
  <c r="F45" i="42"/>
  <c r="H45" i="42"/>
  <c r="I45" i="42"/>
  <c r="J45" i="42"/>
  <c r="D46" i="42"/>
  <c r="E46" i="42"/>
  <c r="G46" i="42"/>
  <c r="L46" i="42"/>
  <c r="B47" i="42"/>
  <c r="G47" i="42"/>
  <c r="J47" i="42"/>
  <c r="D48" i="42"/>
  <c r="F48" i="42"/>
  <c r="H48" i="42"/>
  <c r="I48" i="42"/>
  <c r="E49" i="42"/>
  <c r="G49" i="42"/>
  <c r="B50" i="42"/>
  <c r="C50" i="42"/>
  <c r="J50" i="42"/>
  <c r="F51" i="42"/>
  <c r="H51" i="42"/>
  <c r="L51" i="42"/>
  <c r="E52" i="42"/>
  <c r="G52" i="42"/>
  <c r="J52" i="42"/>
  <c r="C53" i="42"/>
  <c r="D53" i="42"/>
  <c r="F53" i="42"/>
  <c r="I53" i="42"/>
  <c r="E54" i="42"/>
  <c r="G54" i="42"/>
  <c r="L54" i="42"/>
  <c r="B56" i="42"/>
  <c r="J56" i="42"/>
  <c r="D57" i="42"/>
  <c r="F57" i="42"/>
  <c r="H57" i="42"/>
  <c r="I57" i="42"/>
  <c r="L57" i="42"/>
  <c r="E58" i="42"/>
  <c r="G58" i="42"/>
  <c r="L58" i="42"/>
  <c r="B59" i="42"/>
  <c r="C59" i="42"/>
  <c r="D59" i="42"/>
  <c r="F59" i="42"/>
  <c r="J59" i="42"/>
  <c r="H60" i="42"/>
  <c r="L60" i="42"/>
  <c r="B61" i="42"/>
  <c r="G61" i="42"/>
  <c r="B55" i="42"/>
  <c r="C55" i="42"/>
  <c r="D55" i="42"/>
  <c r="E55" i="42"/>
  <c r="F55" i="42"/>
  <c r="G55" i="42"/>
  <c r="H55" i="42"/>
  <c r="I55" i="42"/>
  <c r="J55" i="42"/>
  <c r="B62" i="42"/>
  <c r="D62" i="42"/>
  <c r="E62" i="42"/>
  <c r="F62" i="42"/>
  <c r="G62" i="42"/>
  <c r="H62" i="42"/>
  <c r="I62" i="42"/>
  <c r="J62" i="42"/>
  <c r="L62" i="42"/>
  <c r="B63" i="42"/>
  <c r="C63" i="42"/>
  <c r="G63" i="42"/>
  <c r="H63" i="42"/>
  <c r="J63" i="42"/>
  <c r="D64" i="42"/>
  <c r="F64" i="42"/>
  <c r="H64" i="42"/>
  <c r="I64" i="42"/>
  <c r="J64" i="42"/>
  <c r="L64" i="42"/>
  <c r="C65" i="42"/>
  <c r="E65" i="42"/>
  <c r="G65" i="42"/>
  <c r="B66" i="42"/>
  <c r="C66" i="42"/>
  <c r="D66" i="42"/>
  <c r="F66" i="42"/>
  <c r="I66" i="42"/>
  <c r="J66" i="42"/>
  <c r="L66" i="42"/>
  <c r="E67" i="42"/>
  <c r="G67" i="42"/>
  <c r="H67" i="42"/>
  <c r="L67" i="42"/>
  <c r="B68" i="42"/>
  <c r="D68" i="42"/>
  <c r="F68" i="42"/>
  <c r="G68" i="42"/>
  <c r="I68" i="42"/>
  <c r="J68" i="42"/>
  <c r="L68" i="42"/>
  <c r="C69" i="42"/>
  <c r="D69" i="42"/>
  <c r="E69" i="42"/>
  <c r="F69" i="42"/>
  <c r="G69" i="42"/>
  <c r="H69" i="42"/>
  <c r="I69" i="42"/>
  <c r="B70" i="42"/>
  <c r="D70" i="42"/>
  <c r="E70" i="42"/>
  <c r="G70" i="42"/>
  <c r="J70" i="42"/>
  <c r="L70" i="42"/>
  <c r="B71" i="42"/>
  <c r="C71" i="42"/>
  <c r="H71" i="42"/>
  <c r="J71" i="42"/>
  <c r="D72" i="42"/>
  <c r="F72" i="42"/>
  <c r="H72" i="42"/>
  <c r="I72" i="42"/>
  <c r="L72" i="42"/>
  <c r="C73" i="42"/>
  <c r="E73" i="42"/>
  <c r="G73" i="42"/>
  <c r="H73" i="42"/>
  <c r="B74" i="42"/>
  <c r="C74" i="42"/>
  <c r="D74" i="42"/>
  <c r="F74" i="42"/>
  <c r="I74" i="42"/>
  <c r="J74" i="42"/>
  <c r="L74" i="42"/>
  <c r="E75" i="42"/>
  <c r="F75" i="42"/>
  <c r="G75" i="42"/>
  <c r="H75" i="42"/>
  <c r="L75" i="42"/>
  <c r="B76" i="42"/>
  <c r="D76" i="42"/>
  <c r="F76" i="42"/>
  <c r="G76" i="42"/>
  <c r="I76" i="42"/>
  <c r="J76" i="42"/>
  <c r="C77" i="42"/>
  <c r="D77" i="42"/>
  <c r="E77" i="42"/>
  <c r="F77" i="42"/>
  <c r="G77" i="42"/>
  <c r="H77" i="42"/>
  <c r="I77" i="42"/>
  <c r="B78" i="42"/>
  <c r="D78" i="42"/>
  <c r="E78" i="42"/>
  <c r="G78" i="42"/>
  <c r="J78" i="42"/>
  <c r="L78" i="42"/>
  <c r="B79" i="42"/>
  <c r="C79" i="42"/>
  <c r="E79" i="42"/>
  <c r="H79" i="42"/>
  <c r="J79" i="42"/>
  <c r="D80" i="42"/>
  <c r="F80" i="42"/>
  <c r="H80" i="42"/>
  <c r="I80" i="42"/>
  <c r="L80" i="42"/>
  <c r="C81" i="42"/>
  <c r="E81" i="42"/>
  <c r="G81" i="42"/>
  <c r="B82" i="42"/>
  <c r="C82" i="42"/>
  <c r="D82" i="42"/>
  <c r="F82" i="42"/>
  <c r="I82" i="42"/>
  <c r="J82" i="42"/>
  <c r="L82" i="42"/>
  <c r="E83" i="42"/>
  <c r="G83" i="42"/>
  <c r="H83" i="42"/>
  <c r="L83" i="42"/>
  <c r="B84" i="42"/>
  <c r="D84" i="42"/>
  <c r="F84" i="42"/>
  <c r="I84" i="42"/>
  <c r="J84" i="42"/>
  <c r="C85" i="42"/>
  <c r="D85" i="42"/>
  <c r="E85" i="42"/>
  <c r="F85" i="42"/>
  <c r="G85" i="42"/>
  <c r="H85" i="42"/>
  <c r="I85" i="42"/>
  <c r="B86" i="42"/>
  <c r="E86" i="42"/>
  <c r="G86" i="42"/>
  <c r="I86" i="42"/>
  <c r="J86" i="42"/>
  <c r="L86" i="42"/>
  <c r="B87" i="42"/>
  <c r="C87" i="42"/>
  <c r="H87" i="42"/>
  <c r="J87" i="42"/>
  <c r="B88" i="42"/>
  <c r="D88" i="42"/>
  <c r="F88" i="42"/>
  <c r="H88" i="42"/>
  <c r="I88" i="42"/>
  <c r="J88" i="42"/>
  <c r="L88" i="42"/>
  <c r="B6" i="31"/>
  <c r="B6" i="28"/>
  <c r="B6" i="25"/>
  <c r="B6" i="22"/>
  <c r="B6" i="19"/>
  <c r="B6" i="16"/>
  <c r="B6" i="13"/>
  <c r="B6" i="10"/>
  <c r="B6" i="7"/>
  <c r="B6" i="4"/>
  <c r="B6" i="30"/>
  <c r="B6" i="27"/>
  <c r="B6" i="24"/>
  <c r="B6" i="21"/>
  <c r="B6" i="18"/>
  <c r="B6" i="15"/>
  <c r="B6" i="12"/>
  <c r="B6" i="9"/>
  <c r="B6" i="6"/>
  <c r="B6" i="1"/>
  <c r="M90" i="1" l="1"/>
  <c r="U90" i="1"/>
  <c r="D90" i="6"/>
  <c r="L90" i="6"/>
  <c r="T90" i="6"/>
  <c r="AB90" i="6"/>
  <c r="AJ90" i="6"/>
  <c r="AR90" i="6"/>
  <c r="C90" i="9"/>
  <c r="K90" i="9"/>
  <c r="AA90" i="9"/>
  <c r="H90" i="12"/>
  <c r="AN90" i="12"/>
  <c r="AV90" i="12"/>
  <c r="BD90" i="12"/>
  <c r="BL90" i="12"/>
  <c r="BT90" i="12"/>
  <c r="C90" i="15"/>
  <c r="K90" i="15"/>
  <c r="S90" i="15"/>
  <c r="AA90" i="15"/>
  <c r="AI90" i="15"/>
  <c r="P90" i="18"/>
  <c r="X90" i="18"/>
  <c r="AF90" i="18"/>
  <c r="AN90" i="18"/>
  <c r="AV90" i="18"/>
  <c r="BD90" i="18"/>
  <c r="BL90" i="18"/>
  <c r="B90" i="21"/>
  <c r="J90" i="21"/>
  <c r="R90" i="21"/>
  <c r="Z90" i="21"/>
  <c r="AH90" i="21"/>
  <c r="AP90" i="21"/>
  <c r="AX90" i="21"/>
  <c r="BF90" i="21"/>
  <c r="C90" i="24"/>
  <c r="K90" i="24"/>
  <c r="S90" i="24"/>
  <c r="AA90" i="24"/>
  <c r="AI90" i="24"/>
  <c r="AQ90" i="24"/>
  <c r="AY90" i="24"/>
  <c r="BG90" i="24"/>
  <c r="BO90" i="24"/>
  <c r="E90" i="27"/>
  <c r="M90" i="27"/>
  <c r="U90" i="27"/>
  <c r="P90" i="30"/>
  <c r="X90" i="30"/>
  <c r="AF90" i="30"/>
  <c r="AN90" i="30"/>
  <c r="B90" i="4"/>
  <c r="J90" i="4"/>
  <c r="R90" i="4"/>
  <c r="Z90" i="4"/>
  <c r="AH90" i="4"/>
  <c r="AP90" i="4"/>
  <c r="H90" i="7"/>
  <c r="P90" i="7"/>
  <c r="X90" i="7"/>
  <c r="AF90" i="7"/>
  <c r="AN90" i="7"/>
  <c r="F90" i="10"/>
  <c r="N90" i="10"/>
  <c r="V90" i="10"/>
  <c r="AD90" i="10"/>
  <c r="H90" i="13"/>
  <c r="P90" i="13"/>
  <c r="X90" i="13"/>
  <c r="AF90" i="13"/>
  <c r="AN90" i="13"/>
  <c r="AV90" i="13"/>
  <c r="BD90" i="13"/>
  <c r="BL90" i="13"/>
  <c r="F90" i="16"/>
  <c r="N90" i="16"/>
  <c r="V90" i="16"/>
  <c r="AD90" i="16"/>
  <c r="H90" i="19"/>
  <c r="P90" i="19"/>
  <c r="X90" i="19"/>
  <c r="AF90" i="19"/>
  <c r="AN90" i="19"/>
  <c r="AV90" i="19"/>
  <c r="BD90" i="19"/>
  <c r="D90" i="22"/>
  <c r="L90" i="22"/>
  <c r="T90" i="22"/>
  <c r="AB90" i="22"/>
  <c r="E90" i="1"/>
  <c r="X90" i="12"/>
  <c r="P90" i="12"/>
  <c r="AK90" i="1"/>
  <c r="AF90" i="12"/>
  <c r="AS90" i="1"/>
  <c r="AI90" i="9"/>
  <c r="AC90" i="1"/>
  <c r="S90" i="9"/>
  <c r="AJ90" i="22"/>
  <c r="AR90" i="22"/>
  <c r="AZ90" i="22"/>
  <c r="F90" i="25"/>
  <c r="N90" i="25"/>
  <c r="V90" i="25"/>
  <c r="AD90" i="25"/>
  <c r="AL90" i="25"/>
  <c r="AT90" i="25"/>
  <c r="BB90" i="25"/>
  <c r="B90" i="28"/>
  <c r="J90" i="28"/>
  <c r="R90" i="28"/>
  <c r="H90" i="31"/>
  <c r="P90" i="31"/>
  <c r="X90" i="31"/>
  <c r="AF90" i="31"/>
  <c r="F90" i="40"/>
  <c r="AF90" i="1"/>
  <c r="AU90" i="6"/>
  <c r="AY90" i="18"/>
  <c r="AC90" i="21"/>
  <c r="BA90" i="21"/>
  <c r="BI90" i="21"/>
  <c r="AQ90" i="7"/>
  <c r="AI90" i="13"/>
  <c r="AO90" i="25"/>
  <c r="AA90" i="31"/>
  <c r="C90" i="1"/>
  <c r="K90" i="1"/>
  <c r="S90" i="1"/>
  <c r="AA90" i="1"/>
  <c r="AI90" i="1"/>
  <c r="AQ90" i="1"/>
  <c r="B90" i="6"/>
  <c r="J90" i="6"/>
  <c r="R90" i="6"/>
  <c r="Z90" i="6"/>
  <c r="AH90" i="6"/>
  <c r="AP90" i="6"/>
  <c r="AX90" i="6"/>
  <c r="I90" i="9"/>
  <c r="Q90" i="9"/>
  <c r="Y90" i="9"/>
  <c r="AG90" i="9"/>
  <c r="F90" i="12"/>
  <c r="N90" i="12"/>
  <c r="V90" i="12"/>
  <c r="AD90" i="12"/>
  <c r="AL90" i="12"/>
  <c r="AT90" i="12"/>
  <c r="BB90" i="12"/>
  <c r="BJ90" i="12"/>
  <c r="BR90" i="12"/>
  <c r="BZ90" i="12"/>
  <c r="I90" i="15"/>
  <c r="Q90" i="15"/>
  <c r="Y90" i="15"/>
  <c r="AG90" i="15"/>
  <c r="F90" i="18"/>
  <c r="V90" i="18"/>
  <c r="AD90" i="18"/>
  <c r="AL90" i="18"/>
  <c r="AT90" i="18"/>
  <c r="BB90" i="18"/>
  <c r="BJ90" i="18"/>
  <c r="BR90" i="18"/>
  <c r="P90" i="21"/>
  <c r="X90" i="21"/>
  <c r="AF90" i="21"/>
  <c r="AN90" i="21"/>
  <c r="AV90" i="21"/>
  <c r="BD90" i="21"/>
  <c r="BL90" i="21"/>
  <c r="I90" i="24"/>
  <c r="Q90" i="24"/>
  <c r="Y90" i="24"/>
  <c r="AG90" i="24"/>
  <c r="AO90" i="24"/>
  <c r="AW90" i="24"/>
  <c r="BE90" i="24"/>
  <c r="BM90" i="24"/>
  <c r="C90" i="27"/>
  <c r="K90" i="27"/>
  <c r="S90" i="27"/>
  <c r="F90" i="30"/>
  <c r="N90" i="30"/>
  <c r="V90" i="30"/>
  <c r="AD90" i="30"/>
  <c r="AL90" i="30"/>
  <c r="G90" i="39"/>
  <c r="H90" i="4"/>
  <c r="P90" i="4"/>
  <c r="X90" i="4"/>
  <c r="AF90" i="4"/>
  <c r="AN90" i="4"/>
  <c r="F90" i="7"/>
  <c r="N90" i="7"/>
  <c r="V90" i="7"/>
  <c r="AD90" i="7"/>
  <c r="AL90" i="7"/>
  <c r="D90" i="10"/>
  <c r="L90" i="10"/>
  <c r="T90" i="10"/>
  <c r="AB90" i="10"/>
  <c r="F90" i="13"/>
  <c r="N90" i="13"/>
  <c r="V90" i="13"/>
  <c r="AD90" i="13"/>
  <c r="AL90" i="13"/>
  <c r="AT90" i="13"/>
  <c r="BB90" i="13"/>
  <c r="BJ90" i="13"/>
  <c r="D90" i="16"/>
  <c r="L90" i="16"/>
  <c r="T90" i="16"/>
  <c r="AB90" i="16"/>
  <c r="F90" i="19"/>
  <c r="N90" i="19"/>
  <c r="V90" i="19"/>
  <c r="AD90" i="19"/>
  <c r="AL90" i="19"/>
  <c r="AT90" i="19"/>
  <c r="BB90" i="19"/>
  <c r="B90" i="22"/>
  <c r="J90" i="22"/>
  <c r="R90" i="22"/>
  <c r="Z90" i="22"/>
  <c r="AH90" i="22"/>
  <c r="AP90" i="22"/>
  <c r="AX90" i="22"/>
  <c r="D90" i="25"/>
  <c r="L90" i="25"/>
  <c r="T90" i="25"/>
  <c r="AB90" i="25"/>
  <c r="AJ90" i="25"/>
  <c r="AR90" i="25"/>
  <c r="AZ90" i="25"/>
  <c r="BH90" i="25"/>
  <c r="H90" i="28"/>
  <c r="P90" i="28"/>
  <c r="F90" i="31"/>
  <c r="N90" i="31"/>
  <c r="V90" i="31"/>
  <c r="D90" i="40"/>
  <c r="C90" i="4"/>
  <c r="K90" i="4"/>
  <c r="I90" i="7"/>
  <c r="Q90" i="7"/>
  <c r="Y90" i="7"/>
  <c r="W90" i="10"/>
  <c r="W90" i="25"/>
  <c r="AM90" i="25"/>
  <c r="I90" i="1"/>
  <c r="AW90" i="1"/>
  <c r="X90" i="6"/>
  <c r="T90" i="12"/>
  <c r="AB90" i="12"/>
  <c r="W90" i="15"/>
  <c r="L90" i="18"/>
  <c r="AJ90" i="18"/>
  <c r="AT90" i="21"/>
  <c r="BB90" i="21"/>
  <c r="BJ90" i="21"/>
  <c r="BC90" i="24"/>
  <c r="Q90" i="27"/>
  <c r="L90" i="30"/>
  <c r="T90" i="30"/>
  <c r="AD90" i="4"/>
  <c r="AL90" i="4"/>
  <c r="U90" i="19"/>
  <c r="L90" i="7"/>
  <c r="T90" i="7"/>
  <c r="B90" i="10"/>
  <c r="L90" i="13"/>
  <c r="AZ90" i="13"/>
  <c r="BH90" i="13"/>
  <c r="B90" i="16"/>
  <c r="AB90" i="19"/>
  <c r="AR90" i="19"/>
  <c r="BH90" i="19"/>
  <c r="P90" i="22"/>
  <c r="AF90" i="22"/>
  <c r="Z90" i="25"/>
  <c r="AP90" i="25"/>
  <c r="BF90" i="25"/>
  <c r="F90" i="28"/>
  <c r="N90" i="28"/>
  <c r="D90" i="31"/>
  <c r="D90" i="1"/>
  <c r="AA90" i="6"/>
  <c r="AI90" i="6"/>
  <c r="W90" i="12"/>
  <c r="BC90" i="12"/>
  <c r="BS90" i="12"/>
  <c r="AE90" i="18"/>
  <c r="AM90" i="18"/>
  <c r="AU90" i="18"/>
  <c r="AG90" i="21"/>
  <c r="AW90" i="21"/>
  <c r="J90" i="24"/>
  <c r="Z90" i="24"/>
  <c r="D90" i="27"/>
  <c r="G90" i="30"/>
  <c r="W90" i="30"/>
  <c r="AE90" i="30"/>
  <c r="AM90" i="7"/>
  <c r="E90" i="10"/>
  <c r="U90" i="10"/>
  <c r="AC90" i="10"/>
  <c r="AE90" i="13"/>
  <c r="E90" i="16"/>
  <c r="M90" i="16"/>
  <c r="AC90" i="16"/>
  <c r="AE90" i="19"/>
  <c r="K90" i="22"/>
  <c r="AY90" i="22"/>
  <c r="E90" i="25"/>
  <c r="M90" i="25"/>
  <c r="I90" i="28"/>
  <c r="E90" i="40"/>
  <c r="B90" i="1"/>
  <c r="Z90" i="1"/>
  <c r="AG90" i="6"/>
  <c r="AO90" i="6"/>
  <c r="P90" i="9"/>
  <c r="AF90" i="9"/>
  <c r="E90" i="12"/>
  <c r="AK90" i="12"/>
  <c r="BA90" i="12"/>
  <c r="M90" i="18"/>
  <c r="AC90" i="18"/>
  <c r="BI90" i="18"/>
  <c r="G90" i="21"/>
  <c r="AE90" i="21"/>
  <c r="P90" i="24"/>
  <c r="AF90" i="24"/>
  <c r="BL90" i="24"/>
  <c r="J90" i="27"/>
  <c r="W90" i="4"/>
  <c r="E90" i="7"/>
  <c r="U90" i="7"/>
  <c r="AK90" i="7"/>
  <c r="C90" i="10"/>
  <c r="AK90" i="13"/>
  <c r="BA90" i="13"/>
  <c r="S90" i="16"/>
  <c r="E90" i="19"/>
  <c r="M90" i="19"/>
  <c r="Q90" i="22"/>
  <c r="AG90" i="22"/>
  <c r="K90" i="25"/>
  <c r="AA90" i="25"/>
  <c r="AI90" i="25"/>
  <c r="U90" i="31"/>
  <c r="C90" i="40"/>
  <c r="U90" i="6"/>
  <c r="T90" i="9"/>
  <c r="I90" i="12"/>
  <c r="BM90" i="18"/>
  <c r="C90" i="21"/>
  <c r="Q90" i="30"/>
  <c r="B90" i="39"/>
  <c r="R90" i="1"/>
  <c r="X90" i="1"/>
  <c r="F90" i="9"/>
  <c r="AA90" i="12"/>
  <c r="AI90" i="12"/>
  <c r="N90" i="15"/>
  <c r="V90" i="15"/>
  <c r="AQ90" i="18"/>
  <c r="F90" i="24"/>
  <c r="P90" i="27"/>
  <c r="E90" i="4"/>
  <c r="M90" i="4"/>
  <c r="AI90" i="7"/>
  <c r="AQ90" i="13"/>
  <c r="C90" i="19"/>
  <c r="K90" i="19"/>
  <c r="G90" i="22"/>
  <c r="W90" i="22"/>
  <c r="Y90" i="25"/>
  <c r="K90" i="31"/>
  <c r="AI90" i="31"/>
  <c r="N90" i="18"/>
  <c r="F90" i="1"/>
  <c r="M90" i="6"/>
  <c r="AB90" i="9"/>
  <c r="AW90" i="12"/>
  <c r="D90" i="15"/>
  <c r="AJ90" i="15"/>
  <c r="Y90" i="18"/>
  <c r="AG90" i="18"/>
  <c r="AO90" i="18"/>
  <c r="AW90" i="18"/>
  <c r="BE90" i="18"/>
  <c r="K90" i="21"/>
  <c r="S90" i="21"/>
  <c r="AA90" i="21"/>
  <c r="AI90" i="21"/>
  <c r="L90" i="24"/>
  <c r="AB90" i="24"/>
  <c r="AJ90" i="24"/>
  <c r="AR90" i="24"/>
  <c r="AZ90" i="24"/>
  <c r="BH90" i="24"/>
  <c r="BP90" i="24"/>
  <c r="F90" i="27"/>
  <c r="N90" i="27"/>
  <c r="V90" i="27"/>
  <c r="I90" i="30"/>
  <c r="Y90" i="30"/>
  <c r="AG90" i="30"/>
  <c r="S90" i="4"/>
  <c r="AE90" i="10"/>
  <c r="Y90" i="13"/>
  <c r="AO90" i="13"/>
  <c r="Y90" i="19"/>
  <c r="AG90" i="19"/>
  <c r="AO90" i="19"/>
  <c r="AU90" i="25"/>
  <c r="Q90" i="1"/>
  <c r="Y90" i="1"/>
  <c r="L90" i="12"/>
  <c r="T90" i="18"/>
  <c r="AR90" i="18"/>
  <c r="AT90" i="1"/>
  <c r="D90" i="9"/>
  <c r="Y90" i="12"/>
  <c r="BU90" i="12"/>
  <c r="I90" i="18"/>
  <c r="BG90" i="21"/>
  <c r="N90" i="1"/>
  <c r="AK90" i="6"/>
  <c r="AG90" i="12"/>
  <c r="T90" i="15"/>
  <c r="AQ90" i="21"/>
  <c r="E90" i="6"/>
  <c r="L90" i="9"/>
  <c r="L90" i="15"/>
  <c r="D90" i="24"/>
  <c r="E10" i="42"/>
  <c r="E90" i="42" s="1"/>
  <c r="AD90" i="1"/>
  <c r="AC90" i="6"/>
  <c r="AJ90" i="9"/>
  <c r="BE90" i="12"/>
  <c r="AB90" i="15"/>
  <c r="T90" i="24"/>
  <c r="V90" i="1"/>
  <c r="Q90" i="12"/>
  <c r="BM90" i="12"/>
  <c r="Q90" i="18"/>
  <c r="AY90" i="21"/>
  <c r="AL90" i="1"/>
  <c r="AS90" i="6"/>
  <c r="AO90" i="12"/>
  <c r="K90" i="6"/>
  <c r="AE90" i="12"/>
  <c r="AA90" i="4"/>
  <c r="AI90" i="4"/>
  <c r="AQ90" i="4"/>
  <c r="AG90" i="7"/>
  <c r="AO90" i="7"/>
  <c r="O90" i="10"/>
  <c r="I90" i="13"/>
  <c r="Q90" i="13"/>
  <c r="AG90" i="13"/>
  <c r="AW90" i="13"/>
  <c r="BE90" i="13"/>
  <c r="BM90" i="13"/>
  <c r="O90" i="16"/>
  <c r="W90" i="16"/>
  <c r="AE90" i="16"/>
  <c r="I90" i="19"/>
  <c r="Q90" i="19"/>
  <c r="AW90" i="19"/>
  <c r="BE90" i="19"/>
  <c r="E90" i="22"/>
  <c r="M90" i="22"/>
  <c r="U90" i="22"/>
  <c r="AC90" i="22"/>
  <c r="AK90" i="22"/>
  <c r="AS90" i="22"/>
  <c r="BA90" i="22"/>
  <c r="O90" i="25"/>
  <c r="AE90" i="25"/>
  <c r="BC90" i="25"/>
  <c r="C90" i="28"/>
  <c r="K90" i="28"/>
  <c r="S90" i="28"/>
  <c r="I90" i="31"/>
  <c r="Q90" i="31"/>
  <c r="Y90" i="31"/>
  <c r="AG90" i="1"/>
  <c r="AO90" i="1"/>
  <c r="P90" i="6"/>
  <c r="AF90" i="6"/>
  <c r="AN90" i="6"/>
  <c r="AV90" i="6"/>
  <c r="G90" i="9"/>
  <c r="O90" i="9"/>
  <c r="W90" i="9"/>
  <c r="AE90" i="9"/>
  <c r="D90" i="12"/>
  <c r="AJ90" i="12"/>
  <c r="AR90" i="12"/>
  <c r="AZ90" i="12"/>
  <c r="BH90" i="12"/>
  <c r="BP90" i="12"/>
  <c r="BX90" i="12"/>
  <c r="G90" i="15"/>
  <c r="O90" i="15"/>
  <c r="AE90" i="15"/>
  <c r="D90" i="18"/>
  <c r="AB90" i="18"/>
  <c r="AZ90" i="18"/>
  <c r="BH90" i="18"/>
  <c r="BP90" i="18"/>
  <c r="F90" i="21"/>
  <c r="N90" i="21"/>
  <c r="V90" i="21"/>
  <c r="AL90" i="21"/>
  <c r="W90" i="24"/>
  <c r="AM90" i="24"/>
  <c r="AU90" i="24"/>
  <c r="BK90" i="24"/>
  <c r="AB90" i="30"/>
  <c r="AJ90" i="30"/>
  <c r="N90" i="4"/>
  <c r="D90" i="7"/>
  <c r="R90" i="10"/>
  <c r="Z90" i="10"/>
  <c r="D90" i="13"/>
  <c r="AJ90" i="13"/>
  <c r="J90" i="16"/>
  <c r="D90" i="19"/>
  <c r="T90" i="19"/>
  <c r="AJ90" i="19"/>
  <c r="AN90" i="22"/>
  <c r="AV90" i="22"/>
  <c r="B90" i="25"/>
  <c r="AX90" i="25"/>
  <c r="AB90" i="31"/>
  <c r="AH90" i="1"/>
  <c r="AP90" i="1"/>
  <c r="Y90" i="6"/>
  <c r="X90" i="9"/>
  <c r="BI90" i="12"/>
  <c r="BQ90" i="12"/>
  <c r="AF90" i="15"/>
  <c r="U90" i="18"/>
  <c r="O90" i="21"/>
  <c r="W90" i="21"/>
  <c r="BK90" i="21"/>
  <c r="X90" i="24"/>
  <c r="R90" i="27"/>
  <c r="E90" i="30"/>
  <c r="AK90" i="30"/>
  <c r="O90" i="4"/>
  <c r="K90" i="10"/>
  <c r="S90" i="10"/>
  <c r="U90" i="13"/>
  <c r="AS90" i="13"/>
  <c r="AC90" i="19"/>
  <c r="AK90" i="19"/>
  <c r="Y90" i="22"/>
  <c r="AQ90" i="25"/>
  <c r="AY90" i="25"/>
  <c r="E90" i="31"/>
  <c r="AC90" i="31"/>
  <c r="L90" i="1"/>
  <c r="T90" i="1"/>
  <c r="AB90" i="1"/>
  <c r="AJ90" i="1"/>
  <c r="AR90" i="1"/>
  <c r="C90" i="6"/>
  <c r="S90" i="6"/>
  <c r="AQ90" i="6"/>
  <c r="B90" i="9"/>
  <c r="J90" i="9"/>
  <c r="R90" i="9"/>
  <c r="Z90" i="9"/>
  <c r="AH90" i="9"/>
  <c r="G90" i="12"/>
  <c r="O90" i="12"/>
  <c r="B90" i="15"/>
  <c r="J90" i="15"/>
  <c r="R90" i="15"/>
  <c r="Z90" i="15"/>
  <c r="O90" i="18"/>
  <c r="BC90" i="18"/>
  <c r="I90" i="21"/>
  <c r="Y90" i="21"/>
  <c r="AO90" i="21"/>
  <c r="AH90" i="24"/>
  <c r="AP90" i="24"/>
  <c r="AX90" i="24"/>
  <c r="T90" i="27"/>
  <c r="Q90" i="4"/>
  <c r="AG90" i="4"/>
  <c r="AO90" i="4"/>
  <c r="O90" i="7"/>
  <c r="O90" i="13"/>
  <c r="W90" i="13"/>
  <c r="BC90" i="13"/>
  <c r="U90" i="16"/>
  <c r="AU90" i="19"/>
  <c r="BC90" i="19"/>
  <c r="C90" i="22"/>
  <c r="AI90" i="22"/>
  <c r="U90" i="25"/>
  <c r="AS90" i="25"/>
  <c r="BI90" i="25"/>
  <c r="Q90" i="28"/>
  <c r="AD90" i="21"/>
  <c r="G90" i="24"/>
  <c r="O90" i="24"/>
  <c r="AE90" i="24"/>
  <c r="BS90" i="24"/>
  <c r="I90" i="27"/>
  <c r="D90" i="30"/>
  <c r="E90" i="39"/>
  <c r="F90" i="4"/>
  <c r="V90" i="4"/>
  <c r="AB90" i="7"/>
  <c r="AJ90" i="7"/>
  <c r="J90" i="10"/>
  <c r="T90" i="13"/>
  <c r="AB90" i="13"/>
  <c r="AR90" i="13"/>
  <c r="R90" i="16"/>
  <c r="Z90" i="16"/>
  <c r="L90" i="19"/>
  <c r="AZ90" i="19"/>
  <c r="H90" i="22"/>
  <c r="X90" i="22"/>
  <c r="J90" i="25"/>
  <c r="R90" i="25"/>
  <c r="AH90" i="25"/>
  <c r="L90" i="31"/>
  <c r="T90" i="31"/>
  <c r="B90" i="40"/>
  <c r="J90" i="1"/>
  <c r="AX90" i="1"/>
  <c r="I90" i="6"/>
  <c r="Q90" i="6"/>
  <c r="AW90" i="6"/>
  <c r="M90" i="12"/>
  <c r="U90" i="12"/>
  <c r="AC90" i="12"/>
  <c r="AS90" i="12"/>
  <c r="BY90" i="12"/>
  <c r="P90" i="15"/>
  <c r="X90" i="15"/>
  <c r="E90" i="18"/>
  <c r="AK90" i="18"/>
  <c r="AS90" i="18"/>
  <c r="BA90" i="18"/>
  <c r="BQ90" i="18"/>
  <c r="AM90" i="21"/>
  <c r="AU90" i="21"/>
  <c r="BC90" i="21"/>
  <c r="H90" i="24"/>
  <c r="AN90" i="24"/>
  <c r="AV90" i="24"/>
  <c r="BD90" i="24"/>
  <c r="B90" i="27"/>
  <c r="M90" i="30"/>
  <c r="U90" i="30"/>
  <c r="AC90" i="30"/>
  <c r="F90" i="39"/>
  <c r="AE90" i="4"/>
  <c r="AM90" i="4"/>
  <c r="M90" i="7"/>
  <c r="AC90" i="7"/>
  <c r="AA90" i="10"/>
  <c r="E90" i="13"/>
  <c r="M90" i="13"/>
  <c r="AC90" i="13"/>
  <c r="BI90" i="13"/>
  <c r="C90" i="16"/>
  <c r="K90" i="16"/>
  <c r="AA90" i="16"/>
  <c r="AS90" i="19"/>
  <c r="BA90" i="19"/>
  <c r="BI90" i="19"/>
  <c r="I90" i="22"/>
  <c r="AO90" i="22"/>
  <c r="AW90" i="22"/>
  <c r="C90" i="25"/>
  <c r="S90" i="25"/>
  <c r="BG90" i="25"/>
  <c r="O90" i="28"/>
  <c r="M90" i="31"/>
  <c r="AM90" i="12"/>
  <c r="AU90" i="12"/>
  <c r="BK90" i="12"/>
  <c r="AH90" i="15"/>
  <c r="G90" i="18"/>
  <c r="W90" i="18"/>
  <c r="BK90" i="18"/>
  <c r="BS90" i="18"/>
  <c r="Q90" i="21"/>
  <c r="BE90" i="21"/>
  <c r="B90" i="24"/>
  <c r="R90" i="24"/>
  <c r="BF90" i="24"/>
  <c r="BN90" i="24"/>
  <c r="L90" i="27"/>
  <c r="AM90" i="30"/>
  <c r="I90" i="4"/>
  <c r="Y90" i="4"/>
  <c r="W90" i="7"/>
  <c r="AE90" i="7"/>
  <c r="M90" i="10"/>
  <c r="AM90" i="13"/>
  <c r="AU90" i="13"/>
  <c r="BK90" i="13"/>
  <c r="O90" i="19"/>
  <c r="W90" i="19"/>
  <c r="AM90" i="19"/>
  <c r="S90" i="22"/>
  <c r="AA90" i="22"/>
  <c r="AQ90" i="22"/>
  <c r="AC90" i="25"/>
  <c r="AK90" i="25"/>
  <c r="BA90" i="25"/>
  <c r="O90" i="31"/>
  <c r="W90" i="31"/>
  <c r="H60" i="44"/>
  <c r="P90" i="1"/>
  <c r="AN90" i="1"/>
  <c r="AV90" i="1"/>
  <c r="G90" i="6"/>
  <c r="O90" i="6"/>
  <c r="W90" i="6"/>
  <c r="AE90" i="6"/>
  <c r="AM90" i="6"/>
  <c r="N90" i="9"/>
  <c r="V90" i="9"/>
  <c r="AD90" i="9"/>
  <c r="C90" i="12"/>
  <c r="K90" i="12"/>
  <c r="S90" i="12"/>
  <c r="AQ90" i="12"/>
  <c r="AY90" i="12"/>
  <c r="BG90" i="12"/>
  <c r="BO90" i="12"/>
  <c r="BW90" i="12"/>
  <c r="F90" i="15"/>
  <c r="AD90" i="15"/>
  <c r="C90" i="18"/>
  <c r="K90" i="18"/>
  <c r="S90" i="18"/>
  <c r="AA90" i="18"/>
  <c r="AI90" i="18"/>
  <c r="BG90" i="18"/>
  <c r="BO90" i="18"/>
  <c r="E90" i="21"/>
  <c r="M90" i="21"/>
  <c r="U90" i="21"/>
  <c r="AK90" i="21"/>
  <c r="AS90" i="21"/>
  <c r="N90" i="24"/>
  <c r="V90" i="24"/>
  <c r="AD90" i="24"/>
  <c r="AL90" i="24"/>
  <c r="AT90" i="24"/>
  <c r="BB90" i="24"/>
  <c r="BJ90" i="24"/>
  <c r="BR90" i="24"/>
  <c r="C90" i="30"/>
  <c r="K90" i="30"/>
  <c r="S90" i="30"/>
  <c r="AA90" i="30"/>
  <c r="AI90" i="30"/>
  <c r="D90" i="39"/>
  <c r="U90" i="4"/>
  <c r="AC90" i="4"/>
  <c r="AK90" i="4"/>
  <c r="C90" i="7"/>
  <c r="K90" i="7"/>
  <c r="S90" i="7"/>
  <c r="AA90" i="7"/>
  <c r="I90" i="10"/>
  <c r="Q90" i="10"/>
  <c r="Y90" i="10"/>
  <c r="C90" i="13"/>
  <c r="K90" i="13"/>
  <c r="S90" i="13"/>
  <c r="AA90" i="13"/>
  <c r="AY90" i="13"/>
  <c r="BG90" i="13"/>
  <c r="BO90" i="13"/>
  <c r="I90" i="16"/>
  <c r="Q90" i="16"/>
  <c r="Y90" i="16"/>
  <c r="S90" i="19"/>
  <c r="AA90" i="19"/>
  <c r="AI90" i="19"/>
  <c r="AQ90" i="19"/>
  <c r="AY90" i="19"/>
  <c r="BG90" i="19"/>
  <c r="O90" i="22"/>
  <c r="AE90" i="22"/>
  <c r="AM90" i="22"/>
  <c r="AU90" i="22"/>
  <c r="BC90" i="22"/>
  <c r="I90" i="25"/>
  <c r="Q90" i="25"/>
  <c r="AG90" i="25"/>
  <c r="AW90" i="25"/>
  <c r="BE90" i="25"/>
  <c r="E90" i="28"/>
  <c r="M90" i="28"/>
  <c r="C90" i="31"/>
  <c r="S90" i="31"/>
  <c r="J90" i="44"/>
  <c r="G90" i="44"/>
  <c r="B90" i="42"/>
  <c r="L90" i="44"/>
  <c r="J90" i="42"/>
  <c r="Z90" i="18"/>
  <c r="C90" i="44"/>
  <c r="D90" i="44"/>
  <c r="AM90" i="1"/>
  <c r="T90" i="21"/>
  <c r="O90" i="27"/>
  <c r="AH90" i="30"/>
  <c r="C90" i="39"/>
  <c r="BF90" i="13"/>
  <c r="P90" i="16"/>
  <c r="J90" i="19"/>
  <c r="F90" i="6"/>
  <c r="V90" i="6"/>
  <c r="E90" i="9"/>
  <c r="R90" i="12"/>
  <c r="BV90" i="12"/>
  <c r="J90" i="18"/>
  <c r="BN90" i="18"/>
  <c r="AJ90" i="21"/>
  <c r="M90" i="24"/>
  <c r="BI90" i="24"/>
  <c r="R90" i="30"/>
  <c r="D90" i="4"/>
  <c r="AJ90" i="4"/>
  <c r="AP90" i="7"/>
  <c r="X90" i="10"/>
  <c r="AP90" i="13"/>
  <c r="AP90" i="19"/>
  <c r="V90" i="22"/>
  <c r="H90" i="25"/>
  <c r="D90" i="28"/>
  <c r="B90" i="44"/>
  <c r="W90" i="1"/>
  <c r="N90" i="6"/>
  <c r="AC90" i="9"/>
  <c r="J90" i="12"/>
  <c r="AX90" i="12"/>
  <c r="E90" i="15"/>
  <c r="B90" i="18"/>
  <c r="AX90" i="18"/>
  <c r="AB90" i="21"/>
  <c r="E90" i="24"/>
  <c r="BA90" i="24"/>
  <c r="J90" i="30"/>
  <c r="T90" i="4"/>
  <c r="R90" i="7"/>
  <c r="H90" i="10"/>
  <c r="Z90" i="13"/>
  <c r="H90" i="16"/>
  <c r="Z90" i="19"/>
  <c r="F90" i="22"/>
  <c r="AT90" i="22"/>
  <c r="AF90" i="25"/>
  <c r="L90" i="28"/>
  <c r="J90" i="31"/>
  <c r="G90" i="1"/>
  <c r="AE90" i="1"/>
  <c r="AL90" i="6"/>
  <c r="M90" i="9"/>
  <c r="B90" i="12"/>
  <c r="AH90" i="12"/>
  <c r="BN90" i="12"/>
  <c r="U90" i="15"/>
  <c r="R90" i="18"/>
  <c r="BF90" i="18"/>
  <c r="BH90" i="21"/>
  <c r="AK90" i="24"/>
  <c r="B90" i="30"/>
  <c r="L90" i="4"/>
  <c r="J90" i="7"/>
  <c r="P90" i="10"/>
  <c r="J90" i="13"/>
  <c r="AX90" i="13"/>
  <c r="B90" i="19"/>
  <c r="AX90" i="19"/>
  <c r="AD90" i="22"/>
  <c r="AN90" i="25"/>
  <c r="AT90" i="6"/>
  <c r="AP90" i="12"/>
  <c r="M90" i="15"/>
  <c r="AP90" i="18"/>
  <c r="L90" i="21"/>
  <c r="AR90" i="21"/>
  <c r="U90" i="24"/>
  <c r="AS90" i="24"/>
  <c r="BQ90" i="24"/>
  <c r="Z90" i="7"/>
  <c r="R90" i="13"/>
  <c r="BN90" i="13"/>
  <c r="R90" i="19"/>
  <c r="BF90" i="19"/>
  <c r="AL90" i="22"/>
  <c r="P90" i="25"/>
  <c r="BD90" i="25"/>
  <c r="Z90" i="31"/>
  <c r="C90" i="42"/>
  <c r="O90" i="1"/>
  <c r="AU90" i="1"/>
  <c r="AD90" i="6"/>
  <c r="U90" i="9"/>
  <c r="Z90" i="12"/>
  <c r="BF90" i="12"/>
  <c r="AC90" i="15"/>
  <c r="AH90" i="18"/>
  <c r="D90" i="21"/>
  <c r="AZ90" i="21"/>
  <c r="AC90" i="24"/>
  <c r="G90" i="27"/>
  <c r="Z90" i="30"/>
  <c r="AB90" i="4"/>
  <c r="B90" i="7"/>
  <c r="AH90" i="7"/>
  <c r="B90" i="13"/>
  <c r="AH90" i="13"/>
  <c r="X90" i="16"/>
  <c r="AH90" i="19"/>
  <c r="N90" i="22"/>
  <c r="BB90" i="22"/>
  <c r="X90" i="25"/>
  <c r="AV90" i="25"/>
  <c r="B90" i="31"/>
  <c r="R90" i="31"/>
  <c r="L94" i="53"/>
  <c r="E15" i="44"/>
  <c r="E90" i="44" s="1"/>
  <c r="G90" i="13"/>
  <c r="G90" i="40"/>
  <c r="I17" i="42"/>
  <c r="I90" i="42" s="1"/>
  <c r="H11" i="44"/>
  <c r="H90" i="21"/>
  <c r="H12" i="42"/>
  <c r="H90" i="42" s="1"/>
  <c r="K15" i="44"/>
  <c r="K90" i="44" s="1"/>
  <c r="G90" i="31"/>
  <c r="H90" i="15"/>
  <c r="F17" i="42"/>
  <c r="F90" i="42" s="1"/>
  <c r="G90" i="4"/>
  <c r="G90" i="7"/>
  <c r="H90" i="27"/>
  <c r="D17" i="42"/>
  <c r="D90" i="42" s="1"/>
  <c r="H90" i="9"/>
  <c r="H90" i="18"/>
  <c r="G10" i="42"/>
  <c r="G90" i="42" s="1"/>
  <c r="F13" i="44"/>
  <c r="F90" i="44" s="1"/>
  <c r="G90" i="16"/>
  <c r="G90" i="19"/>
  <c r="H90" i="39"/>
  <c r="L15" i="42"/>
  <c r="L90" i="42" s="1"/>
  <c r="H90" i="6"/>
  <c r="K10" i="42"/>
  <c r="K90" i="42" s="1"/>
  <c r="H90" i="30"/>
  <c r="I13" i="44"/>
  <c r="I90" i="44" s="1"/>
  <c r="G90" i="25"/>
  <c r="H90" i="1"/>
  <c r="G90" i="10"/>
  <c r="G90" i="28"/>
  <c r="AD90" i="31"/>
  <c r="AG90" i="31"/>
  <c r="O90" i="30"/>
  <c r="AE90" i="31"/>
  <c r="AH90" i="31"/>
  <c r="H90" i="44" l="1"/>
</calcChain>
</file>

<file path=xl/sharedStrings.xml><?xml version="1.0" encoding="utf-8"?>
<sst xmlns="http://schemas.openxmlformats.org/spreadsheetml/2006/main" count="4683" uniqueCount="300">
  <si>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</si>
  <si>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</si>
  <si>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</si>
  <si>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</si>
  <si>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</si>
  <si>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</si>
  <si>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</si>
  <si>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</si>
  <si>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</si>
  <si>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</si>
  <si>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</si>
  <si>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</si>
  <si>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</si>
  <si>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</si>
  <si>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</si>
  <si>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</si>
  <si>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</si>
  <si>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</si>
  <si>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</si>
  <si>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</si>
  <si>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</si>
  <si>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</si>
  <si>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</si>
  <si>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</si>
  <si>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</si>
  <si>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</si>
  <si>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</si>
  <si>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</si>
  <si>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</si>
  <si>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</si>
  <si>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</si>
  <si>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</si>
  <si>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</si>
  <si>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</si>
  <si>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</si>
  <si>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</si>
  <si>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</si>
  <si>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</si>
  <si>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</si>
  <si>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</si>
  <si>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</si>
  <si>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</si>
  <si>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</si>
  <si>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</si>
  <si>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</si>
  <si>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</si>
  <si>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</si>
  <si>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</si>
  <si>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</si>
  <si>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</si>
  <si>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</si>
  <si>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</si>
  <si>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</si>
  <si>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</si>
  <si>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</si>
  <si>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</si>
  <si>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</si>
  <si>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</si>
  <si>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</si>
  <si>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</si>
  <si>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</si>
  <si>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</si>
  <si>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</si>
  <si>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</si>
  <si>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</si>
  <si>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</si>
  <si>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</si>
  <si>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</si>
  <si>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</si>
  <si>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</si>
  <si>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</si>
  <si>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</si>
  <si>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</si>
  <si>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</si>
  <si>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</si>
  <si>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</si>
  <si>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</si>
  <si>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</si>
  <si>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</si>
  <si>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(1)</t>
  </si>
  <si>
    <t>(2)</t>
  </si>
  <si>
    <t>(3)</t>
  </si>
  <si>
    <t>(4)</t>
  </si>
  <si>
    <t>(5)</t>
  </si>
  <si>
    <t>(6)</t>
  </si>
  <si>
    <t>Governance</t>
  </si>
  <si>
    <t>Council Operations</t>
  </si>
  <si>
    <t>Public Order &amp; Safety</t>
  </si>
  <si>
    <t>Financial &amp; Fiscal Affairs</t>
  </si>
  <si>
    <t>Natural Disaster Relief</t>
  </si>
  <si>
    <t>General Operations</t>
  </si>
  <si>
    <t>General Administration</t>
  </si>
  <si>
    <t>(8)</t>
  </si>
  <si>
    <t>(9)</t>
  </si>
  <si>
    <t>(10)</t>
  </si>
  <si>
    <t>(11)</t>
  </si>
  <si>
    <t>(12)</t>
  </si>
  <si>
    <t>(13)</t>
  </si>
  <si>
    <t>Family &amp; Community Services</t>
  </si>
  <si>
    <t>Aged &amp; Disabled Services</t>
  </si>
  <si>
    <t>Recreation &amp; Culture</t>
  </si>
  <si>
    <t>Waste Management</t>
  </si>
  <si>
    <t>Other</t>
  </si>
  <si>
    <t>Local Roads &amp; Bridges</t>
  </si>
  <si>
    <t>Business &amp; Economic Services</t>
  </si>
  <si>
    <t>Environment</t>
  </si>
  <si>
    <t>Traffic &amp; Street Management</t>
  </si>
  <si>
    <t>Families &amp; Children</t>
  </si>
  <si>
    <t>Community Health</t>
  </si>
  <si>
    <t>Community Welfare Services</t>
  </si>
  <si>
    <t>Education</t>
  </si>
  <si>
    <t>Community Housing</t>
  </si>
  <si>
    <t>Administration</t>
  </si>
  <si>
    <t>Residential Care Services</t>
  </si>
  <si>
    <t>Community Care Services</t>
  </si>
  <si>
    <t>Facilities</t>
  </si>
  <si>
    <t>Sports Grounds &amp; Facilities</t>
  </si>
  <si>
    <t>Parks &amp; Reserves</t>
  </si>
  <si>
    <t>Waterways, Lakes &amp; Beaches</t>
  </si>
  <si>
    <t>Art Galleries</t>
  </si>
  <si>
    <t>Museums and Cultural Heritage</t>
  </si>
  <si>
    <t>Performing Arts Centres</t>
  </si>
  <si>
    <t>Libraries</t>
  </si>
  <si>
    <t>Public Centres &amp; Halls</t>
  </si>
  <si>
    <t>Programs</t>
  </si>
  <si>
    <t>Residential - General Waste</t>
  </si>
  <si>
    <t>Residential - Recycled Waste</t>
  </si>
  <si>
    <t>Commercial Waste Disposal</t>
  </si>
  <si>
    <t>Footpaths</t>
  </si>
  <si>
    <t>Kerbs &amp; Channels</t>
  </si>
  <si>
    <t>Traffic Control</t>
  </si>
  <si>
    <t>Parking Fines</t>
  </si>
  <si>
    <t>Parking Facilities</t>
  </si>
  <si>
    <t>Street Enhancements</t>
  </si>
  <si>
    <t>Street Lighting</t>
  </si>
  <si>
    <t>Street Cleaning</t>
  </si>
  <si>
    <t>Protection of Biodiversity &amp; Habitat</t>
  </si>
  <si>
    <t>Fire Protection</t>
  </si>
  <si>
    <t>Drainage</t>
  </si>
  <si>
    <t>Agricultural Services</t>
  </si>
  <si>
    <t>Sewerage</t>
  </si>
  <si>
    <t>Waste Water Management</t>
  </si>
  <si>
    <t>Decontamination of Soil</t>
  </si>
  <si>
    <t>Community Development &amp; Planning</t>
  </si>
  <si>
    <t>Building Control</t>
  </si>
  <si>
    <t>Tourism &amp; Area Promotion</t>
  </si>
  <si>
    <t>Community Amenities</t>
  </si>
  <si>
    <t>Air Transport</t>
  </si>
  <si>
    <t>Markets &amp; Saleyards</t>
  </si>
  <si>
    <t>Economic Affairs</t>
  </si>
  <si>
    <t>Business Undertakings (Property)</t>
  </si>
  <si>
    <t>Local Roads &amp; Bridges works</t>
  </si>
  <si>
    <t>Description provided</t>
  </si>
  <si>
    <t>(7)</t>
  </si>
  <si>
    <t>ABS1 Capital Asset Outlays</t>
  </si>
  <si>
    <t>ABS1 Capital Asset Sales</t>
  </si>
  <si>
    <t>Outlays Totals by Function</t>
  </si>
  <si>
    <t>Sales Totals by Function</t>
  </si>
  <si>
    <t>02110</t>
  </si>
  <si>
    <t>02115</t>
  </si>
  <si>
    <t>02100</t>
  </si>
  <si>
    <t>02105</t>
  </si>
  <si>
    <t>02120</t>
  </si>
  <si>
    <t>02125</t>
  </si>
  <si>
    <t>02199</t>
  </si>
  <si>
    <t>Total Outlays</t>
  </si>
  <si>
    <t>Total Sales</t>
  </si>
  <si>
    <t>Land</t>
  </si>
  <si>
    <t>Buildings</t>
  </si>
  <si>
    <t>Construction (excluding buildings)</t>
  </si>
  <si>
    <t>Office Equipment</t>
  </si>
  <si>
    <t>Transport Equipment</t>
  </si>
  <si>
    <t>Total Capital Outlays</t>
  </si>
  <si>
    <t>02205</t>
  </si>
  <si>
    <t>02215</t>
  </si>
  <si>
    <t>02220</t>
  </si>
  <si>
    <t>02225</t>
  </si>
  <si>
    <t>02230</t>
  </si>
  <si>
    <t>02290</t>
  </si>
  <si>
    <t>02299</t>
  </si>
  <si>
    <t>02300</t>
  </si>
  <si>
    <t>02305</t>
  </si>
  <si>
    <t>02310</t>
  </si>
  <si>
    <t>02390</t>
  </si>
  <si>
    <t>02399</t>
  </si>
  <si>
    <t>02420</t>
  </si>
  <si>
    <t>02415</t>
  </si>
  <si>
    <t>02425</t>
  </si>
  <si>
    <t>02406</t>
  </si>
  <si>
    <t>02407</t>
  </si>
  <si>
    <t>02408</t>
  </si>
  <si>
    <t>02405</t>
  </si>
  <si>
    <t>02400</t>
  </si>
  <si>
    <t>02430</t>
  </si>
  <si>
    <t>02490</t>
  </si>
  <si>
    <t>02495</t>
  </si>
  <si>
    <t>02499</t>
  </si>
  <si>
    <t>02505</t>
  </si>
  <si>
    <t>02508</t>
  </si>
  <si>
    <t>02510</t>
  </si>
  <si>
    <t>02590</t>
  </si>
  <si>
    <t>02599</t>
  </si>
  <si>
    <t>02600</t>
  </si>
  <si>
    <t>02605</t>
  </si>
  <si>
    <t>02610</t>
  </si>
  <si>
    <t>02615</t>
  </si>
  <si>
    <t>02620</t>
  </si>
  <si>
    <t>02625</t>
  </si>
  <si>
    <t>02630</t>
  </si>
  <si>
    <t>02635</t>
  </si>
  <si>
    <t>02690</t>
  </si>
  <si>
    <t>02699</t>
  </si>
  <si>
    <t>02750</t>
  </si>
  <si>
    <t>02755</t>
  </si>
  <si>
    <t>02760</t>
  </si>
  <si>
    <t>02765</t>
  </si>
  <si>
    <t>02770</t>
  </si>
  <si>
    <t>02775</t>
  </si>
  <si>
    <t>02780</t>
  </si>
  <si>
    <t>02790</t>
  </si>
  <si>
    <t>02799</t>
  </si>
  <si>
    <t>02805</t>
  </si>
  <si>
    <t>02810</t>
  </si>
  <si>
    <t>02815</t>
  </si>
  <si>
    <t>02820</t>
  </si>
  <si>
    <t>02825</t>
  </si>
  <si>
    <t>02830</t>
  </si>
  <si>
    <t>02835</t>
  </si>
  <si>
    <t>02840</t>
  </si>
  <si>
    <t>02890</t>
  </si>
  <si>
    <t>02899</t>
  </si>
  <si>
    <t>02910</t>
  </si>
  <si>
    <t>02990</t>
  </si>
  <si>
    <t>02999</t>
  </si>
  <si>
    <t>02980</t>
  </si>
  <si>
    <t>02981</t>
  </si>
  <si>
    <t>02982</t>
  </si>
  <si>
    <t>02983</t>
  </si>
  <si>
    <t>02989</t>
  </si>
  <si>
    <t>Total Capital Sales</t>
  </si>
  <si>
    <t>ABS1  :</t>
  </si>
  <si>
    <t>Capital Asset Outlays</t>
  </si>
  <si>
    <t>Capital Asset Sales</t>
  </si>
  <si>
    <t>Code</t>
  </si>
  <si>
    <t>Sub-total</t>
  </si>
  <si>
    <t>Aged and Disabled Services</t>
  </si>
  <si>
    <t>Other Economic Affairs</t>
  </si>
  <si>
    <t>Other (please specify)</t>
  </si>
  <si>
    <t xml:space="preserve">Total </t>
  </si>
  <si>
    <t>COMMENTS - Please add any comments and explanatory notes to the Comments tab.</t>
  </si>
  <si>
    <t>Capital Sales &amp; Outlays</t>
  </si>
  <si>
    <t>Council Name</t>
  </si>
  <si>
    <t>Construction (excl buildings)</t>
  </si>
  <si>
    <t>Victorian Local Government Grants Commission</t>
  </si>
  <si>
    <t>NOTE: The Australian Bureau of Statistics (ABS) has requested this data.  Data is not used in the VLGGC allocations.</t>
  </si>
  <si>
    <t xml:space="preserve">NOTE:   * From 26 Sept 2022, Moreland City Council changed name to Merri-bek City Council.  </t>
  </si>
  <si>
    <t>Merri-bek (C)</t>
  </si>
  <si>
    <t>as at 30 June 2024</t>
  </si>
  <si>
    <t>2023-24</t>
  </si>
  <si>
    <t>Climate Change Action Plan</t>
  </si>
  <si>
    <t>Oct 2022 Flood restoration</t>
  </si>
  <si>
    <t>COVID Stimulus Spending</t>
  </si>
  <si>
    <t>Storm Damage Works</t>
  </si>
  <si>
    <t>Other Non Recurrent</t>
  </si>
  <si>
    <t>Land for re-sale</t>
  </si>
  <si>
    <t>Community Water Supply</t>
  </si>
  <si>
    <t>Plant and Equipment</t>
  </si>
  <si>
    <t>LT to complete - awaiting more details</t>
  </si>
  <si>
    <t>Off Grid Recovery Centre</t>
  </si>
  <si>
    <t>Water Rights/Shares</t>
  </si>
  <si>
    <t>Plant Purchases and Plant Sales</t>
  </si>
  <si>
    <t>Sale of land</t>
  </si>
  <si>
    <t>Sale of vehicles</t>
  </si>
  <si>
    <t>Sale of major plant</t>
  </si>
  <si>
    <t>Sale of minor plant</t>
  </si>
  <si>
    <t>Our Region Our Rivers</t>
  </si>
  <si>
    <t>Cemetery</t>
  </si>
  <si>
    <t>Work in Progress</t>
  </si>
  <si>
    <t/>
  </si>
  <si>
    <t>Energy Sustainability</t>
  </si>
  <si>
    <t>Information Systems</t>
  </si>
  <si>
    <t>Local Government Accounting &amp; General Information</t>
  </si>
  <si>
    <t>ABS1</t>
  </si>
  <si>
    <t>Capital Outlays and Sales</t>
  </si>
  <si>
    <t>Description</t>
  </si>
  <si>
    <t xml:space="preserve">The data in these spreadsheet represents the Council's determination of :
</t>
  </si>
  <si>
    <r>
      <rPr>
        <b/>
        <sz val="11"/>
        <color theme="1"/>
        <rFont val="Arial"/>
        <family val="2"/>
      </rPr>
      <t>Capital Asset Outlays</t>
    </r>
    <r>
      <rPr>
        <sz val="11"/>
        <color theme="1"/>
        <rFont val="Arial"/>
        <family val="2"/>
      </rPr>
      <t xml:space="preserve">
- Councils capital asset outlays by 9 functional categories
</t>
    </r>
  </si>
  <si>
    <r>
      <rPr>
        <b/>
        <sz val="11"/>
        <color theme="1"/>
        <rFont val="Arial"/>
        <family val="2"/>
      </rPr>
      <t>Capital Asset Sales</t>
    </r>
    <r>
      <rPr>
        <sz val="11"/>
        <color theme="1"/>
        <rFont val="Arial"/>
        <family val="2"/>
      </rPr>
      <t xml:space="preserve">
- Councils capital asset sales by 9 functional categories
</t>
    </r>
  </si>
  <si>
    <r>
      <rPr>
        <b/>
        <sz val="11"/>
        <color theme="1"/>
        <rFont val="Arial"/>
        <family val="2"/>
      </rPr>
      <t>9 functional categories</t>
    </r>
    <r>
      <rPr>
        <sz val="11"/>
        <color theme="1"/>
        <rFont val="Arial"/>
        <family val="2"/>
      </rPr>
      <t xml:space="preserve">
- Data is broken down by 
  Governance, Family &amp; Community Services, Aged &amp; Disabled Services,  
  Recreation &amp; Culture, Waste Management, Traffic &amp; Street Management, 
  Environment, Business &amp; Economic Services, Local Roads &amp; Bridges.  
</t>
    </r>
  </si>
  <si>
    <t xml:space="preserve">More Information
</t>
  </si>
  <si>
    <t xml:space="preserve">Refer to Manual pages 37.
</t>
  </si>
  <si>
    <t>TABS</t>
  </si>
  <si>
    <r>
      <rPr>
        <b/>
        <sz val="11"/>
        <color theme="1"/>
        <rFont val="Arial"/>
        <family val="2"/>
      </rPr>
      <t>ABS1</t>
    </r>
    <r>
      <rPr>
        <sz val="11"/>
        <color theme="1"/>
        <rFont val="Arial"/>
        <family val="2"/>
      </rPr>
      <t xml:space="preserve"> 
- Questionnaire tab showing data requested.
</t>
    </r>
  </si>
  <si>
    <r>
      <rPr>
        <b/>
        <sz val="11"/>
        <color theme="1"/>
        <rFont val="Arial"/>
        <family val="2"/>
      </rPr>
      <t>Outlays  (12 tabs)</t>
    </r>
    <r>
      <rPr>
        <sz val="11"/>
        <color theme="1"/>
        <rFont val="Arial"/>
        <family val="2"/>
      </rPr>
      <t xml:space="preserve">
- Council data in responses to capital asset outlays by 9 funtional categories
</t>
    </r>
  </si>
  <si>
    <r>
      <rPr>
        <b/>
        <sz val="11"/>
        <color theme="1"/>
        <rFont val="Arial"/>
        <family val="2"/>
      </rPr>
      <t>Sales  (12 tabs)</t>
    </r>
    <r>
      <rPr>
        <sz val="11"/>
        <color theme="1"/>
        <rFont val="Arial"/>
        <family val="2"/>
      </rPr>
      <t xml:space="preserve">
- Council data in responses to capital asset sales by 9 funtional categories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</si>
  <si>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</si>
  <si>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</si>
  <si>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</si>
  <si>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</si>
  <si>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 xml:space="preserve">for the year ending 30 June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</si>
</sst>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_ ;[Red]\-#,##0\ "/>
    <numFmt numFmtId="165" formatCode="_(&quot;$&quot;* #,##0_);_(&quot;$&quot;* \(#,##0\);_(&quot;$&quot;* &quot;-&quot;??_);_(@_)"/>
  </numFmts>
  <fonts count="26" x14ac:knownFonts="1">
    <font>
      <sz val="11"/>
      <color theme="1"/>
      <name val="Calibri"/>
      <family val="2"/>
      <scheme val="minor"/>
    </font>
    <font>
      <b/>
      <sz val="10"/>
      <name val="Arial"/>
      <family val="2"/>
    </font>
    <font>
      <b/>
      <sz val="12"/>
      <name val="Arial"/>
      <family val="2"/>
    </font>
    <font>
      <b/>
      <sz val="10"/>
      <color theme="0"/>
      <name val="Arial"/>
      <family val="2"/>
    </font>
    <font>
      <i/>
      <sz val="9"/>
      <name val="Arial"/>
      <family val="2"/>
    </font>
    <font>
      <sz val="11"/>
      <color theme="1"/>
      <name val="Arial"/>
      <family val="2"/>
    </font>
    <font>
      <sz val="9"/>
      <color theme="1"/>
      <name val="Arial"/>
      <family val="2"/>
    </font>
    <font>
      <sz val="10"/>
      <name val="Arial"/>
      <family val="2"/>
    </font>
    <font>
      <b/>
      <sz val="9"/>
      <color theme="0"/>
      <name val="Arial"/>
      <family val="2"/>
    </font>
    <font>
      <sz val="12"/>
      <color theme="9" tint="-0.249977111117893"/>
      <name val="Arial"/>
      <family val="2"/>
    </font>
    <font>
      <b/>
      <sz val="14"/>
      <color theme="9" tint="-0.249977111117893"/>
      <name val="Arial"/>
      <family val="2"/>
    </font>
    <font>
      <sz val="12"/>
      <color theme="1"/>
      <name val="Arial"/>
      <family val="2"/>
    </font>
    <font>
      <b/>
      <sz val="12"/>
      <color theme="1"/>
      <name val="Arial"/>
      <family val="2"/>
    </font>
    <font>
      <sz val="12"/>
      <name val="Arial"/>
      <family val="2"/>
    </font>
    <font>
      <i/>
      <sz val="12"/>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b/>
      <i/>
      <sz val="10"/>
      <color theme="0"/>
      <name val="Arial"/>
      <family val="2"/>
    </font>
    <font>
      <b/>
      <sz val="8"/>
      <color theme="0"/>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3">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AF0B4"/>
        <bgColor indexed="64"/>
      </patternFill>
    </fill>
    <fill>
      <patternFill patternType="solid">
        <fgColor rgb="FFFFC000"/>
        <bgColor indexed="64"/>
      </patternFill>
    </fill>
    <fill>
      <patternFill patternType="solid">
        <fgColor theme="9" tint="0.39997558519241921"/>
        <bgColor indexed="64"/>
      </patternFill>
    </fill>
    <fill>
      <patternFill patternType="solid">
        <fgColor theme="5" tint="0.59999389629810485"/>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0" fontId="7" fillId="0" borderId="0"/>
    <xf numFmtId="41" fontId="2" fillId="0" borderId="0" applyFill="0" applyBorder="0">
      <protection locked="0"/>
    </xf>
    <xf numFmtId="41" fontId="2" fillId="2" borderId="0" applyBorder="0"/>
    <xf numFmtId="0" fontId="2" fillId="2" borderId="0" applyFill="0" applyBorder="0">
      <alignment horizontal="left"/>
    </xf>
    <xf numFmtId="0" fontId="2" fillId="3" borderId="0" applyBorder="0"/>
    <xf numFmtId="165" fontId="2" fillId="4" borderId="0"/>
    <xf numFmtId="41" fontId="2" fillId="0" borderId="0" applyFill="0" applyBorder="0">
      <protection locked="0"/>
    </xf>
  </cellStyleXfs>
  <cellXfs count="162">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5" fillId="0" borderId="0" xfId="0" applyFont="1"/>
    <xf numFmtId="164" fontId="1" fillId="0" borderId="0" xfId="0" applyNumberFormat="1" applyFont="1"/>
    <xf numFmtId="164" fontId="2" fillId="0" borderId="0" xfId="0" applyNumberFormat="1" applyFont="1"/>
    <xf numFmtId="164" fontId="5" fillId="0" borderId="0" xfId="0" applyNumberFormat="1" applyFont="1"/>
    <xf numFmtId="164" fontId="4" fillId="0" borderId="0" xfId="0" applyNumberFormat="1" applyFont="1"/>
    <xf numFmtId="0" fontId="5" fillId="0" borderId="0" xfId="0" applyFont="1" applyAlignment="1">
      <alignment horizontal="left"/>
    </xf>
    <xf numFmtId="164" fontId="1" fillId="0" borderId="15" xfId="0" applyNumberFormat="1" applyFont="1" applyBorder="1" applyAlignment="1">
      <alignment vertical="top"/>
    </xf>
    <xf numFmtId="164" fontId="1" fillId="0" borderId="18" xfId="0" applyNumberFormat="1" applyFont="1" applyBorder="1" applyAlignment="1">
      <alignment vertical="top"/>
    </xf>
    <xf numFmtId="164" fontId="1" fillId="0" borderId="21" xfId="0" applyNumberFormat="1" applyFont="1" applyBorder="1" applyAlignment="1">
      <alignment vertical="top"/>
    </xf>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6" fillId="0" borderId="0" xfId="0" applyFont="1" applyAlignment="1">
      <alignment horizontal="center" wrapText="1"/>
    </xf>
    <xf numFmtId="0" fontId="9" fillId="0" borderId="0" xfId="0" applyFont="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3" fontId="9" fillId="0" borderId="0" xfId="0" applyNumberFormat="1"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center"/>
    </xf>
    <xf numFmtId="3" fontId="10" fillId="0" borderId="0" xfId="0" applyNumberFormat="1" applyFont="1" applyAlignment="1">
      <alignment vertical="center"/>
    </xf>
    <xf numFmtId="0" fontId="10" fillId="0" borderId="0" xfId="0" applyFont="1" applyAlignment="1">
      <alignment horizontal="right" vertical="center"/>
    </xf>
    <xf numFmtId="3" fontId="10" fillId="0" borderId="0" xfId="0" applyNumberFormat="1" applyFont="1" applyAlignment="1">
      <alignment horizontal="right" vertical="center"/>
    </xf>
    <xf numFmtId="0" fontId="10" fillId="0" borderId="31" xfId="0" applyFont="1" applyBorder="1" applyAlignment="1">
      <alignment vertical="center"/>
    </xf>
    <xf numFmtId="49" fontId="10" fillId="0" borderId="31" xfId="0" applyNumberFormat="1" applyFont="1" applyBorder="1" applyAlignment="1">
      <alignment vertical="center"/>
    </xf>
    <xf numFmtId="49" fontId="10" fillId="0" borderId="31" xfId="0" applyNumberFormat="1" applyFont="1" applyBorder="1" applyAlignment="1">
      <alignment horizontal="center" vertical="center"/>
    </xf>
    <xf numFmtId="3" fontId="10" fillId="0" borderId="31" xfId="0" applyNumberFormat="1" applyFont="1" applyBorder="1" applyAlignment="1">
      <alignment vertical="center"/>
    </xf>
    <xf numFmtId="0" fontId="11" fillId="0" borderId="0" xfId="0" applyFont="1" applyAlignment="1">
      <alignment vertical="center"/>
    </xf>
    <xf numFmtId="49" fontId="11" fillId="0" borderId="0" xfId="0" applyNumberFormat="1" applyFont="1" applyAlignment="1">
      <alignment vertical="center"/>
    </xf>
    <xf numFmtId="49" fontId="11" fillId="0" borderId="0" xfId="0" applyNumberFormat="1" applyFont="1" applyAlignment="1">
      <alignment horizontal="center" vertical="center"/>
    </xf>
    <xf numFmtId="3" fontId="11" fillId="0" borderId="0" xfId="0" applyNumberFormat="1" applyFont="1" applyAlignment="1">
      <alignment vertical="center"/>
    </xf>
    <xf numFmtId="0" fontId="12" fillId="0" borderId="0" xfId="0" applyFont="1" applyAlignment="1">
      <alignment horizontal="left" vertical="center"/>
    </xf>
    <xf numFmtId="0" fontId="12" fillId="5" borderId="0" xfId="0" applyFont="1" applyFill="1" applyAlignment="1">
      <alignment horizontal="left" vertical="center"/>
    </xf>
    <xf numFmtId="49" fontId="12" fillId="5" borderId="0" xfId="0" applyNumberFormat="1" applyFont="1" applyFill="1" applyAlignment="1">
      <alignment horizontal="left" vertical="center"/>
    </xf>
    <xf numFmtId="3" fontId="12" fillId="5" borderId="11" xfId="0" applyNumberFormat="1" applyFont="1" applyFill="1" applyBorder="1" applyAlignment="1">
      <alignment horizontal="left" vertical="center"/>
    </xf>
    <xf numFmtId="0" fontId="12" fillId="0" borderId="0" xfId="0" applyFont="1" applyAlignment="1">
      <alignment horizontal="center" vertical="center" wrapText="1"/>
    </xf>
    <xf numFmtId="0" fontId="12" fillId="5" borderId="0" xfId="0" applyFont="1" applyFill="1" applyAlignment="1">
      <alignment horizontal="center" vertical="center" wrapText="1"/>
    </xf>
    <xf numFmtId="49" fontId="12" fillId="5" borderId="0" xfId="0" applyNumberFormat="1" applyFont="1" applyFill="1" applyAlignment="1">
      <alignment horizontal="center" vertical="center" wrapText="1"/>
    </xf>
    <xf numFmtId="0" fontId="12" fillId="0" borderId="0" xfId="0" applyFont="1" applyAlignment="1">
      <alignment horizontal="center" wrapText="1"/>
    </xf>
    <xf numFmtId="0" fontId="12" fillId="5" borderId="0" xfId="0" applyFont="1" applyFill="1" applyAlignment="1">
      <alignment horizontal="center" wrapText="1"/>
    </xf>
    <xf numFmtId="49" fontId="12" fillId="5" borderId="0" xfId="0" applyNumberFormat="1" applyFont="1" applyFill="1" applyAlignment="1">
      <alignment horizontal="center" wrapText="1"/>
    </xf>
    <xf numFmtId="3" fontId="12" fillId="5" borderId="0" xfId="0" applyNumberFormat="1" applyFont="1" applyFill="1" applyAlignment="1">
      <alignment horizontal="center" wrapText="1"/>
    </xf>
    <xf numFmtId="49" fontId="12" fillId="0" borderId="0" xfId="0" applyNumberFormat="1" applyFont="1" applyAlignment="1">
      <alignment horizontal="center" vertical="center"/>
    </xf>
    <xf numFmtId="49" fontId="12" fillId="5" borderId="0" xfId="0" applyNumberFormat="1" applyFont="1" applyFill="1" applyAlignment="1">
      <alignment horizontal="center" vertical="center"/>
    </xf>
    <xf numFmtId="49" fontId="12" fillId="5" borderId="0" xfId="0" quotePrefix="1" applyNumberFormat="1" applyFont="1" applyFill="1" applyAlignment="1">
      <alignment horizontal="center" vertical="center"/>
    </xf>
    <xf numFmtId="0" fontId="13" fillId="0" borderId="0" xfId="0" applyFont="1" applyAlignment="1">
      <alignment vertical="center"/>
    </xf>
    <xf numFmtId="0" fontId="2" fillId="0" borderId="0" xfId="0" applyFont="1" applyAlignment="1">
      <alignment vertical="center"/>
    </xf>
    <xf numFmtId="3" fontId="13" fillId="6" borderId="32" xfId="0" applyNumberFormat="1" applyFont="1" applyFill="1" applyBorder="1" applyAlignment="1">
      <alignment vertical="center"/>
    </xf>
    <xf numFmtId="49" fontId="2" fillId="0" borderId="0" xfId="0" applyNumberFormat="1" applyFont="1" applyAlignment="1">
      <alignment horizontal="right" vertical="center"/>
    </xf>
    <xf numFmtId="49" fontId="13" fillId="0" borderId="0" xfId="0" applyNumberFormat="1" applyFont="1" applyAlignment="1">
      <alignment vertical="center"/>
    </xf>
    <xf numFmtId="0" fontId="11" fillId="0" borderId="0" xfId="0" applyFont="1"/>
    <xf numFmtId="49" fontId="11" fillId="0" borderId="0" xfId="0" applyNumberFormat="1" applyFont="1"/>
    <xf numFmtId="3" fontId="11" fillId="0" borderId="0" xfId="0" applyNumberFormat="1" applyFont="1"/>
    <xf numFmtId="0" fontId="15" fillId="0" borderId="0" xfId="0" applyFont="1"/>
    <xf numFmtId="0" fontId="15" fillId="0" borderId="0" xfId="0" applyFont="1" applyAlignment="1">
      <alignment vertical="center"/>
    </xf>
    <xf numFmtId="49" fontId="9" fillId="0" borderId="0" xfId="0" applyNumberFormat="1" applyFont="1" applyAlignment="1">
      <alignment vertical="center" wrapText="1"/>
    </xf>
    <xf numFmtId="0" fontId="16" fillId="0" borderId="31" xfId="0" applyFont="1" applyBorder="1" applyAlignment="1">
      <alignment vertical="center"/>
    </xf>
    <xf numFmtId="49" fontId="16" fillId="0" borderId="31" xfId="0" applyNumberFormat="1" applyFont="1" applyBorder="1" applyAlignment="1">
      <alignment vertical="center" wrapText="1"/>
    </xf>
    <xf numFmtId="49" fontId="16" fillId="0" borderId="31" xfId="0" applyNumberFormat="1" applyFont="1" applyBorder="1" applyAlignment="1">
      <alignment horizontal="center" vertical="center"/>
    </xf>
    <xf numFmtId="3" fontId="16" fillId="0" borderId="31" xfId="0" applyNumberFormat="1" applyFont="1" applyBorder="1" applyAlignment="1">
      <alignment vertical="center"/>
    </xf>
    <xf numFmtId="49" fontId="11" fillId="0" borderId="0" xfId="0" applyNumberFormat="1" applyFont="1" applyAlignment="1">
      <alignment horizontal="center"/>
    </xf>
    <xf numFmtId="49" fontId="12" fillId="0" borderId="0" xfId="0" applyNumberFormat="1" applyFont="1" applyAlignment="1">
      <alignment wrapText="1"/>
    </xf>
    <xf numFmtId="0" fontId="17" fillId="0" borderId="0" xfId="0" applyFont="1"/>
    <xf numFmtId="0" fontId="18" fillId="0" borderId="0" xfId="0" applyFont="1"/>
    <xf numFmtId="3" fontId="3" fillId="8" borderId="7" xfId="0" applyNumberFormat="1" applyFont="1" applyFill="1" applyBorder="1" applyAlignment="1">
      <alignment horizontal="right"/>
    </xf>
    <xf numFmtId="164" fontId="3" fillId="8" borderId="22" xfId="0" applyNumberFormat="1" applyFont="1" applyFill="1" applyBorder="1" applyAlignment="1">
      <alignment horizontal="right"/>
    </xf>
    <xf numFmtId="164" fontId="3" fillId="8" borderId="23" xfId="0" applyNumberFormat="1" applyFont="1" applyFill="1" applyBorder="1" applyAlignment="1">
      <alignment horizontal="right"/>
    </xf>
    <xf numFmtId="164" fontId="3" fillId="8" borderId="24" xfId="0" applyNumberFormat="1" applyFont="1" applyFill="1" applyBorder="1" applyAlignment="1">
      <alignment horizontal="right"/>
    </xf>
    <xf numFmtId="0" fontId="3" fillId="8" borderId="26" xfId="0" applyFont="1" applyFill="1" applyBorder="1" applyAlignment="1">
      <alignment horizontal="center" vertical="center" wrapText="1"/>
    </xf>
    <xf numFmtId="0" fontId="3" fillId="8" borderId="27" xfId="0" applyFont="1" applyFill="1" applyBorder="1" applyAlignment="1">
      <alignment horizontal="center" vertical="center" wrapText="1"/>
    </xf>
    <xf numFmtId="164" fontId="8" fillId="8" borderId="0" xfId="0" applyNumberFormat="1" applyFont="1" applyFill="1" applyAlignment="1">
      <alignment horizontal="center" vertical="center" wrapText="1"/>
    </xf>
    <xf numFmtId="164" fontId="8" fillId="8" borderId="9" xfId="0" applyNumberFormat="1" applyFont="1" applyFill="1" applyBorder="1" applyAlignment="1">
      <alignment horizontal="center" vertical="center" wrapText="1"/>
    </xf>
    <xf numFmtId="164" fontId="19" fillId="8" borderId="8" xfId="0" applyNumberFormat="1" applyFont="1" applyFill="1" applyBorder="1" applyAlignment="1">
      <alignment horizontal="center" vertical="center" wrapText="1"/>
    </xf>
    <xf numFmtId="164" fontId="19" fillId="8" borderId="0" xfId="0" applyNumberFormat="1" applyFont="1" applyFill="1" applyAlignment="1">
      <alignment horizontal="center" vertical="center" wrapText="1"/>
    </xf>
    <xf numFmtId="164" fontId="19" fillId="8" borderId="9" xfId="0" applyNumberFormat="1" applyFont="1" applyFill="1" applyBorder="1" applyAlignment="1">
      <alignment horizontal="center" vertical="center" wrapText="1"/>
    </xf>
    <xf numFmtId="164" fontId="19" fillId="8" borderId="10" xfId="0" applyNumberFormat="1" applyFont="1" applyFill="1" applyBorder="1" applyAlignment="1">
      <alignment horizontal="center" vertical="center" wrapText="1"/>
    </xf>
    <xf numFmtId="164" fontId="19" fillId="8" borderId="11" xfId="0" applyNumberFormat="1" applyFont="1" applyFill="1" applyBorder="1" applyAlignment="1">
      <alignment horizontal="center" vertical="center" wrapText="1"/>
    </xf>
    <xf numFmtId="164" fontId="19" fillId="8" borderId="12" xfId="0" applyNumberFormat="1" applyFont="1" applyFill="1" applyBorder="1" applyAlignment="1">
      <alignment horizontal="center" vertical="center" wrapText="1"/>
    </xf>
    <xf numFmtId="0" fontId="3" fillId="8" borderId="2" xfId="0" applyFont="1" applyFill="1" applyBorder="1"/>
    <xf numFmtId="0" fontId="3" fillId="8" borderId="2" xfId="0" applyFont="1" applyFill="1" applyBorder="1" applyAlignment="1">
      <alignment horizontal="left"/>
    </xf>
    <xf numFmtId="0" fontId="3" fillId="8" borderId="3" xfId="0" applyFont="1" applyFill="1" applyBorder="1"/>
    <xf numFmtId="164" fontId="3" fillId="8" borderId="8" xfId="0" applyNumberFormat="1" applyFont="1" applyFill="1" applyBorder="1" applyAlignment="1">
      <alignment horizontal="left" vertical="center"/>
    </xf>
    <xf numFmtId="164" fontId="3" fillId="8" borderId="0" xfId="0" applyNumberFormat="1" applyFont="1" applyFill="1" applyAlignment="1">
      <alignment horizontal="left" vertical="center"/>
    </xf>
    <xf numFmtId="164" fontId="3" fillId="8" borderId="9" xfId="0" applyNumberFormat="1" applyFont="1" applyFill="1" applyBorder="1" applyAlignment="1">
      <alignment horizontal="left" vertical="center"/>
    </xf>
    <xf numFmtId="164" fontId="20" fillId="8" borderId="8" xfId="0" applyNumberFormat="1" applyFont="1" applyFill="1" applyBorder="1" applyAlignment="1">
      <alignment horizontal="left" vertical="center"/>
    </xf>
    <xf numFmtId="164" fontId="3" fillId="8" borderId="9" xfId="0" applyNumberFormat="1" applyFont="1" applyFill="1" applyBorder="1" applyAlignment="1">
      <alignment horizontal="center" vertical="center" wrapText="1"/>
    </xf>
    <xf numFmtId="164" fontId="19" fillId="8" borderId="10" xfId="0" quotePrefix="1" applyNumberFormat="1" applyFont="1" applyFill="1" applyBorder="1" applyAlignment="1">
      <alignment horizontal="center" vertical="center" wrapText="1"/>
    </xf>
    <xf numFmtId="164" fontId="19" fillId="8" borderId="11" xfId="0" quotePrefix="1" applyNumberFormat="1" applyFont="1" applyFill="1" applyBorder="1" applyAlignment="1">
      <alignment horizontal="center" vertical="center" wrapText="1"/>
    </xf>
    <xf numFmtId="164" fontId="21" fillId="8" borderId="12" xfId="0" quotePrefix="1" applyNumberFormat="1" applyFont="1" applyFill="1" applyBorder="1" applyAlignment="1">
      <alignment horizontal="center" vertical="center" wrapText="1"/>
    </xf>
    <xf numFmtId="164" fontId="20" fillId="8" borderId="0" xfId="0" applyNumberFormat="1" applyFont="1" applyFill="1" applyAlignment="1">
      <alignment horizontal="left" vertical="center"/>
    </xf>
    <xf numFmtId="164" fontId="1" fillId="9" borderId="13" xfId="0" applyNumberFormat="1" applyFont="1" applyFill="1" applyBorder="1" applyAlignment="1">
      <alignment vertical="top"/>
    </xf>
    <xf numFmtId="164" fontId="1" fillId="9" borderId="14" xfId="0" applyNumberFormat="1" applyFont="1" applyFill="1" applyBorder="1" applyAlignment="1">
      <alignment vertical="top"/>
    </xf>
    <xf numFmtId="164" fontId="1" fillId="9" borderId="15" xfId="0" applyNumberFormat="1" applyFont="1" applyFill="1" applyBorder="1" applyAlignment="1">
      <alignment vertical="top"/>
    </xf>
    <xf numFmtId="164" fontId="1" fillId="9" borderId="16" xfId="0" applyNumberFormat="1" applyFont="1" applyFill="1" applyBorder="1" applyAlignment="1">
      <alignment vertical="top"/>
    </xf>
    <xf numFmtId="164" fontId="1" fillId="9" borderId="17" xfId="0" applyNumberFormat="1" applyFont="1" applyFill="1" applyBorder="1" applyAlignment="1">
      <alignment vertical="top"/>
    </xf>
    <xf numFmtId="164" fontId="1" fillId="9" borderId="18" xfId="0" applyNumberFormat="1" applyFont="1" applyFill="1" applyBorder="1" applyAlignment="1">
      <alignment vertical="top"/>
    </xf>
    <xf numFmtId="164" fontId="1" fillId="9" borderId="19" xfId="0" applyNumberFormat="1" applyFont="1" applyFill="1" applyBorder="1" applyAlignment="1">
      <alignment vertical="top"/>
    </xf>
    <xf numFmtId="164" fontId="1" fillId="9" borderId="20" xfId="0" applyNumberFormat="1" applyFont="1" applyFill="1" applyBorder="1" applyAlignment="1">
      <alignment vertical="top"/>
    </xf>
    <xf numFmtId="164" fontId="1" fillId="9" borderId="21" xfId="0" applyNumberFormat="1" applyFont="1" applyFill="1" applyBorder="1" applyAlignment="1">
      <alignment vertical="top"/>
    </xf>
    <xf numFmtId="164" fontId="1" fillId="9" borderId="28" xfId="0" applyNumberFormat="1" applyFont="1" applyFill="1" applyBorder="1" applyAlignment="1">
      <alignment vertical="top"/>
    </xf>
    <xf numFmtId="164" fontId="1" fillId="9" borderId="29" xfId="0" applyNumberFormat="1" applyFont="1" applyFill="1" applyBorder="1" applyAlignment="1">
      <alignment vertical="top"/>
    </xf>
    <xf numFmtId="164" fontId="1" fillId="9" borderId="30" xfId="0" applyNumberFormat="1" applyFont="1" applyFill="1" applyBorder="1" applyAlignment="1">
      <alignment vertical="top"/>
    </xf>
    <xf numFmtId="164" fontId="2" fillId="10" borderId="26" xfId="0" applyNumberFormat="1" applyFont="1" applyFill="1" applyBorder="1"/>
    <xf numFmtId="164" fontId="2" fillId="10" borderId="27" xfId="0" applyNumberFormat="1" applyFont="1" applyFill="1" applyBorder="1"/>
    <xf numFmtId="164" fontId="2" fillId="10" borderId="22" xfId="0" applyNumberFormat="1" applyFont="1" applyFill="1" applyBorder="1"/>
    <xf numFmtId="164" fontId="2" fillId="10" borderId="23" xfId="0" applyNumberFormat="1" applyFont="1" applyFill="1" applyBorder="1"/>
    <xf numFmtId="164" fontId="2" fillId="10" borderId="24" xfId="0" applyNumberFormat="1" applyFont="1" applyFill="1" applyBorder="1"/>
    <xf numFmtId="164" fontId="2" fillId="10" borderId="1" xfId="0" applyNumberFormat="1" applyFont="1" applyFill="1" applyBorder="1"/>
    <xf numFmtId="0" fontId="8" fillId="8" borderId="2" xfId="0" applyFont="1" applyFill="1" applyBorder="1" applyAlignment="1">
      <alignment horizontal="center" wrapText="1"/>
    </xf>
    <xf numFmtId="164" fontId="2" fillId="10" borderId="7" xfId="0" applyNumberFormat="1" applyFont="1" applyFill="1" applyBorder="1"/>
    <xf numFmtId="0" fontId="3" fillId="8" borderId="0" xfId="0" applyFont="1" applyFill="1" applyAlignment="1">
      <alignment horizontal="left" vertical="center" wrapText="1"/>
    </xf>
    <xf numFmtId="0" fontId="3" fillId="8" borderId="9" xfId="0" applyFont="1" applyFill="1" applyBorder="1" applyAlignment="1">
      <alignment horizontal="left" vertical="center" wrapText="1"/>
    </xf>
    <xf numFmtId="0" fontId="3" fillId="8" borderId="25" xfId="0" applyFont="1" applyFill="1" applyBorder="1" applyAlignment="1">
      <alignment horizontal="left" vertical="center" wrapText="1"/>
    </xf>
    <xf numFmtId="0" fontId="3" fillId="8" borderId="26" xfId="0" applyFont="1" applyFill="1" applyBorder="1" applyAlignment="1">
      <alignment horizontal="left" vertical="center" wrapText="1"/>
    </xf>
    <xf numFmtId="0" fontId="3" fillId="8" borderId="27" xfId="0" applyFont="1" applyFill="1" applyBorder="1" applyAlignment="1">
      <alignment horizontal="left" vertical="center" wrapText="1"/>
    </xf>
    <xf numFmtId="0" fontId="0" fillId="0" borderId="0" xfId="0" applyAlignment="1">
      <alignment horizontal="left"/>
    </xf>
    <xf numFmtId="0" fontId="3" fillId="8" borderId="25" xfId="0" quotePrefix="1" applyFont="1" applyFill="1" applyBorder="1" applyAlignment="1">
      <alignment horizontal="left" vertical="center" wrapText="1"/>
    </xf>
    <xf numFmtId="164" fontId="13" fillId="0" borderId="0" xfId="0" applyNumberFormat="1" applyFont="1" applyAlignment="1">
      <alignment vertical="center"/>
    </xf>
    <xf numFmtId="164" fontId="11" fillId="0" borderId="0" xfId="0" applyNumberFormat="1" applyFont="1" applyAlignment="1">
      <alignment vertical="center"/>
    </xf>
    <xf numFmtId="164" fontId="13" fillId="6" borderId="32" xfId="0" applyNumberFormat="1" applyFont="1" applyFill="1" applyBorder="1" applyAlignment="1">
      <alignment vertical="center"/>
    </xf>
    <xf numFmtId="164" fontId="2" fillId="7" borderId="32" xfId="0" applyNumberFormat="1" applyFont="1" applyFill="1" applyBorder="1" applyAlignment="1">
      <alignment vertical="center"/>
    </xf>
    <xf numFmtId="164" fontId="11" fillId="0" borderId="0" xfId="0" applyNumberFormat="1" applyFont="1"/>
    <xf numFmtId="164" fontId="9" fillId="0" borderId="0" xfId="0" applyNumberFormat="1" applyFont="1" applyAlignment="1">
      <alignment vertical="center"/>
    </xf>
    <xf numFmtId="164" fontId="16" fillId="0" borderId="31" xfId="0" applyNumberFormat="1" applyFont="1" applyBorder="1" applyAlignment="1">
      <alignment vertical="center"/>
    </xf>
    <xf numFmtId="3" fontId="12" fillId="5" borderId="0" xfId="0" applyNumberFormat="1" applyFont="1" applyFill="1" applyAlignment="1">
      <alignment horizontal="center" vertical="center" wrapText="1"/>
    </xf>
    <xf numFmtId="49" fontId="13" fillId="0" borderId="0" xfId="0" applyNumberFormat="1" applyFont="1" applyAlignment="1">
      <alignment vertical="center" wrapText="1"/>
    </xf>
    <xf numFmtId="49" fontId="13" fillId="0" borderId="0" xfId="0" applyNumberFormat="1" applyFont="1" applyAlignment="1">
      <alignment horizontal="center" vertical="center"/>
    </xf>
    <xf numFmtId="49" fontId="13" fillId="0" borderId="0" xfId="0" quotePrefix="1" applyNumberFormat="1" applyFont="1" applyAlignment="1">
      <alignment horizontal="center" vertical="center"/>
    </xf>
    <xf numFmtId="49" fontId="14" fillId="0" borderId="0" xfId="0" applyNumberFormat="1" applyFont="1" applyAlignment="1">
      <alignment vertical="center" wrapText="1"/>
    </xf>
    <xf numFmtId="49" fontId="2" fillId="0" borderId="0" xfId="0" quotePrefix="1" applyNumberFormat="1" applyFont="1" applyAlignment="1">
      <alignment horizontal="center" vertical="center"/>
    </xf>
    <xf numFmtId="0" fontId="6" fillId="0" borderId="0" xfId="0" applyFont="1"/>
    <xf numFmtId="0" fontId="9" fillId="0" borderId="0" xfId="0" applyFont="1"/>
    <xf numFmtId="0" fontId="15" fillId="0" borderId="0" xfId="0" applyFont="1" applyAlignment="1">
      <alignment horizontal="right"/>
    </xf>
    <xf numFmtId="0" fontId="22" fillId="0" borderId="0" xfId="0" applyFont="1"/>
    <xf numFmtId="0" fontId="10" fillId="0" borderId="0" xfId="0" applyFont="1"/>
    <xf numFmtId="0" fontId="15" fillId="0" borderId="31" xfId="0" applyFont="1" applyBorder="1"/>
    <xf numFmtId="0" fontId="23" fillId="5" borderId="0" xfId="0" applyFont="1" applyFill="1"/>
    <xf numFmtId="0" fontId="5" fillId="5" borderId="0" xfId="0" applyFont="1" applyFill="1" applyAlignment="1">
      <alignment vertical="top"/>
    </xf>
    <xf numFmtId="3" fontId="24" fillId="5" borderId="0" xfId="0" applyNumberFormat="1" applyFont="1" applyFill="1" applyAlignment="1">
      <alignment vertical="top"/>
    </xf>
    <xf numFmtId="0" fontId="23"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11" borderId="0" xfId="0" applyFont="1" applyFill="1" applyAlignment="1">
      <alignment vertical="top" wrapText="1"/>
    </xf>
    <xf numFmtId="0" fontId="5" fillId="5" borderId="0" xfId="0" applyFont="1" applyFill="1" applyAlignment="1">
      <alignment vertical="top" wrapText="1"/>
    </xf>
    <xf numFmtId="0" fontId="5" fillId="12" borderId="0" xfId="0" applyFont="1" applyFill="1" applyAlignment="1">
      <alignment vertical="top" wrapText="1"/>
    </xf>
    <xf numFmtId="0" fontId="25"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distributed" wrapText="1"/>
    </xf>
    <xf numFmtId="0" fontId="25" fillId="5" borderId="0" xfId="0" applyFont="1" applyFill="1"/>
    <xf numFmtId="0" fontId="6" fillId="5" borderId="0" xfId="0" applyFont="1" applyFill="1" applyAlignment="1">
      <alignment vertical="top"/>
    </xf>
    <xf numFmtId="0" fontId="25" fillId="0" borderId="31" xfId="0" applyFont="1" applyBorder="1"/>
    <xf numFmtId="0" fontId="25" fillId="0" borderId="31" xfId="0" applyFont="1" applyBorder="1" applyAlignment="1">
      <alignment vertical="top" wrapText="1"/>
    </xf>
    <xf numFmtId="0" fontId="12" fillId="0" borderId="0" xfId="0" applyFont="1" applyAlignment="1">
      <alignment wrapText="1"/>
    </xf>
    <xf numFmtId="3" fontId="5" fillId="0" borderId="0" xfId="0" applyNumberFormat="1" applyFont="1"/>
  </cellXfs>
  <cellStyles count="8">
    <cellStyle name="Data" xfId="2" xr:uid="{00000000-0005-0000-0000-000000000000}"/>
    <cellStyle name="Data 2" xfId="7" xr:uid="{00000000-0005-0000-0000-000001000000}"/>
    <cellStyle name="Formula" xfId="3" xr:uid="{00000000-0005-0000-0000-000002000000}"/>
    <cellStyle name="FormulaNoNumber" xfId="4" xr:uid="{00000000-0005-0000-0000-000003000000}"/>
    <cellStyle name="Heading" xfId="5" xr:uid="{00000000-0005-0000-0000-000004000000}"/>
    <cellStyle name="NoData" xfId="6" xr:uid="{00000000-0005-0000-0000-000005000000}"/>
    <cellStyle name="Normal" xfId="0" builtinId="0"/>
    <cellStyle name="Normal 2" xfId="1" xr:uid="{00000000-0005-0000-0000-000007000000}"/>
  </cellStyles>
  <dxfs count="0"/>
  <tableStyles count="0" defaultTableStyle="TableStyleMedium9" defaultPivotStyle="PivotStyleLight16"/>
  <colors>
    <mruColors>
      <color rgb="FFFAF0B4"/>
      <color rgb="FF6E6464"/>
      <color rgb="FFFFFFCC"/>
      <color rgb="FFFFFF99"/>
      <color rgb="FFCC66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39BF2-24F4-4175-AACF-E66FFA904753}">
  <sheetPr>
    <tabColor theme="6" tint="0.39997558519241921"/>
  </sheetPr>
  <dimension ref="A1:I191"/>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139" customFormat="1" ht="15.5" x14ac:dyDescent="0.35">
      <c r="C1" s="140"/>
    </row>
    <row r="2" spans="2:3" s="139" customFormat="1" ht="15.5" x14ac:dyDescent="0.35">
      <c r="B2" s="141" t="s">
        <v>253</v>
      </c>
      <c r="C2" s="61"/>
    </row>
    <row r="3" spans="2:3" s="139" customFormat="1" ht="18" x14ac:dyDescent="0.4">
      <c r="B3" s="142" t="s">
        <v>281</v>
      </c>
      <c r="C3" s="61"/>
    </row>
    <row r="4" spans="2:3" s="139" customFormat="1" ht="15.5" x14ac:dyDescent="0.35">
      <c r="B4" s="141" t="s">
        <v>299</v>
      </c>
      <c r="C4" s="61"/>
    </row>
    <row r="5" spans="2:3" s="139" customFormat="1" ht="16" thickBot="1" x14ac:dyDescent="0.4">
      <c r="B5" s="143"/>
      <c r="C5" s="143"/>
    </row>
    <row r="7" spans="2:3" x14ac:dyDescent="0.3">
      <c r="B7" s="144"/>
      <c r="C7" s="145"/>
    </row>
    <row r="8" spans="2:3" ht="25" x14ac:dyDescent="0.3">
      <c r="B8" s="144" t="s">
        <v>282</v>
      </c>
      <c r="C8" s="146" t="s">
        <v>283</v>
      </c>
    </row>
    <row r="9" spans="2:3" x14ac:dyDescent="0.3">
      <c r="B9" s="144"/>
      <c r="C9" s="145"/>
    </row>
    <row r="10" spans="2:3" x14ac:dyDescent="0.3">
      <c r="B10" s="147"/>
      <c r="C10" s="148"/>
    </row>
    <row r="11" spans="2:3" x14ac:dyDescent="0.3">
      <c r="B11" s="147"/>
      <c r="C11" s="148"/>
    </row>
    <row r="12" spans="2:3" ht="28" x14ac:dyDescent="0.3">
      <c r="B12" s="147" t="s">
        <v>284</v>
      </c>
      <c r="C12" s="149" t="s">
        <v>285</v>
      </c>
    </row>
    <row r="13" spans="2:3" ht="42" x14ac:dyDescent="0.3">
      <c r="B13" s="147"/>
      <c r="C13" s="148" t="s">
        <v>286</v>
      </c>
    </row>
    <row r="14" spans="2:3" ht="42" x14ac:dyDescent="0.3">
      <c r="B14" s="147"/>
      <c r="C14" s="148" t="s">
        <v>287</v>
      </c>
    </row>
    <row r="15" spans="2:3" ht="84" x14ac:dyDescent="0.3">
      <c r="B15" s="147"/>
      <c r="C15" s="148" t="s">
        <v>288</v>
      </c>
    </row>
    <row r="16" spans="2:3" ht="42" x14ac:dyDescent="0.3">
      <c r="B16" s="147" t="s">
        <v>289</v>
      </c>
      <c r="C16" s="148" t="s">
        <v>290</v>
      </c>
    </row>
    <row r="17" spans="2:3" ht="42" x14ac:dyDescent="0.3">
      <c r="B17" s="147" t="s">
        <v>291</v>
      </c>
      <c r="C17" s="150" t="s">
        <v>292</v>
      </c>
    </row>
    <row r="18" spans="2:3" ht="42" x14ac:dyDescent="0.3">
      <c r="B18" s="147"/>
      <c r="C18" s="151" t="s">
        <v>293</v>
      </c>
    </row>
    <row r="19" spans="2:3" ht="42" x14ac:dyDescent="0.3">
      <c r="B19" s="147"/>
      <c r="C19" s="152" t="s">
        <v>294</v>
      </c>
    </row>
    <row r="20" spans="2:3" s="139" customFormat="1" ht="16" thickBot="1" x14ac:dyDescent="0.4">
      <c r="B20" s="143"/>
      <c r="C20" s="143"/>
    </row>
    <row r="21" spans="2:3" s="138" customFormat="1" ht="11.5" x14ac:dyDescent="0.25"/>
    <row r="22" spans="2:3" s="138" customFormat="1" ht="11.5" x14ac:dyDescent="0.25"/>
    <row r="23" spans="2:3" s="138" customFormat="1" ht="34.5" x14ac:dyDescent="0.25">
      <c r="B23" s="153" t="s">
        <v>295</v>
      </c>
      <c r="C23" s="154" t="s">
        <v>296</v>
      </c>
    </row>
    <row r="24" spans="2:3" s="138" customFormat="1" ht="126.5" x14ac:dyDescent="0.25">
      <c r="B24" s="153" t="s">
        <v>297</v>
      </c>
      <c r="C24" s="155" t="s">
        <v>298</v>
      </c>
    </row>
    <row r="25" spans="2:3" s="138" customFormat="1" ht="11.5" x14ac:dyDescent="0.25">
      <c r="B25" s="156"/>
      <c r="C25" s="157"/>
    </row>
    <row r="26" spans="2:3" s="138" customFormat="1" ht="12" thickBot="1" x14ac:dyDescent="0.3">
      <c r="B26" s="158"/>
      <c r="C26" s="159"/>
    </row>
    <row r="191" spans="1:9" s="161" customFormat="1" ht="15.5" x14ac:dyDescent="0.35">
      <c r="A191" s="6"/>
      <c r="B191" s="6"/>
      <c r="C191" s="160"/>
      <c r="D191" s="6"/>
      <c r="E191" s="6"/>
      <c r="F191" s="6"/>
      <c r="G191" s="6"/>
      <c r="H191" s="6"/>
      <c r="I191"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6BF9B-8B7B-41ED-B7E9-34E16C64E909}">
  <sheetPr>
    <tabColor theme="9" tint="0.39997558519241921"/>
  </sheetPr>
  <dimension ref="A1:T197"/>
  <sheetViews>
    <sheetView showGridLines="0" zoomScale="60" zoomScaleNormal="60" zoomScalePageLayoutView="50" workbookViewId="0">
      <pane xSplit="5" ySplit="10" topLeftCell="F11" activePane="bottomRight" state="frozen"/>
      <selection activeCell="A9" sqref="A9"/>
      <selection pane="topRight" activeCell="A9" sqref="A9"/>
      <selection pane="bottomLeft" activeCell="A9" sqref="A9"/>
      <selection pane="bottomRight"/>
    </sheetView>
  </sheetViews>
  <sheetFormatPr defaultColWidth="12.7265625" defaultRowHeight="15.5" x14ac:dyDescent="0.35"/>
  <cols>
    <col min="1" max="1" width="4.7265625" style="58" customWidth="1"/>
    <col min="2" max="2" width="12.7265625" style="58" customWidth="1"/>
    <col min="3" max="3" width="45.7265625" style="59" customWidth="1"/>
    <col min="4" max="4" width="12.7265625" style="68" customWidth="1"/>
    <col min="5" max="5" width="2.7265625" style="58" customWidth="1"/>
    <col min="6" max="12" width="18.7265625" style="60" customWidth="1"/>
    <col min="13" max="13" width="2.7265625" style="58" customWidth="1"/>
    <col min="14" max="19" width="18.7265625" style="60" customWidth="1"/>
    <col min="20" max="20" width="2.7265625" style="58" customWidth="1"/>
    <col min="21" max="16384" width="12.7265625" style="58"/>
  </cols>
  <sheetData>
    <row r="1" spans="1:20" s="22" customFormat="1" ht="18" customHeight="1" x14ac:dyDescent="0.35">
      <c r="C1" s="23"/>
      <c r="D1" s="24"/>
      <c r="F1" s="25"/>
      <c r="G1" s="25"/>
      <c r="H1" s="25"/>
      <c r="I1" s="25"/>
      <c r="J1" s="25"/>
      <c r="K1" s="25"/>
      <c r="L1" s="25"/>
      <c r="N1" s="25"/>
      <c r="O1" s="25"/>
      <c r="P1" s="25"/>
      <c r="Q1" s="25"/>
      <c r="R1" s="25"/>
      <c r="S1" s="25"/>
    </row>
    <row r="2" spans="1:20" s="22" customFormat="1" ht="18" customHeight="1" x14ac:dyDescent="0.35">
      <c r="B2" s="26" t="s">
        <v>240</v>
      </c>
      <c r="C2" s="26" t="s">
        <v>250</v>
      </c>
      <c r="D2" s="27"/>
      <c r="F2" s="28"/>
      <c r="G2" s="28"/>
      <c r="H2" s="28"/>
      <c r="I2" s="28"/>
      <c r="J2" s="28"/>
      <c r="K2" s="28"/>
      <c r="L2" s="29"/>
      <c r="N2" s="28"/>
      <c r="O2" s="28"/>
      <c r="P2" s="28"/>
      <c r="Q2" s="28"/>
      <c r="R2" s="28"/>
      <c r="S2" s="29" t="s">
        <v>251</v>
      </c>
    </row>
    <row r="3" spans="1:20" s="22" customFormat="1" ht="18" customHeight="1" x14ac:dyDescent="0.35">
      <c r="B3" s="26"/>
      <c r="C3" s="61" t="s">
        <v>257</v>
      </c>
      <c r="D3" s="27"/>
      <c r="F3" s="28"/>
      <c r="G3" s="28"/>
      <c r="H3" s="28"/>
      <c r="I3" s="28"/>
      <c r="J3" s="28"/>
      <c r="K3" s="28"/>
      <c r="L3" s="30"/>
      <c r="N3" s="28"/>
      <c r="O3" s="28"/>
      <c r="P3" s="28"/>
      <c r="Q3" s="28"/>
      <c r="R3" s="28"/>
      <c r="S3" s="30"/>
    </row>
    <row r="4" spans="1:20" s="22" customFormat="1" ht="18" customHeight="1" thickBot="1" x14ac:dyDescent="0.4">
      <c r="B4" s="31"/>
      <c r="C4" s="32"/>
      <c r="D4" s="33"/>
      <c r="E4" s="34"/>
      <c r="F4" s="34"/>
      <c r="G4" s="34"/>
      <c r="H4" s="34"/>
      <c r="I4" s="34"/>
      <c r="J4" s="34"/>
      <c r="K4" s="34"/>
      <c r="L4" s="34"/>
      <c r="M4" s="34"/>
      <c r="N4" s="34"/>
      <c r="O4" s="34"/>
      <c r="P4" s="34"/>
      <c r="Q4" s="34"/>
      <c r="R4" s="34"/>
      <c r="S4" s="34"/>
    </row>
    <row r="5" spans="1:20" s="35" customFormat="1" ht="18" customHeight="1" x14ac:dyDescent="0.35">
      <c r="C5" s="36"/>
      <c r="D5" s="37"/>
      <c r="F5" s="38"/>
      <c r="G5" s="38"/>
      <c r="H5" s="38"/>
      <c r="I5" s="38"/>
      <c r="J5" s="38"/>
      <c r="K5" s="38"/>
      <c r="L5" s="38"/>
      <c r="N5" s="38"/>
      <c r="O5" s="38"/>
      <c r="P5" s="38"/>
      <c r="Q5" s="38"/>
      <c r="R5" s="38"/>
      <c r="S5" s="38"/>
    </row>
    <row r="6" spans="1:20" s="39" customFormat="1" ht="18" customHeight="1" x14ac:dyDescent="0.35">
      <c r="B6" s="40"/>
      <c r="C6" s="41"/>
      <c r="D6" s="41"/>
      <c r="F6" s="42" t="s">
        <v>241</v>
      </c>
      <c r="G6" s="42"/>
      <c r="H6" s="42"/>
      <c r="I6" s="42"/>
      <c r="J6" s="42"/>
      <c r="K6" s="42"/>
      <c r="L6" s="42"/>
      <c r="N6" s="42" t="s">
        <v>242</v>
      </c>
      <c r="O6" s="42"/>
      <c r="P6" s="42"/>
      <c r="Q6" s="42"/>
      <c r="R6" s="42"/>
      <c r="S6" s="42"/>
    </row>
    <row r="7" spans="1:20" s="43" customFormat="1" ht="33.65" customHeight="1" x14ac:dyDescent="0.35">
      <c r="B7" s="44"/>
      <c r="C7" s="45"/>
      <c r="D7" s="45"/>
      <c r="F7" s="132"/>
      <c r="G7" s="132"/>
      <c r="H7" s="132"/>
      <c r="I7" s="132"/>
      <c r="J7" s="132"/>
      <c r="K7" s="132"/>
      <c r="L7" s="132"/>
      <c r="N7" s="132"/>
      <c r="O7" s="132"/>
      <c r="P7" s="132"/>
      <c r="Q7" s="132"/>
      <c r="R7" s="132"/>
      <c r="S7" s="132"/>
    </row>
    <row r="8" spans="1:20" s="46" customFormat="1" ht="46.5" x14ac:dyDescent="0.35">
      <c r="B8" s="47"/>
      <c r="C8" s="48"/>
      <c r="D8" s="48" t="s">
        <v>243</v>
      </c>
      <c r="F8" s="49" t="s">
        <v>167</v>
      </c>
      <c r="G8" s="49" t="s">
        <v>168</v>
      </c>
      <c r="H8" s="49" t="s">
        <v>169</v>
      </c>
      <c r="I8" s="49" t="s">
        <v>170</v>
      </c>
      <c r="J8" s="49" t="s">
        <v>171</v>
      </c>
      <c r="K8" s="49" t="s">
        <v>102</v>
      </c>
      <c r="L8" s="49" t="s">
        <v>172</v>
      </c>
      <c r="N8" s="49" t="s">
        <v>167</v>
      </c>
      <c r="O8" s="49" t="s">
        <v>168</v>
      </c>
      <c r="P8" s="49" t="s">
        <v>170</v>
      </c>
      <c r="Q8" s="49" t="s">
        <v>171</v>
      </c>
      <c r="R8" s="49" t="s">
        <v>102</v>
      </c>
      <c r="S8" s="49" t="s">
        <v>239</v>
      </c>
    </row>
    <row r="9" spans="1:20" s="50" customFormat="1" ht="18" customHeight="1" x14ac:dyDescent="0.35">
      <c r="B9" s="51"/>
      <c r="C9" s="51"/>
      <c r="D9" s="51"/>
      <c r="F9" s="52" t="s">
        <v>79</v>
      </c>
      <c r="G9" s="52" t="s">
        <v>80</v>
      </c>
      <c r="H9" s="52" t="s">
        <v>81</v>
      </c>
      <c r="I9" s="52" t="s">
        <v>82</v>
      </c>
      <c r="J9" s="52" t="s">
        <v>83</v>
      </c>
      <c r="K9" s="52" t="s">
        <v>84</v>
      </c>
      <c r="L9" s="51" t="s">
        <v>153</v>
      </c>
      <c r="N9" s="51" t="s">
        <v>92</v>
      </c>
      <c r="O9" s="51" t="s">
        <v>93</v>
      </c>
      <c r="P9" s="51" t="s">
        <v>94</v>
      </c>
      <c r="Q9" s="51" t="s">
        <v>95</v>
      </c>
      <c r="R9" s="51" t="s">
        <v>96</v>
      </c>
      <c r="S9" s="51" t="s">
        <v>97</v>
      </c>
    </row>
    <row r="10" spans="1:20" s="35" customFormat="1" ht="18" customHeight="1" x14ac:dyDescent="0.35">
      <c r="A10" s="53"/>
      <c r="B10" s="54"/>
      <c r="C10" s="133"/>
      <c r="D10" s="134"/>
      <c r="E10" s="53"/>
      <c r="F10" s="125"/>
      <c r="G10" s="125"/>
      <c r="H10" s="125"/>
      <c r="I10" s="125"/>
      <c r="J10" s="125"/>
      <c r="K10" s="125"/>
      <c r="L10" s="125"/>
      <c r="M10" s="125"/>
      <c r="N10" s="125"/>
      <c r="O10" s="125"/>
      <c r="P10" s="125"/>
      <c r="Q10" s="125"/>
      <c r="R10" s="125"/>
      <c r="S10" s="125"/>
      <c r="T10" s="126"/>
    </row>
    <row r="11" spans="1:20" s="35" customFormat="1" ht="18" customHeight="1" x14ac:dyDescent="0.35">
      <c r="A11" s="53"/>
      <c r="B11" s="54" t="s">
        <v>85</v>
      </c>
      <c r="C11" s="133"/>
      <c r="D11" s="134"/>
      <c r="E11" s="53"/>
      <c r="F11" s="125"/>
      <c r="G11" s="125"/>
      <c r="H11" s="125"/>
      <c r="I11" s="125"/>
      <c r="J11" s="125"/>
      <c r="K11" s="125"/>
      <c r="L11" s="125"/>
      <c r="M11" s="125"/>
      <c r="N11" s="125"/>
      <c r="O11" s="125"/>
      <c r="P11" s="125"/>
      <c r="Q11" s="125"/>
      <c r="R11" s="125"/>
      <c r="S11" s="125"/>
      <c r="T11" s="126"/>
    </row>
    <row r="12" spans="1:20" s="35" customFormat="1" ht="18" customHeight="1" x14ac:dyDescent="0.35">
      <c r="A12" s="53"/>
      <c r="B12" s="54"/>
      <c r="C12" s="133" t="s">
        <v>86</v>
      </c>
      <c r="D12" s="135" t="s">
        <v>160</v>
      </c>
      <c r="E12" s="53"/>
      <c r="F12" s="127"/>
      <c r="G12" s="127"/>
      <c r="H12" s="127"/>
      <c r="I12" s="127"/>
      <c r="J12" s="127"/>
      <c r="K12" s="127"/>
      <c r="L12" s="128">
        <f t="shared" ref="L12:L17" si="0">SUM(F12:K12)</f>
        <v>0</v>
      </c>
      <c r="M12" s="125"/>
      <c r="N12" s="127"/>
      <c r="O12" s="127"/>
      <c r="P12" s="127"/>
      <c r="Q12" s="127"/>
      <c r="R12" s="127"/>
      <c r="S12" s="128">
        <f t="shared" ref="S12:S17" si="1">SUM(N12:R12)</f>
        <v>0</v>
      </c>
      <c r="T12" s="126"/>
    </row>
    <row r="13" spans="1:20" s="35" customFormat="1" ht="18" customHeight="1" x14ac:dyDescent="0.35">
      <c r="A13" s="53"/>
      <c r="B13" s="54"/>
      <c r="C13" s="133" t="s">
        <v>87</v>
      </c>
      <c r="D13" s="135" t="s">
        <v>161</v>
      </c>
      <c r="E13" s="53"/>
      <c r="F13" s="127"/>
      <c r="G13" s="127"/>
      <c r="H13" s="127"/>
      <c r="I13" s="127"/>
      <c r="J13" s="127"/>
      <c r="K13" s="127"/>
      <c r="L13" s="128">
        <f t="shared" si="0"/>
        <v>0</v>
      </c>
      <c r="M13" s="125"/>
      <c r="N13" s="127"/>
      <c r="O13" s="127"/>
      <c r="P13" s="127"/>
      <c r="Q13" s="127"/>
      <c r="R13" s="127"/>
      <c r="S13" s="128">
        <f t="shared" si="1"/>
        <v>0</v>
      </c>
      <c r="T13" s="126"/>
    </row>
    <row r="14" spans="1:20" s="35" customFormat="1" ht="18" customHeight="1" x14ac:dyDescent="0.35">
      <c r="A14" s="53"/>
      <c r="B14" s="54"/>
      <c r="C14" s="133" t="s">
        <v>88</v>
      </c>
      <c r="D14" s="135" t="s">
        <v>158</v>
      </c>
      <c r="E14" s="53"/>
      <c r="F14" s="127"/>
      <c r="G14" s="127"/>
      <c r="H14" s="127"/>
      <c r="I14" s="127"/>
      <c r="J14" s="127"/>
      <c r="K14" s="127"/>
      <c r="L14" s="128">
        <f t="shared" si="0"/>
        <v>0</v>
      </c>
      <c r="M14" s="125"/>
      <c r="N14" s="127"/>
      <c r="O14" s="127"/>
      <c r="P14" s="127"/>
      <c r="Q14" s="127"/>
      <c r="R14" s="127"/>
      <c r="S14" s="128">
        <f t="shared" si="1"/>
        <v>0</v>
      </c>
      <c r="T14" s="126"/>
    </row>
    <row r="15" spans="1:20" s="35" customFormat="1" ht="18" customHeight="1" x14ac:dyDescent="0.35">
      <c r="A15" s="53"/>
      <c r="B15" s="54"/>
      <c r="C15" s="133" t="s">
        <v>89</v>
      </c>
      <c r="D15" s="135" t="s">
        <v>159</v>
      </c>
      <c r="E15" s="53"/>
      <c r="F15" s="127"/>
      <c r="G15" s="127"/>
      <c r="H15" s="127"/>
      <c r="I15" s="127"/>
      <c r="J15" s="127"/>
      <c r="K15" s="127"/>
      <c r="L15" s="128">
        <f t="shared" si="0"/>
        <v>0</v>
      </c>
      <c r="M15" s="125"/>
      <c r="N15" s="127"/>
      <c r="O15" s="127"/>
      <c r="P15" s="127"/>
      <c r="Q15" s="127"/>
      <c r="R15" s="127"/>
      <c r="S15" s="128">
        <f t="shared" si="1"/>
        <v>0</v>
      </c>
      <c r="T15" s="126"/>
    </row>
    <row r="16" spans="1:20" s="35" customFormat="1" ht="18" customHeight="1" x14ac:dyDescent="0.35">
      <c r="A16" s="53"/>
      <c r="B16" s="54"/>
      <c r="C16" s="136" t="s">
        <v>90</v>
      </c>
      <c r="D16" s="135" t="s">
        <v>162</v>
      </c>
      <c r="E16" s="53"/>
      <c r="F16" s="127"/>
      <c r="G16" s="127"/>
      <c r="H16" s="127"/>
      <c r="I16" s="127"/>
      <c r="J16" s="127"/>
      <c r="K16" s="127"/>
      <c r="L16" s="128">
        <f t="shared" si="0"/>
        <v>0</v>
      </c>
      <c r="M16" s="125"/>
      <c r="N16" s="127"/>
      <c r="O16" s="127"/>
      <c r="P16" s="127"/>
      <c r="Q16" s="127"/>
      <c r="R16" s="127"/>
      <c r="S16" s="128">
        <f t="shared" si="1"/>
        <v>0</v>
      </c>
      <c r="T16" s="126"/>
    </row>
    <row r="17" spans="1:20" s="35" customFormat="1" ht="18" customHeight="1" x14ac:dyDescent="0.35">
      <c r="A17" s="53"/>
      <c r="B17" s="54"/>
      <c r="C17" s="136" t="s">
        <v>91</v>
      </c>
      <c r="D17" s="135" t="s">
        <v>163</v>
      </c>
      <c r="E17" s="53"/>
      <c r="F17" s="127"/>
      <c r="G17" s="127"/>
      <c r="H17" s="127"/>
      <c r="I17" s="127"/>
      <c r="J17" s="127"/>
      <c r="K17" s="127"/>
      <c r="L17" s="128">
        <f t="shared" si="0"/>
        <v>0</v>
      </c>
      <c r="M17" s="125"/>
      <c r="N17" s="127"/>
      <c r="O17" s="127"/>
      <c r="P17" s="127"/>
      <c r="Q17" s="127"/>
      <c r="R17" s="127"/>
      <c r="S17" s="128">
        <f t="shared" si="1"/>
        <v>0</v>
      </c>
      <c r="T17" s="126"/>
    </row>
    <row r="18" spans="1:20" s="35" customFormat="1" ht="18" customHeight="1" x14ac:dyDescent="0.35">
      <c r="A18" s="53"/>
      <c r="B18" s="54"/>
      <c r="C18" s="56" t="s">
        <v>244</v>
      </c>
      <c r="D18" s="137" t="s">
        <v>164</v>
      </c>
      <c r="E18" s="53"/>
      <c r="F18" s="128">
        <f t="shared" ref="F18:L18" si="2">SUM(F12:F17)</f>
        <v>0</v>
      </c>
      <c r="G18" s="128">
        <f t="shared" si="2"/>
        <v>0</v>
      </c>
      <c r="H18" s="128">
        <f t="shared" si="2"/>
        <v>0</v>
      </c>
      <c r="I18" s="128">
        <f t="shared" si="2"/>
        <v>0</v>
      </c>
      <c r="J18" s="128">
        <f t="shared" si="2"/>
        <v>0</v>
      </c>
      <c r="K18" s="128">
        <f t="shared" si="2"/>
        <v>0</v>
      </c>
      <c r="L18" s="128">
        <f t="shared" si="2"/>
        <v>0</v>
      </c>
      <c r="M18" s="125"/>
      <c r="N18" s="128">
        <f t="shared" ref="N18:S18" si="3">SUM(N12:N17)</f>
        <v>0</v>
      </c>
      <c r="O18" s="128">
        <f t="shared" si="3"/>
        <v>0</v>
      </c>
      <c r="P18" s="128">
        <f t="shared" si="3"/>
        <v>0</v>
      </c>
      <c r="Q18" s="128">
        <f t="shared" si="3"/>
        <v>0</v>
      </c>
      <c r="R18" s="128">
        <f t="shared" si="3"/>
        <v>0</v>
      </c>
      <c r="S18" s="128">
        <f t="shared" si="3"/>
        <v>0</v>
      </c>
      <c r="T18" s="126"/>
    </row>
    <row r="19" spans="1:20" s="35" customFormat="1" ht="18" customHeight="1" x14ac:dyDescent="0.35">
      <c r="A19" s="53"/>
      <c r="B19" s="54" t="s">
        <v>98</v>
      </c>
      <c r="C19" s="133"/>
      <c r="D19" s="134"/>
      <c r="E19" s="53"/>
      <c r="F19" s="125"/>
      <c r="G19" s="125"/>
      <c r="H19" s="125"/>
      <c r="I19" s="125"/>
      <c r="J19" s="125"/>
      <c r="K19" s="125"/>
      <c r="L19" s="125"/>
      <c r="M19" s="125"/>
      <c r="N19" s="125"/>
      <c r="O19" s="125"/>
      <c r="P19" s="125"/>
      <c r="Q19" s="125"/>
      <c r="R19" s="125"/>
      <c r="S19" s="125"/>
      <c r="T19" s="126"/>
    </row>
    <row r="20" spans="1:20" s="35" customFormat="1" ht="18" customHeight="1" x14ac:dyDescent="0.35">
      <c r="A20" s="53"/>
      <c r="B20" s="54"/>
      <c r="C20" s="133" t="s">
        <v>107</v>
      </c>
      <c r="D20" s="135" t="s">
        <v>173</v>
      </c>
      <c r="E20" s="53"/>
      <c r="F20" s="127"/>
      <c r="G20" s="127"/>
      <c r="H20" s="127"/>
      <c r="I20" s="127"/>
      <c r="J20" s="127"/>
      <c r="K20" s="127"/>
      <c r="L20" s="128">
        <f t="shared" ref="L20:L25" si="4">SUM(F20:K20)</f>
        <v>0</v>
      </c>
      <c r="M20" s="125"/>
      <c r="N20" s="127"/>
      <c r="O20" s="127"/>
      <c r="P20" s="127"/>
      <c r="Q20" s="127"/>
      <c r="R20" s="127"/>
      <c r="S20" s="128">
        <f t="shared" ref="S20:S25" si="5">SUM(N20:R20)</f>
        <v>0</v>
      </c>
      <c r="T20" s="126"/>
    </row>
    <row r="21" spans="1:20" s="35" customFormat="1" ht="18" customHeight="1" x14ac:dyDescent="0.35">
      <c r="A21" s="53"/>
      <c r="B21" s="54"/>
      <c r="C21" s="133" t="s">
        <v>108</v>
      </c>
      <c r="D21" s="135" t="s">
        <v>174</v>
      </c>
      <c r="E21" s="53"/>
      <c r="F21" s="127"/>
      <c r="G21" s="127"/>
      <c r="H21" s="127"/>
      <c r="I21" s="127"/>
      <c r="J21" s="127"/>
      <c r="K21" s="127"/>
      <c r="L21" s="128">
        <f t="shared" si="4"/>
        <v>0</v>
      </c>
      <c r="M21" s="125"/>
      <c r="N21" s="127"/>
      <c r="O21" s="127"/>
      <c r="P21" s="127"/>
      <c r="Q21" s="127"/>
      <c r="R21" s="127"/>
      <c r="S21" s="128">
        <f t="shared" si="5"/>
        <v>0</v>
      </c>
      <c r="T21" s="126"/>
    </row>
    <row r="22" spans="1:20" s="35" customFormat="1" ht="18" customHeight="1" x14ac:dyDescent="0.35">
      <c r="A22" s="53"/>
      <c r="B22" s="54"/>
      <c r="C22" s="133" t="s">
        <v>109</v>
      </c>
      <c r="D22" s="135" t="s">
        <v>175</v>
      </c>
      <c r="E22" s="53"/>
      <c r="F22" s="127"/>
      <c r="G22" s="127"/>
      <c r="H22" s="127"/>
      <c r="I22" s="127"/>
      <c r="J22" s="127"/>
      <c r="K22" s="127"/>
      <c r="L22" s="128">
        <f t="shared" si="4"/>
        <v>0</v>
      </c>
      <c r="M22" s="125"/>
      <c r="N22" s="127"/>
      <c r="O22" s="127"/>
      <c r="P22" s="127"/>
      <c r="Q22" s="127"/>
      <c r="R22" s="127"/>
      <c r="S22" s="128">
        <f t="shared" si="5"/>
        <v>0</v>
      </c>
      <c r="T22" s="126"/>
    </row>
    <row r="23" spans="1:20" s="35" customFormat="1" ht="18" customHeight="1" x14ac:dyDescent="0.35">
      <c r="A23" s="53"/>
      <c r="B23" s="54"/>
      <c r="C23" s="133" t="s">
        <v>110</v>
      </c>
      <c r="D23" s="135" t="s">
        <v>176</v>
      </c>
      <c r="E23" s="53"/>
      <c r="F23" s="127"/>
      <c r="G23" s="127"/>
      <c r="H23" s="127"/>
      <c r="I23" s="127"/>
      <c r="J23" s="127"/>
      <c r="K23" s="127"/>
      <c r="L23" s="128">
        <f t="shared" si="4"/>
        <v>0</v>
      </c>
      <c r="M23" s="125"/>
      <c r="N23" s="127"/>
      <c r="O23" s="127"/>
      <c r="P23" s="127"/>
      <c r="Q23" s="127"/>
      <c r="R23" s="127"/>
      <c r="S23" s="128">
        <f t="shared" si="5"/>
        <v>0</v>
      </c>
      <c r="T23" s="126"/>
    </row>
    <row r="24" spans="1:20" s="35" customFormat="1" ht="18" customHeight="1" x14ac:dyDescent="0.35">
      <c r="A24" s="53"/>
      <c r="B24" s="54"/>
      <c r="C24" s="133" t="s">
        <v>111</v>
      </c>
      <c r="D24" s="135" t="s">
        <v>177</v>
      </c>
      <c r="E24" s="53"/>
      <c r="F24" s="127"/>
      <c r="G24" s="127"/>
      <c r="H24" s="127"/>
      <c r="I24" s="127"/>
      <c r="J24" s="127"/>
      <c r="K24" s="127"/>
      <c r="L24" s="128">
        <f t="shared" si="4"/>
        <v>0</v>
      </c>
      <c r="M24" s="125"/>
      <c r="N24" s="127"/>
      <c r="O24" s="127"/>
      <c r="P24" s="127"/>
      <c r="Q24" s="127"/>
      <c r="R24" s="127"/>
      <c r="S24" s="128">
        <f t="shared" si="5"/>
        <v>0</v>
      </c>
      <c r="T24" s="126"/>
    </row>
    <row r="25" spans="1:20" s="35" customFormat="1" ht="18" customHeight="1" x14ac:dyDescent="0.35">
      <c r="A25" s="53"/>
      <c r="B25" s="54"/>
      <c r="C25" s="136" t="s">
        <v>112</v>
      </c>
      <c r="D25" s="135" t="s">
        <v>178</v>
      </c>
      <c r="E25" s="53"/>
      <c r="F25" s="127"/>
      <c r="G25" s="127"/>
      <c r="H25" s="127"/>
      <c r="I25" s="127"/>
      <c r="J25" s="127"/>
      <c r="K25" s="127"/>
      <c r="L25" s="128">
        <f t="shared" si="4"/>
        <v>0</v>
      </c>
      <c r="M25" s="125"/>
      <c r="N25" s="127"/>
      <c r="O25" s="127"/>
      <c r="P25" s="127"/>
      <c r="Q25" s="127"/>
      <c r="R25" s="127"/>
      <c r="S25" s="128">
        <f t="shared" si="5"/>
        <v>0</v>
      </c>
      <c r="T25" s="126"/>
    </row>
    <row r="26" spans="1:20" s="35" customFormat="1" ht="18" customHeight="1" x14ac:dyDescent="0.35">
      <c r="A26" s="53"/>
      <c r="B26" s="54"/>
      <c r="C26" s="56" t="s">
        <v>244</v>
      </c>
      <c r="D26" s="137" t="s">
        <v>179</v>
      </c>
      <c r="E26" s="53"/>
      <c r="F26" s="128">
        <f t="shared" ref="F26:L26" si="6">SUM(F20:F25)</f>
        <v>0</v>
      </c>
      <c r="G26" s="128">
        <f t="shared" si="6"/>
        <v>0</v>
      </c>
      <c r="H26" s="128">
        <f t="shared" si="6"/>
        <v>0</v>
      </c>
      <c r="I26" s="128">
        <f t="shared" si="6"/>
        <v>0</v>
      </c>
      <c r="J26" s="128">
        <f t="shared" si="6"/>
        <v>0</v>
      </c>
      <c r="K26" s="128">
        <f t="shared" si="6"/>
        <v>0</v>
      </c>
      <c r="L26" s="128">
        <f t="shared" si="6"/>
        <v>0</v>
      </c>
      <c r="M26" s="125"/>
      <c r="N26" s="128">
        <f t="shared" ref="N26:S26" si="7">SUM(N20:N25)</f>
        <v>0</v>
      </c>
      <c r="O26" s="128">
        <f t="shared" si="7"/>
        <v>0</v>
      </c>
      <c r="P26" s="128">
        <f t="shared" si="7"/>
        <v>0</v>
      </c>
      <c r="Q26" s="128">
        <f t="shared" si="7"/>
        <v>0</v>
      </c>
      <c r="R26" s="128">
        <f t="shared" si="7"/>
        <v>0</v>
      </c>
      <c r="S26" s="128">
        <f t="shared" si="7"/>
        <v>0</v>
      </c>
      <c r="T26" s="126"/>
    </row>
    <row r="27" spans="1:20" s="35" customFormat="1" ht="18" customHeight="1" x14ac:dyDescent="0.35">
      <c r="A27" s="53"/>
      <c r="B27" s="54" t="s">
        <v>245</v>
      </c>
      <c r="C27" s="57"/>
      <c r="D27" s="134"/>
      <c r="E27" s="53"/>
      <c r="F27" s="125"/>
      <c r="G27" s="125"/>
      <c r="H27" s="125"/>
      <c r="I27" s="125"/>
      <c r="J27" s="125"/>
      <c r="K27" s="125"/>
      <c r="L27" s="125"/>
      <c r="M27" s="125"/>
      <c r="N27" s="125"/>
      <c r="O27" s="125"/>
      <c r="P27" s="125"/>
      <c r="Q27" s="125"/>
      <c r="R27" s="125"/>
      <c r="S27" s="125"/>
      <c r="T27" s="126"/>
    </row>
    <row r="28" spans="1:20" s="35" customFormat="1" ht="18" customHeight="1" x14ac:dyDescent="0.35">
      <c r="A28" s="53"/>
      <c r="B28" s="54"/>
      <c r="C28" s="57" t="s">
        <v>113</v>
      </c>
      <c r="D28" s="135" t="s">
        <v>180</v>
      </c>
      <c r="E28" s="53"/>
      <c r="F28" s="127"/>
      <c r="G28" s="127"/>
      <c r="H28" s="127"/>
      <c r="I28" s="127"/>
      <c r="J28" s="127"/>
      <c r="K28" s="127"/>
      <c r="L28" s="128">
        <f>SUM(F28:K28)</f>
        <v>0</v>
      </c>
      <c r="M28" s="125"/>
      <c r="N28" s="127"/>
      <c r="O28" s="127"/>
      <c r="P28" s="127"/>
      <c r="Q28" s="127"/>
      <c r="R28" s="127"/>
      <c r="S28" s="128">
        <f>SUM(N28:R28)</f>
        <v>0</v>
      </c>
      <c r="T28" s="126"/>
    </row>
    <row r="29" spans="1:20" s="35" customFormat="1" ht="18" customHeight="1" x14ac:dyDescent="0.35">
      <c r="A29" s="53"/>
      <c r="B29" s="54"/>
      <c r="C29" s="57" t="s">
        <v>114</v>
      </c>
      <c r="D29" s="135" t="s">
        <v>181</v>
      </c>
      <c r="E29" s="53"/>
      <c r="F29" s="127"/>
      <c r="G29" s="127"/>
      <c r="H29" s="127"/>
      <c r="I29" s="127"/>
      <c r="J29" s="127"/>
      <c r="K29" s="127"/>
      <c r="L29" s="128">
        <f>SUM(F29:K29)</f>
        <v>0</v>
      </c>
      <c r="M29" s="125"/>
      <c r="N29" s="127"/>
      <c r="O29" s="127"/>
      <c r="P29" s="127"/>
      <c r="Q29" s="127"/>
      <c r="R29" s="127"/>
      <c r="S29" s="128">
        <f>SUM(N29:R29)</f>
        <v>0</v>
      </c>
      <c r="T29" s="126"/>
    </row>
    <row r="30" spans="1:20" s="35" customFormat="1" ht="18" customHeight="1" x14ac:dyDescent="0.35">
      <c r="A30" s="53"/>
      <c r="B30" s="54"/>
      <c r="C30" s="133" t="s">
        <v>115</v>
      </c>
      <c r="D30" s="135" t="s">
        <v>182</v>
      </c>
      <c r="E30" s="53"/>
      <c r="F30" s="127"/>
      <c r="G30" s="127"/>
      <c r="H30" s="127"/>
      <c r="I30" s="127"/>
      <c r="J30" s="127"/>
      <c r="K30" s="127"/>
      <c r="L30" s="128">
        <f>SUM(F30:K30)</f>
        <v>0</v>
      </c>
      <c r="M30" s="125"/>
      <c r="N30" s="127"/>
      <c r="O30" s="127"/>
      <c r="P30" s="127"/>
      <c r="Q30" s="127"/>
      <c r="R30" s="127"/>
      <c r="S30" s="128">
        <f>SUM(N30:R30)</f>
        <v>0</v>
      </c>
      <c r="T30" s="126"/>
    </row>
    <row r="31" spans="1:20" s="35" customFormat="1" ht="18" customHeight="1" x14ac:dyDescent="0.35">
      <c r="A31" s="53"/>
      <c r="B31" s="54"/>
      <c r="C31" s="136" t="s">
        <v>112</v>
      </c>
      <c r="D31" s="135" t="s">
        <v>183</v>
      </c>
      <c r="E31" s="53"/>
      <c r="F31" s="127"/>
      <c r="G31" s="127"/>
      <c r="H31" s="127"/>
      <c r="I31" s="127"/>
      <c r="J31" s="127"/>
      <c r="K31" s="127"/>
      <c r="L31" s="128">
        <f>SUM(F31:K31)</f>
        <v>0</v>
      </c>
      <c r="M31" s="125"/>
      <c r="N31" s="127"/>
      <c r="O31" s="127"/>
      <c r="P31" s="127"/>
      <c r="Q31" s="127"/>
      <c r="R31" s="127"/>
      <c r="S31" s="128">
        <f>SUM(N31:R31)</f>
        <v>0</v>
      </c>
      <c r="T31" s="126"/>
    </row>
    <row r="32" spans="1:20" s="35" customFormat="1" ht="18" customHeight="1" x14ac:dyDescent="0.35">
      <c r="A32" s="53"/>
      <c r="B32" s="54"/>
      <c r="C32" s="56" t="s">
        <v>244</v>
      </c>
      <c r="D32" s="137" t="s">
        <v>184</v>
      </c>
      <c r="E32" s="53"/>
      <c r="F32" s="128">
        <f t="shared" ref="F32:L32" si="8">SUM(F28:F31)</f>
        <v>0</v>
      </c>
      <c r="G32" s="128">
        <f t="shared" si="8"/>
        <v>0</v>
      </c>
      <c r="H32" s="128">
        <f t="shared" si="8"/>
        <v>0</v>
      </c>
      <c r="I32" s="128">
        <f t="shared" si="8"/>
        <v>0</v>
      </c>
      <c r="J32" s="128">
        <f t="shared" si="8"/>
        <v>0</v>
      </c>
      <c r="K32" s="128">
        <f t="shared" si="8"/>
        <v>0</v>
      </c>
      <c r="L32" s="128">
        <f t="shared" si="8"/>
        <v>0</v>
      </c>
      <c r="M32" s="125"/>
      <c r="N32" s="128">
        <f t="shared" ref="N32:S32" si="9">SUM(N28:N31)</f>
        <v>0</v>
      </c>
      <c r="O32" s="128">
        <f t="shared" si="9"/>
        <v>0</v>
      </c>
      <c r="P32" s="128">
        <f t="shared" si="9"/>
        <v>0</v>
      </c>
      <c r="Q32" s="128">
        <f t="shared" si="9"/>
        <v>0</v>
      </c>
      <c r="R32" s="128">
        <f t="shared" si="9"/>
        <v>0</v>
      </c>
      <c r="S32" s="128">
        <f t="shared" si="9"/>
        <v>0</v>
      </c>
      <c r="T32" s="126"/>
    </row>
    <row r="33" spans="1:20" s="35" customFormat="1" ht="18" customHeight="1" x14ac:dyDescent="0.35">
      <c r="A33" s="53"/>
      <c r="B33" s="54" t="s">
        <v>100</v>
      </c>
      <c r="C33" s="133"/>
      <c r="D33" s="134"/>
      <c r="E33" s="53"/>
      <c r="F33" s="125"/>
      <c r="G33" s="125"/>
      <c r="H33" s="125"/>
      <c r="I33" s="125"/>
      <c r="J33" s="125"/>
      <c r="K33" s="125"/>
      <c r="L33" s="125"/>
      <c r="M33" s="125"/>
      <c r="N33" s="125"/>
      <c r="O33" s="125"/>
      <c r="P33" s="125"/>
      <c r="Q33" s="125"/>
      <c r="R33" s="125"/>
      <c r="S33" s="125"/>
      <c r="T33" s="126"/>
    </row>
    <row r="34" spans="1:20" s="35" customFormat="1" ht="18" customHeight="1" x14ac:dyDescent="0.35">
      <c r="A34" s="53"/>
      <c r="B34" s="54"/>
      <c r="C34" s="133" t="s">
        <v>116</v>
      </c>
      <c r="D34" s="135" t="s">
        <v>185</v>
      </c>
      <c r="E34" s="53"/>
      <c r="F34" s="127"/>
      <c r="G34" s="127"/>
      <c r="H34" s="127"/>
      <c r="I34" s="127"/>
      <c r="J34" s="127"/>
      <c r="K34" s="127"/>
      <c r="L34" s="128">
        <f t="shared" ref="L34:L40" si="10">SUM(F34:K34)</f>
        <v>0</v>
      </c>
      <c r="M34" s="125"/>
      <c r="N34" s="127"/>
      <c r="O34" s="127"/>
      <c r="P34" s="127"/>
      <c r="Q34" s="127"/>
      <c r="R34" s="127"/>
      <c r="S34" s="128">
        <f t="shared" ref="S34:S43" si="11">SUM(N34:R34)</f>
        <v>0</v>
      </c>
      <c r="T34" s="126"/>
    </row>
    <row r="35" spans="1:20" s="35" customFormat="1" ht="18" customHeight="1" x14ac:dyDescent="0.35">
      <c r="A35" s="53"/>
      <c r="B35" s="54"/>
      <c r="C35" s="133" t="s">
        <v>117</v>
      </c>
      <c r="D35" s="135" t="s">
        <v>186</v>
      </c>
      <c r="E35" s="53"/>
      <c r="F35" s="127"/>
      <c r="G35" s="127"/>
      <c r="H35" s="127"/>
      <c r="I35" s="127"/>
      <c r="J35" s="127"/>
      <c r="K35" s="127"/>
      <c r="L35" s="128">
        <f t="shared" si="10"/>
        <v>0</v>
      </c>
      <c r="M35" s="125"/>
      <c r="N35" s="127"/>
      <c r="O35" s="127"/>
      <c r="P35" s="127"/>
      <c r="Q35" s="127"/>
      <c r="R35" s="127"/>
      <c r="S35" s="128">
        <f t="shared" si="11"/>
        <v>0</v>
      </c>
      <c r="T35" s="126"/>
    </row>
    <row r="36" spans="1:20" s="35" customFormat="1" ht="18" customHeight="1" x14ac:dyDescent="0.35">
      <c r="A36" s="53"/>
      <c r="B36" s="54"/>
      <c r="C36" s="133" t="s">
        <v>118</v>
      </c>
      <c r="D36" s="135" t="s">
        <v>187</v>
      </c>
      <c r="E36" s="53"/>
      <c r="F36" s="127"/>
      <c r="G36" s="127"/>
      <c r="H36" s="127"/>
      <c r="I36" s="127"/>
      <c r="J36" s="127"/>
      <c r="K36" s="127"/>
      <c r="L36" s="128">
        <f t="shared" si="10"/>
        <v>0</v>
      </c>
      <c r="M36" s="125"/>
      <c r="N36" s="127"/>
      <c r="O36" s="127"/>
      <c r="P36" s="127"/>
      <c r="Q36" s="127"/>
      <c r="R36" s="127"/>
      <c r="S36" s="128">
        <f t="shared" si="11"/>
        <v>0</v>
      </c>
      <c r="T36" s="126"/>
    </row>
    <row r="37" spans="1:20" s="35" customFormat="1" ht="18" customHeight="1" x14ac:dyDescent="0.35">
      <c r="A37" s="53"/>
      <c r="B37" s="54"/>
      <c r="C37" s="133" t="s">
        <v>119</v>
      </c>
      <c r="D37" s="135" t="s">
        <v>188</v>
      </c>
      <c r="E37" s="53"/>
      <c r="F37" s="127"/>
      <c r="G37" s="127"/>
      <c r="H37" s="127"/>
      <c r="I37" s="127"/>
      <c r="J37" s="127"/>
      <c r="K37" s="127"/>
      <c r="L37" s="128">
        <f t="shared" si="10"/>
        <v>0</v>
      </c>
      <c r="M37" s="125"/>
      <c r="N37" s="127"/>
      <c r="O37" s="127"/>
      <c r="P37" s="127"/>
      <c r="Q37" s="127"/>
      <c r="R37" s="127"/>
      <c r="S37" s="128">
        <f t="shared" si="11"/>
        <v>0</v>
      </c>
      <c r="T37" s="126"/>
    </row>
    <row r="38" spans="1:20" s="35" customFormat="1" ht="18" customHeight="1" x14ac:dyDescent="0.35">
      <c r="A38" s="53"/>
      <c r="B38" s="54"/>
      <c r="C38" s="133" t="s">
        <v>120</v>
      </c>
      <c r="D38" s="135" t="s">
        <v>189</v>
      </c>
      <c r="E38" s="53"/>
      <c r="F38" s="127"/>
      <c r="G38" s="127"/>
      <c r="H38" s="127"/>
      <c r="I38" s="127"/>
      <c r="J38" s="127"/>
      <c r="K38" s="127"/>
      <c r="L38" s="128">
        <f t="shared" si="10"/>
        <v>0</v>
      </c>
      <c r="M38" s="125"/>
      <c r="N38" s="127"/>
      <c r="O38" s="127"/>
      <c r="P38" s="127"/>
      <c r="Q38" s="127"/>
      <c r="R38" s="127"/>
      <c r="S38" s="128">
        <f t="shared" si="11"/>
        <v>0</v>
      </c>
      <c r="T38" s="126"/>
    </row>
    <row r="39" spans="1:20" s="35" customFormat="1" ht="18" customHeight="1" x14ac:dyDescent="0.35">
      <c r="A39" s="53"/>
      <c r="B39" s="54"/>
      <c r="C39" s="133" t="s">
        <v>121</v>
      </c>
      <c r="D39" s="135" t="s">
        <v>190</v>
      </c>
      <c r="E39" s="53"/>
      <c r="F39" s="127"/>
      <c r="G39" s="127"/>
      <c r="H39" s="127"/>
      <c r="I39" s="127"/>
      <c r="J39" s="127"/>
      <c r="K39" s="127"/>
      <c r="L39" s="128">
        <f t="shared" si="10"/>
        <v>0</v>
      </c>
      <c r="M39" s="125"/>
      <c r="N39" s="127"/>
      <c r="O39" s="127"/>
      <c r="P39" s="127"/>
      <c r="Q39" s="127"/>
      <c r="R39" s="127"/>
      <c r="S39" s="128">
        <f t="shared" si="11"/>
        <v>0</v>
      </c>
      <c r="T39" s="126"/>
    </row>
    <row r="40" spans="1:20" s="35" customFormat="1" ht="18" customHeight="1" x14ac:dyDescent="0.35">
      <c r="A40" s="53"/>
      <c r="B40" s="54"/>
      <c r="C40" s="133" t="s">
        <v>122</v>
      </c>
      <c r="D40" s="135" t="s">
        <v>191</v>
      </c>
      <c r="E40" s="53"/>
      <c r="F40" s="127"/>
      <c r="G40" s="127"/>
      <c r="H40" s="127"/>
      <c r="I40" s="127"/>
      <c r="J40" s="127"/>
      <c r="K40" s="127"/>
      <c r="L40" s="128">
        <f t="shared" si="10"/>
        <v>0</v>
      </c>
      <c r="M40" s="125"/>
      <c r="N40" s="127"/>
      <c r="O40" s="127"/>
      <c r="P40" s="127"/>
      <c r="Q40" s="127"/>
      <c r="R40" s="127"/>
      <c r="S40" s="128">
        <f t="shared" si="11"/>
        <v>0</v>
      </c>
      <c r="T40" s="126"/>
    </row>
    <row r="41" spans="1:20" s="35" customFormat="1" ht="18" customHeight="1" x14ac:dyDescent="0.35">
      <c r="A41" s="53"/>
      <c r="B41" s="54"/>
      <c r="C41" s="133" t="s">
        <v>123</v>
      </c>
      <c r="D41" s="135" t="s">
        <v>192</v>
      </c>
      <c r="E41" s="53"/>
      <c r="F41" s="127"/>
      <c r="G41" s="127"/>
      <c r="H41" s="127"/>
      <c r="I41" s="127"/>
      <c r="J41" s="127"/>
      <c r="K41" s="127"/>
      <c r="L41" s="128">
        <f>SUM(F41:K41)</f>
        <v>0</v>
      </c>
      <c r="M41" s="125"/>
      <c r="N41" s="127"/>
      <c r="O41" s="127"/>
      <c r="P41" s="127"/>
      <c r="Q41" s="127"/>
      <c r="R41" s="127"/>
      <c r="S41" s="128">
        <f t="shared" si="11"/>
        <v>0</v>
      </c>
      <c r="T41" s="126"/>
    </row>
    <row r="42" spans="1:20" s="35" customFormat="1" ht="18" customHeight="1" x14ac:dyDescent="0.35">
      <c r="A42" s="53"/>
      <c r="B42" s="54"/>
      <c r="C42" s="133" t="s">
        <v>124</v>
      </c>
      <c r="D42" s="135" t="s">
        <v>193</v>
      </c>
      <c r="E42" s="53"/>
      <c r="F42" s="127"/>
      <c r="G42" s="127"/>
      <c r="H42" s="127"/>
      <c r="I42" s="127"/>
      <c r="J42" s="127"/>
      <c r="K42" s="127"/>
      <c r="L42" s="128">
        <f>SUM(F42:K42)</f>
        <v>0</v>
      </c>
      <c r="M42" s="125"/>
      <c r="N42" s="127"/>
      <c r="O42" s="127"/>
      <c r="P42" s="127"/>
      <c r="Q42" s="127"/>
      <c r="R42" s="127"/>
      <c r="S42" s="128">
        <f t="shared" si="11"/>
        <v>0</v>
      </c>
      <c r="T42" s="126"/>
    </row>
    <row r="43" spans="1:20" s="35" customFormat="1" ht="18" customHeight="1" x14ac:dyDescent="0.35">
      <c r="A43" s="53"/>
      <c r="B43" s="54"/>
      <c r="C43" s="136" t="s">
        <v>112</v>
      </c>
      <c r="D43" s="135" t="s">
        <v>194</v>
      </c>
      <c r="E43" s="53"/>
      <c r="F43" s="127"/>
      <c r="G43" s="127"/>
      <c r="H43" s="127"/>
      <c r="I43" s="127"/>
      <c r="J43" s="127"/>
      <c r="K43" s="127"/>
      <c r="L43" s="128">
        <f>SUM(F43:K43)</f>
        <v>0</v>
      </c>
      <c r="M43" s="125"/>
      <c r="N43" s="127"/>
      <c r="O43" s="127"/>
      <c r="P43" s="127"/>
      <c r="Q43" s="127"/>
      <c r="R43" s="127"/>
      <c r="S43" s="128">
        <f t="shared" si="11"/>
        <v>0</v>
      </c>
      <c r="T43" s="126"/>
    </row>
    <row r="44" spans="1:20" s="35" customFormat="1" ht="18" customHeight="1" x14ac:dyDescent="0.35">
      <c r="A44" s="53"/>
      <c r="B44" s="54"/>
      <c r="C44" s="56" t="s">
        <v>244</v>
      </c>
      <c r="D44" s="137" t="s">
        <v>196</v>
      </c>
      <c r="E44" s="53"/>
      <c r="F44" s="128">
        <f t="shared" ref="F44:L44" si="12">SUM(F34:F43)</f>
        <v>0</v>
      </c>
      <c r="G44" s="128">
        <f t="shared" si="12"/>
        <v>0</v>
      </c>
      <c r="H44" s="128">
        <f t="shared" si="12"/>
        <v>0</v>
      </c>
      <c r="I44" s="128">
        <f t="shared" si="12"/>
        <v>0</v>
      </c>
      <c r="J44" s="128">
        <f t="shared" si="12"/>
        <v>0</v>
      </c>
      <c r="K44" s="128">
        <f t="shared" si="12"/>
        <v>0</v>
      </c>
      <c r="L44" s="128">
        <f t="shared" si="12"/>
        <v>0</v>
      </c>
      <c r="M44" s="125"/>
      <c r="N44" s="128">
        <f t="shared" ref="N44:S44" si="13">SUM(N34:N43)</f>
        <v>0</v>
      </c>
      <c r="O44" s="128">
        <f t="shared" si="13"/>
        <v>0</v>
      </c>
      <c r="P44" s="128">
        <f t="shared" si="13"/>
        <v>0</v>
      </c>
      <c r="Q44" s="128">
        <f t="shared" si="13"/>
        <v>0</v>
      </c>
      <c r="R44" s="128">
        <f t="shared" si="13"/>
        <v>0</v>
      </c>
      <c r="S44" s="128">
        <f t="shared" si="13"/>
        <v>0</v>
      </c>
      <c r="T44" s="126"/>
    </row>
    <row r="45" spans="1:20" s="35" customFormat="1" ht="18" customHeight="1" x14ac:dyDescent="0.35">
      <c r="A45" s="53"/>
      <c r="B45" s="54" t="s">
        <v>101</v>
      </c>
      <c r="C45" s="133"/>
      <c r="D45" s="134"/>
      <c r="E45" s="53"/>
      <c r="F45" s="125"/>
      <c r="G45" s="125"/>
      <c r="H45" s="125"/>
      <c r="I45" s="125"/>
      <c r="J45" s="125"/>
      <c r="K45" s="125"/>
      <c r="L45" s="125"/>
      <c r="M45" s="125"/>
      <c r="N45" s="125"/>
      <c r="O45" s="125"/>
      <c r="P45" s="125"/>
      <c r="Q45" s="125"/>
      <c r="R45" s="125"/>
      <c r="S45" s="125"/>
      <c r="T45" s="126"/>
    </row>
    <row r="46" spans="1:20" s="35" customFormat="1" ht="18" customHeight="1" x14ac:dyDescent="0.35">
      <c r="A46" s="53"/>
      <c r="B46" s="54"/>
      <c r="C46" s="133" t="s">
        <v>125</v>
      </c>
      <c r="D46" s="135" t="s">
        <v>197</v>
      </c>
      <c r="E46" s="53"/>
      <c r="F46" s="127"/>
      <c r="G46" s="127"/>
      <c r="H46" s="127"/>
      <c r="I46" s="127"/>
      <c r="J46" s="127"/>
      <c r="K46" s="127"/>
      <c r="L46" s="128">
        <f>SUM(F46:K46)</f>
        <v>0</v>
      </c>
      <c r="M46" s="125"/>
      <c r="N46" s="127"/>
      <c r="O46" s="127"/>
      <c r="P46" s="127"/>
      <c r="Q46" s="127"/>
      <c r="R46" s="127"/>
      <c r="S46" s="128">
        <f>SUM(N46:R46)</f>
        <v>0</v>
      </c>
      <c r="T46" s="126"/>
    </row>
    <row r="47" spans="1:20" s="35" customFormat="1" ht="18" customHeight="1" x14ac:dyDescent="0.35">
      <c r="A47" s="53"/>
      <c r="B47" s="54"/>
      <c r="C47" s="133" t="s">
        <v>126</v>
      </c>
      <c r="D47" s="135" t="s">
        <v>198</v>
      </c>
      <c r="E47" s="53"/>
      <c r="F47" s="127"/>
      <c r="G47" s="127"/>
      <c r="H47" s="127"/>
      <c r="I47" s="127"/>
      <c r="J47" s="127"/>
      <c r="K47" s="127"/>
      <c r="L47" s="128">
        <f>SUM(F47:K47)</f>
        <v>0</v>
      </c>
      <c r="M47" s="125"/>
      <c r="N47" s="127"/>
      <c r="O47" s="127"/>
      <c r="P47" s="127"/>
      <c r="Q47" s="127"/>
      <c r="R47" s="127"/>
      <c r="S47" s="128">
        <f>SUM(N47:R47)</f>
        <v>0</v>
      </c>
      <c r="T47" s="126"/>
    </row>
    <row r="48" spans="1:20" s="35" customFormat="1" ht="18" customHeight="1" x14ac:dyDescent="0.35">
      <c r="A48" s="53"/>
      <c r="B48" s="54"/>
      <c r="C48" s="133" t="s">
        <v>127</v>
      </c>
      <c r="D48" s="135" t="s">
        <v>199</v>
      </c>
      <c r="E48" s="53"/>
      <c r="F48" s="127"/>
      <c r="G48" s="127"/>
      <c r="H48" s="127"/>
      <c r="I48" s="127"/>
      <c r="J48" s="127"/>
      <c r="K48" s="127"/>
      <c r="L48" s="128">
        <f>SUM(F48:K48)</f>
        <v>0</v>
      </c>
      <c r="M48" s="125"/>
      <c r="N48" s="127"/>
      <c r="O48" s="127"/>
      <c r="P48" s="127"/>
      <c r="Q48" s="127"/>
      <c r="R48" s="127"/>
      <c r="S48" s="128">
        <f>SUM(N48:R48)</f>
        <v>0</v>
      </c>
      <c r="T48" s="126"/>
    </row>
    <row r="49" spans="1:20" s="35" customFormat="1" ht="18" customHeight="1" x14ac:dyDescent="0.35">
      <c r="A49" s="53"/>
      <c r="B49" s="54"/>
      <c r="C49" s="136" t="s">
        <v>112</v>
      </c>
      <c r="D49" s="135" t="s">
        <v>200</v>
      </c>
      <c r="E49" s="53"/>
      <c r="F49" s="127"/>
      <c r="G49" s="127"/>
      <c r="H49" s="127"/>
      <c r="I49" s="127"/>
      <c r="J49" s="127"/>
      <c r="K49" s="127"/>
      <c r="L49" s="128">
        <f>SUM(F49:K49)</f>
        <v>0</v>
      </c>
      <c r="M49" s="125"/>
      <c r="N49" s="127"/>
      <c r="O49" s="127"/>
      <c r="P49" s="127"/>
      <c r="Q49" s="127"/>
      <c r="R49" s="127"/>
      <c r="S49" s="128">
        <f>SUM(N49:R49)</f>
        <v>0</v>
      </c>
      <c r="T49" s="126"/>
    </row>
    <row r="50" spans="1:20" s="35" customFormat="1" ht="18" customHeight="1" x14ac:dyDescent="0.35">
      <c r="A50" s="53"/>
      <c r="B50" s="54"/>
      <c r="C50" s="56" t="s">
        <v>244</v>
      </c>
      <c r="D50" s="137" t="s">
        <v>201</v>
      </c>
      <c r="E50" s="53"/>
      <c r="F50" s="128">
        <f t="shared" ref="F50:L50" si="14">SUM(F46:F49)</f>
        <v>0</v>
      </c>
      <c r="G50" s="128">
        <f t="shared" si="14"/>
        <v>0</v>
      </c>
      <c r="H50" s="128">
        <f t="shared" si="14"/>
        <v>0</v>
      </c>
      <c r="I50" s="128">
        <f t="shared" si="14"/>
        <v>0</v>
      </c>
      <c r="J50" s="128">
        <f t="shared" si="14"/>
        <v>0</v>
      </c>
      <c r="K50" s="128">
        <f t="shared" si="14"/>
        <v>0</v>
      </c>
      <c r="L50" s="128">
        <f t="shared" si="14"/>
        <v>0</v>
      </c>
      <c r="M50" s="125"/>
      <c r="N50" s="128">
        <f t="shared" ref="N50:S50" si="15">SUM(N46:N49)</f>
        <v>0</v>
      </c>
      <c r="O50" s="128">
        <f t="shared" si="15"/>
        <v>0</v>
      </c>
      <c r="P50" s="128">
        <f t="shared" si="15"/>
        <v>0</v>
      </c>
      <c r="Q50" s="128">
        <f t="shared" si="15"/>
        <v>0</v>
      </c>
      <c r="R50" s="128">
        <f t="shared" si="15"/>
        <v>0</v>
      </c>
      <c r="S50" s="128">
        <f t="shared" si="15"/>
        <v>0</v>
      </c>
      <c r="T50" s="126"/>
    </row>
    <row r="51" spans="1:20" s="35" customFormat="1" ht="18" customHeight="1" x14ac:dyDescent="0.35">
      <c r="A51" s="53"/>
      <c r="B51" s="54" t="s">
        <v>106</v>
      </c>
      <c r="C51" s="133"/>
      <c r="D51" s="134"/>
      <c r="E51" s="53"/>
      <c r="F51" s="125"/>
      <c r="G51" s="125"/>
      <c r="H51" s="125"/>
      <c r="I51" s="125"/>
      <c r="J51" s="125"/>
      <c r="K51" s="125"/>
      <c r="L51" s="125"/>
      <c r="M51" s="125"/>
      <c r="N51" s="125"/>
      <c r="O51" s="125"/>
      <c r="P51" s="125"/>
      <c r="Q51" s="125"/>
      <c r="R51" s="125"/>
      <c r="S51" s="125"/>
      <c r="T51" s="126"/>
    </row>
    <row r="52" spans="1:20" s="35" customFormat="1" ht="18" customHeight="1" x14ac:dyDescent="0.35">
      <c r="A52" s="53"/>
      <c r="B52" s="54"/>
      <c r="C52" s="133" t="s">
        <v>128</v>
      </c>
      <c r="D52" s="135" t="s">
        <v>202</v>
      </c>
      <c r="E52" s="53"/>
      <c r="F52" s="127"/>
      <c r="G52" s="127"/>
      <c r="H52" s="127"/>
      <c r="I52" s="127"/>
      <c r="J52" s="127"/>
      <c r="K52" s="127"/>
      <c r="L52" s="128">
        <f t="shared" ref="L52:L60" si="16">SUM(F52:K52)</f>
        <v>0</v>
      </c>
      <c r="M52" s="125"/>
      <c r="N52" s="127"/>
      <c r="O52" s="127"/>
      <c r="P52" s="127"/>
      <c r="Q52" s="127"/>
      <c r="R52" s="127"/>
      <c r="S52" s="128">
        <f t="shared" ref="S52:S60" si="17">SUM(N52:R52)</f>
        <v>0</v>
      </c>
      <c r="T52" s="126"/>
    </row>
    <row r="53" spans="1:20" s="35" customFormat="1" ht="18" customHeight="1" x14ac:dyDescent="0.35">
      <c r="A53" s="53"/>
      <c r="B53" s="54"/>
      <c r="C53" s="133" t="s">
        <v>129</v>
      </c>
      <c r="D53" s="135" t="s">
        <v>203</v>
      </c>
      <c r="E53" s="53"/>
      <c r="F53" s="127"/>
      <c r="G53" s="127"/>
      <c r="H53" s="127"/>
      <c r="I53" s="127"/>
      <c r="J53" s="127"/>
      <c r="K53" s="127"/>
      <c r="L53" s="128">
        <f t="shared" si="16"/>
        <v>0</v>
      </c>
      <c r="M53" s="125"/>
      <c r="N53" s="127"/>
      <c r="O53" s="127"/>
      <c r="P53" s="127"/>
      <c r="Q53" s="127"/>
      <c r="R53" s="127"/>
      <c r="S53" s="128">
        <f t="shared" si="17"/>
        <v>0</v>
      </c>
      <c r="T53" s="126"/>
    </row>
    <row r="54" spans="1:20" s="35" customFormat="1" ht="18" customHeight="1" x14ac:dyDescent="0.35">
      <c r="A54" s="53"/>
      <c r="B54" s="54"/>
      <c r="C54" s="133" t="s">
        <v>130</v>
      </c>
      <c r="D54" s="135" t="s">
        <v>204</v>
      </c>
      <c r="E54" s="53"/>
      <c r="F54" s="127"/>
      <c r="G54" s="127"/>
      <c r="H54" s="127"/>
      <c r="I54" s="127"/>
      <c r="J54" s="127"/>
      <c r="K54" s="127"/>
      <c r="L54" s="128">
        <f t="shared" si="16"/>
        <v>0</v>
      </c>
      <c r="M54" s="125"/>
      <c r="N54" s="127"/>
      <c r="O54" s="127"/>
      <c r="P54" s="127"/>
      <c r="Q54" s="127"/>
      <c r="R54" s="127"/>
      <c r="S54" s="128">
        <f t="shared" si="17"/>
        <v>0</v>
      </c>
      <c r="T54" s="126"/>
    </row>
    <row r="55" spans="1:20" s="35" customFormat="1" ht="18" customHeight="1" x14ac:dyDescent="0.35">
      <c r="A55" s="53"/>
      <c r="B55" s="54"/>
      <c r="C55" s="133" t="s">
        <v>131</v>
      </c>
      <c r="D55" s="135" t="s">
        <v>205</v>
      </c>
      <c r="E55" s="53"/>
      <c r="F55" s="127"/>
      <c r="G55" s="127"/>
      <c r="H55" s="127"/>
      <c r="I55" s="127"/>
      <c r="J55" s="127"/>
      <c r="K55" s="127"/>
      <c r="L55" s="128">
        <f t="shared" si="16"/>
        <v>0</v>
      </c>
      <c r="M55" s="125"/>
      <c r="N55" s="127"/>
      <c r="O55" s="127"/>
      <c r="P55" s="127"/>
      <c r="Q55" s="127"/>
      <c r="R55" s="127"/>
      <c r="S55" s="128">
        <f t="shared" si="17"/>
        <v>0</v>
      </c>
      <c r="T55" s="126"/>
    </row>
    <row r="56" spans="1:20" s="35" customFormat="1" ht="18" customHeight="1" x14ac:dyDescent="0.35">
      <c r="A56" s="53"/>
      <c r="B56" s="54"/>
      <c r="C56" s="133" t="s">
        <v>132</v>
      </c>
      <c r="D56" s="135" t="s">
        <v>206</v>
      </c>
      <c r="E56" s="53"/>
      <c r="F56" s="127"/>
      <c r="G56" s="127"/>
      <c r="H56" s="127"/>
      <c r="I56" s="127"/>
      <c r="J56" s="127"/>
      <c r="K56" s="127"/>
      <c r="L56" s="128">
        <f t="shared" si="16"/>
        <v>0</v>
      </c>
      <c r="M56" s="125"/>
      <c r="N56" s="127"/>
      <c r="O56" s="127"/>
      <c r="P56" s="127"/>
      <c r="Q56" s="127"/>
      <c r="R56" s="127"/>
      <c r="S56" s="128">
        <f t="shared" si="17"/>
        <v>0</v>
      </c>
      <c r="T56" s="126"/>
    </row>
    <row r="57" spans="1:20" s="35" customFormat="1" ht="18" customHeight="1" x14ac:dyDescent="0.35">
      <c r="A57" s="53"/>
      <c r="B57" s="54"/>
      <c r="C57" s="133" t="s">
        <v>133</v>
      </c>
      <c r="D57" s="135" t="s">
        <v>207</v>
      </c>
      <c r="E57" s="53"/>
      <c r="F57" s="127"/>
      <c r="G57" s="127"/>
      <c r="H57" s="127"/>
      <c r="I57" s="127"/>
      <c r="J57" s="127"/>
      <c r="K57" s="127"/>
      <c r="L57" s="128">
        <f t="shared" si="16"/>
        <v>0</v>
      </c>
      <c r="M57" s="125"/>
      <c r="N57" s="127"/>
      <c r="O57" s="127"/>
      <c r="P57" s="127"/>
      <c r="Q57" s="127"/>
      <c r="R57" s="127"/>
      <c r="S57" s="128">
        <f t="shared" si="17"/>
        <v>0</v>
      </c>
      <c r="T57" s="126"/>
    </row>
    <row r="58" spans="1:20" s="35" customFormat="1" ht="18" customHeight="1" x14ac:dyDescent="0.35">
      <c r="A58" s="53"/>
      <c r="B58" s="54"/>
      <c r="C58" s="133" t="s">
        <v>134</v>
      </c>
      <c r="D58" s="135" t="s">
        <v>208</v>
      </c>
      <c r="E58" s="53"/>
      <c r="F58" s="127"/>
      <c r="G58" s="127"/>
      <c r="H58" s="127"/>
      <c r="I58" s="127"/>
      <c r="J58" s="127"/>
      <c r="K58" s="127"/>
      <c r="L58" s="128">
        <f t="shared" si="16"/>
        <v>0</v>
      </c>
      <c r="M58" s="125"/>
      <c r="N58" s="127"/>
      <c r="O58" s="127"/>
      <c r="P58" s="127"/>
      <c r="Q58" s="127"/>
      <c r="R58" s="127"/>
      <c r="S58" s="128">
        <f t="shared" si="17"/>
        <v>0</v>
      </c>
      <c r="T58" s="126"/>
    </row>
    <row r="59" spans="1:20" s="35" customFormat="1" ht="18" customHeight="1" x14ac:dyDescent="0.35">
      <c r="A59" s="53"/>
      <c r="B59" s="54"/>
      <c r="C59" s="133" t="s">
        <v>135</v>
      </c>
      <c r="D59" s="135" t="s">
        <v>209</v>
      </c>
      <c r="E59" s="53"/>
      <c r="F59" s="127"/>
      <c r="G59" s="127"/>
      <c r="H59" s="127"/>
      <c r="I59" s="127"/>
      <c r="J59" s="127"/>
      <c r="K59" s="127"/>
      <c r="L59" s="128">
        <f t="shared" si="16"/>
        <v>0</v>
      </c>
      <c r="M59" s="125"/>
      <c r="N59" s="127"/>
      <c r="O59" s="127"/>
      <c r="P59" s="127"/>
      <c r="Q59" s="127"/>
      <c r="R59" s="127"/>
      <c r="S59" s="128">
        <f t="shared" si="17"/>
        <v>0</v>
      </c>
      <c r="T59" s="126"/>
    </row>
    <row r="60" spans="1:20" s="35" customFormat="1" ht="18" customHeight="1" x14ac:dyDescent="0.35">
      <c r="A60" s="53"/>
      <c r="B60" s="54"/>
      <c r="C60" s="136" t="s">
        <v>112</v>
      </c>
      <c r="D60" s="135" t="s">
        <v>210</v>
      </c>
      <c r="E60" s="53"/>
      <c r="F60" s="127"/>
      <c r="G60" s="127"/>
      <c r="H60" s="127"/>
      <c r="I60" s="127"/>
      <c r="J60" s="127"/>
      <c r="K60" s="127"/>
      <c r="L60" s="128">
        <f t="shared" si="16"/>
        <v>0</v>
      </c>
      <c r="M60" s="125"/>
      <c r="N60" s="127"/>
      <c r="O60" s="127"/>
      <c r="P60" s="127"/>
      <c r="Q60" s="127"/>
      <c r="R60" s="127"/>
      <c r="S60" s="128">
        <f t="shared" si="17"/>
        <v>0</v>
      </c>
      <c r="T60" s="126"/>
    </row>
    <row r="61" spans="1:20" s="35" customFormat="1" ht="18" customHeight="1" x14ac:dyDescent="0.35">
      <c r="A61" s="53"/>
      <c r="B61" s="54"/>
      <c r="C61" s="56" t="s">
        <v>244</v>
      </c>
      <c r="D61" s="137" t="s">
        <v>211</v>
      </c>
      <c r="E61" s="53"/>
      <c r="F61" s="128">
        <f t="shared" ref="F61:L61" si="18">SUM(F52:F60)</f>
        <v>0</v>
      </c>
      <c r="G61" s="128">
        <f t="shared" si="18"/>
        <v>0</v>
      </c>
      <c r="H61" s="128">
        <f t="shared" si="18"/>
        <v>0</v>
      </c>
      <c r="I61" s="128">
        <f t="shared" si="18"/>
        <v>0</v>
      </c>
      <c r="J61" s="128">
        <f t="shared" si="18"/>
        <v>0</v>
      </c>
      <c r="K61" s="128">
        <f t="shared" si="18"/>
        <v>0</v>
      </c>
      <c r="L61" s="128">
        <f t="shared" si="18"/>
        <v>0</v>
      </c>
      <c r="M61" s="125"/>
      <c r="N61" s="128">
        <f t="shared" ref="N61:S61" si="19">SUM(N52:N60)</f>
        <v>0</v>
      </c>
      <c r="O61" s="128">
        <f t="shared" si="19"/>
        <v>0</v>
      </c>
      <c r="P61" s="128">
        <f t="shared" si="19"/>
        <v>0</v>
      </c>
      <c r="Q61" s="128">
        <f t="shared" si="19"/>
        <v>0</v>
      </c>
      <c r="R61" s="128">
        <f t="shared" si="19"/>
        <v>0</v>
      </c>
      <c r="S61" s="128">
        <f t="shared" si="19"/>
        <v>0</v>
      </c>
      <c r="T61" s="126"/>
    </row>
    <row r="62" spans="1:20" s="35" customFormat="1" ht="18" customHeight="1" x14ac:dyDescent="0.35">
      <c r="A62" s="53"/>
      <c r="B62" s="54" t="s">
        <v>105</v>
      </c>
      <c r="C62" s="133"/>
      <c r="D62" s="134"/>
      <c r="E62" s="53"/>
      <c r="F62" s="125"/>
      <c r="G62" s="125"/>
      <c r="H62" s="125"/>
      <c r="I62" s="125"/>
      <c r="J62" s="125"/>
      <c r="K62" s="125"/>
      <c r="L62" s="125"/>
      <c r="M62" s="125"/>
      <c r="N62" s="125"/>
      <c r="O62" s="125"/>
      <c r="P62" s="125"/>
      <c r="Q62" s="125"/>
      <c r="R62" s="125"/>
      <c r="S62" s="125"/>
      <c r="T62" s="126"/>
    </row>
    <row r="63" spans="1:20" s="35" customFormat="1" ht="18" customHeight="1" x14ac:dyDescent="0.35">
      <c r="A63" s="53"/>
      <c r="B63" s="54"/>
      <c r="C63" s="133" t="s">
        <v>136</v>
      </c>
      <c r="D63" s="135" t="s">
        <v>212</v>
      </c>
      <c r="E63" s="53"/>
      <c r="F63" s="127"/>
      <c r="G63" s="127"/>
      <c r="H63" s="127"/>
      <c r="I63" s="127"/>
      <c r="J63" s="127"/>
      <c r="K63" s="127"/>
      <c r="L63" s="128">
        <f t="shared" ref="L63:L69" si="20">SUM(F63:K63)</f>
        <v>0</v>
      </c>
      <c r="M63" s="125"/>
      <c r="N63" s="127"/>
      <c r="O63" s="127"/>
      <c r="P63" s="127"/>
      <c r="Q63" s="127"/>
      <c r="R63" s="127"/>
      <c r="S63" s="128">
        <f>SUM(N63:R63)</f>
        <v>0</v>
      </c>
      <c r="T63" s="126"/>
    </row>
    <row r="64" spans="1:20" s="35" customFormat="1" ht="18" customHeight="1" x14ac:dyDescent="0.35">
      <c r="A64" s="53"/>
      <c r="B64" s="54"/>
      <c r="C64" s="133" t="s">
        <v>137</v>
      </c>
      <c r="D64" s="135" t="s">
        <v>213</v>
      </c>
      <c r="E64" s="53"/>
      <c r="F64" s="127"/>
      <c r="G64" s="127"/>
      <c r="H64" s="127"/>
      <c r="I64" s="127"/>
      <c r="J64" s="127"/>
      <c r="K64" s="127"/>
      <c r="L64" s="128">
        <f t="shared" si="20"/>
        <v>0</v>
      </c>
      <c r="M64" s="125"/>
      <c r="N64" s="127"/>
      <c r="O64" s="127"/>
      <c r="P64" s="127"/>
      <c r="Q64" s="127"/>
      <c r="R64" s="127"/>
      <c r="S64" s="128">
        <f t="shared" ref="S64:S70" si="21">SUM(N64:R64)</f>
        <v>0</v>
      </c>
      <c r="T64" s="126"/>
    </row>
    <row r="65" spans="1:20" s="35" customFormat="1" ht="18" customHeight="1" x14ac:dyDescent="0.35">
      <c r="A65" s="53"/>
      <c r="B65" s="54"/>
      <c r="C65" s="133" t="s">
        <v>138</v>
      </c>
      <c r="D65" s="135" t="s">
        <v>214</v>
      </c>
      <c r="E65" s="53"/>
      <c r="F65" s="127"/>
      <c r="G65" s="127"/>
      <c r="H65" s="127"/>
      <c r="I65" s="127"/>
      <c r="J65" s="127"/>
      <c r="K65" s="127"/>
      <c r="L65" s="128">
        <f t="shared" si="20"/>
        <v>0</v>
      </c>
      <c r="M65" s="125"/>
      <c r="N65" s="127"/>
      <c r="O65" s="127"/>
      <c r="P65" s="127"/>
      <c r="Q65" s="127"/>
      <c r="R65" s="127"/>
      <c r="S65" s="128">
        <f t="shared" si="21"/>
        <v>0</v>
      </c>
      <c r="T65" s="126"/>
    </row>
    <row r="66" spans="1:20" s="35" customFormat="1" ht="18" customHeight="1" x14ac:dyDescent="0.35">
      <c r="A66" s="53"/>
      <c r="B66" s="54"/>
      <c r="C66" s="133" t="s">
        <v>139</v>
      </c>
      <c r="D66" s="135" t="s">
        <v>215</v>
      </c>
      <c r="E66" s="53"/>
      <c r="F66" s="127"/>
      <c r="G66" s="127"/>
      <c r="H66" s="127"/>
      <c r="I66" s="127"/>
      <c r="J66" s="127"/>
      <c r="K66" s="127"/>
      <c r="L66" s="128">
        <f t="shared" si="20"/>
        <v>0</v>
      </c>
      <c r="M66" s="125"/>
      <c r="N66" s="127"/>
      <c r="O66" s="127"/>
      <c r="P66" s="127"/>
      <c r="Q66" s="127"/>
      <c r="R66" s="127"/>
      <c r="S66" s="128">
        <f t="shared" si="21"/>
        <v>0</v>
      </c>
      <c r="T66" s="126"/>
    </row>
    <row r="67" spans="1:20" s="35" customFormat="1" ht="18" customHeight="1" x14ac:dyDescent="0.35">
      <c r="A67" s="53"/>
      <c r="B67" s="54"/>
      <c r="C67" s="133" t="s">
        <v>140</v>
      </c>
      <c r="D67" s="135" t="s">
        <v>216</v>
      </c>
      <c r="E67" s="53"/>
      <c r="F67" s="127"/>
      <c r="G67" s="127"/>
      <c r="H67" s="127"/>
      <c r="I67" s="127"/>
      <c r="J67" s="127"/>
      <c r="K67" s="127"/>
      <c r="L67" s="128">
        <f t="shared" si="20"/>
        <v>0</v>
      </c>
      <c r="M67" s="125"/>
      <c r="N67" s="127"/>
      <c r="O67" s="127"/>
      <c r="P67" s="127"/>
      <c r="Q67" s="127"/>
      <c r="R67" s="127"/>
      <c r="S67" s="128">
        <f t="shared" si="21"/>
        <v>0</v>
      </c>
      <c r="T67" s="126"/>
    </row>
    <row r="68" spans="1:20" s="35" customFormat="1" ht="18" customHeight="1" x14ac:dyDescent="0.35">
      <c r="A68" s="53"/>
      <c r="B68" s="54"/>
      <c r="C68" s="133" t="s">
        <v>141</v>
      </c>
      <c r="D68" s="135" t="s">
        <v>217</v>
      </c>
      <c r="E68" s="53"/>
      <c r="F68" s="127"/>
      <c r="G68" s="127"/>
      <c r="H68" s="127"/>
      <c r="I68" s="127"/>
      <c r="J68" s="127"/>
      <c r="K68" s="127"/>
      <c r="L68" s="128">
        <f t="shared" si="20"/>
        <v>0</v>
      </c>
      <c r="M68" s="125"/>
      <c r="N68" s="127"/>
      <c r="O68" s="127"/>
      <c r="P68" s="127"/>
      <c r="Q68" s="127"/>
      <c r="R68" s="127"/>
      <c r="S68" s="128">
        <f t="shared" si="21"/>
        <v>0</v>
      </c>
      <c r="T68" s="126"/>
    </row>
    <row r="69" spans="1:20" s="35" customFormat="1" ht="18" customHeight="1" x14ac:dyDescent="0.35">
      <c r="A69" s="53"/>
      <c r="B69" s="54"/>
      <c r="C69" s="133" t="s">
        <v>142</v>
      </c>
      <c r="D69" s="135" t="s">
        <v>218</v>
      </c>
      <c r="E69" s="53"/>
      <c r="F69" s="127"/>
      <c r="G69" s="127"/>
      <c r="H69" s="127"/>
      <c r="I69" s="127"/>
      <c r="J69" s="127"/>
      <c r="K69" s="127"/>
      <c r="L69" s="128">
        <f t="shared" si="20"/>
        <v>0</v>
      </c>
      <c r="M69" s="125"/>
      <c r="N69" s="127"/>
      <c r="O69" s="127"/>
      <c r="P69" s="127"/>
      <c r="Q69" s="127"/>
      <c r="R69" s="127"/>
      <c r="S69" s="128">
        <f t="shared" si="21"/>
        <v>0</v>
      </c>
      <c r="T69" s="126"/>
    </row>
    <row r="70" spans="1:20" s="35" customFormat="1" ht="18" customHeight="1" x14ac:dyDescent="0.35">
      <c r="A70" s="53"/>
      <c r="B70" s="54"/>
      <c r="C70" s="136" t="s">
        <v>112</v>
      </c>
      <c r="D70" s="135" t="s">
        <v>219</v>
      </c>
      <c r="E70" s="53"/>
      <c r="F70" s="127"/>
      <c r="G70" s="127"/>
      <c r="H70" s="127"/>
      <c r="I70" s="127"/>
      <c r="J70" s="127"/>
      <c r="K70" s="127"/>
      <c r="L70" s="128">
        <f>SUM(F70:K70)</f>
        <v>0</v>
      </c>
      <c r="M70" s="125"/>
      <c r="N70" s="127"/>
      <c r="O70" s="127"/>
      <c r="P70" s="127"/>
      <c r="Q70" s="127"/>
      <c r="R70" s="127"/>
      <c r="S70" s="128">
        <f t="shared" si="21"/>
        <v>0</v>
      </c>
      <c r="T70" s="126"/>
    </row>
    <row r="71" spans="1:20" s="35" customFormat="1" ht="18" customHeight="1" x14ac:dyDescent="0.35">
      <c r="A71" s="53"/>
      <c r="B71" s="54"/>
      <c r="C71" s="56" t="s">
        <v>244</v>
      </c>
      <c r="D71" s="137" t="s">
        <v>220</v>
      </c>
      <c r="E71" s="53"/>
      <c r="F71" s="128">
        <f t="shared" ref="F71:L71" si="22">SUM(F63:F70)</f>
        <v>0</v>
      </c>
      <c r="G71" s="128">
        <f t="shared" si="22"/>
        <v>0</v>
      </c>
      <c r="H71" s="128">
        <f t="shared" si="22"/>
        <v>0</v>
      </c>
      <c r="I71" s="128">
        <f t="shared" si="22"/>
        <v>0</v>
      </c>
      <c r="J71" s="128">
        <f t="shared" si="22"/>
        <v>0</v>
      </c>
      <c r="K71" s="128">
        <f t="shared" si="22"/>
        <v>0</v>
      </c>
      <c r="L71" s="128">
        <f t="shared" si="22"/>
        <v>0</v>
      </c>
      <c r="M71" s="125"/>
      <c r="N71" s="128">
        <f t="shared" ref="N71:S71" si="23">SUM(N63:N70)</f>
        <v>0</v>
      </c>
      <c r="O71" s="128">
        <f t="shared" si="23"/>
        <v>0</v>
      </c>
      <c r="P71" s="128">
        <f t="shared" si="23"/>
        <v>0</v>
      </c>
      <c r="Q71" s="128">
        <f t="shared" si="23"/>
        <v>0</v>
      </c>
      <c r="R71" s="128">
        <f t="shared" si="23"/>
        <v>0</v>
      </c>
      <c r="S71" s="128">
        <f t="shared" si="23"/>
        <v>0</v>
      </c>
      <c r="T71" s="126"/>
    </row>
    <row r="72" spans="1:20" s="35" customFormat="1" ht="18" customHeight="1" x14ac:dyDescent="0.35">
      <c r="A72" s="53"/>
      <c r="B72" s="54" t="s">
        <v>104</v>
      </c>
      <c r="C72" s="133"/>
      <c r="D72" s="134"/>
      <c r="E72" s="53"/>
      <c r="F72" s="125"/>
      <c r="G72" s="125"/>
      <c r="H72" s="125"/>
      <c r="I72" s="125"/>
      <c r="J72" s="125"/>
      <c r="K72" s="125"/>
      <c r="L72" s="125"/>
      <c r="M72" s="125"/>
      <c r="N72" s="125"/>
      <c r="O72" s="125"/>
      <c r="P72" s="125"/>
      <c r="Q72" s="125"/>
      <c r="R72" s="125"/>
      <c r="S72" s="125"/>
      <c r="T72" s="126"/>
    </row>
    <row r="73" spans="1:20" s="35" customFormat="1" ht="18" customHeight="1" x14ac:dyDescent="0.35">
      <c r="A73" s="53"/>
      <c r="B73" s="54"/>
      <c r="C73" s="133" t="s">
        <v>143</v>
      </c>
      <c r="D73" s="135" t="s">
        <v>221</v>
      </c>
      <c r="E73" s="53"/>
      <c r="F73" s="127"/>
      <c r="G73" s="127"/>
      <c r="H73" s="127"/>
      <c r="I73" s="127"/>
      <c r="J73" s="127"/>
      <c r="K73" s="127"/>
      <c r="L73" s="128">
        <f t="shared" ref="L73:L81" si="24">SUM(F73:K73)</f>
        <v>0</v>
      </c>
      <c r="M73" s="125"/>
      <c r="N73" s="127"/>
      <c r="O73" s="127"/>
      <c r="P73" s="127"/>
      <c r="Q73" s="127"/>
      <c r="R73" s="127"/>
      <c r="S73" s="128">
        <f t="shared" ref="S73:S81" si="25">SUM(N73:R73)</f>
        <v>0</v>
      </c>
      <c r="T73" s="126"/>
    </row>
    <row r="74" spans="1:20" s="35" customFormat="1" ht="18" customHeight="1" x14ac:dyDescent="0.35">
      <c r="A74" s="53"/>
      <c r="B74" s="54"/>
      <c r="C74" s="133" t="s">
        <v>144</v>
      </c>
      <c r="D74" s="135" t="s">
        <v>222</v>
      </c>
      <c r="E74" s="53"/>
      <c r="F74" s="127"/>
      <c r="G74" s="127"/>
      <c r="H74" s="127"/>
      <c r="I74" s="127"/>
      <c r="J74" s="127"/>
      <c r="K74" s="127"/>
      <c r="L74" s="128">
        <f t="shared" si="24"/>
        <v>0</v>
      </c>
      <c r="M74" s="125"/>
      <c r="N74" s="127"/>
      <c r="O74" s="127"/>
      <c r="P74" s="127"/>
      <c r="Q74" s="127"/>
      <c r="R74" s="127"/>
      <c r="S74" s="128">
        <f t="shared" si="25"/>
        <v>0</v>
      </c>
      <c r="T74" s="126"/>
    </row>
    <row r="75" spans="1:20" s="35" customFormat="1" ht="18" customHeight="1" x14ac:dyDescent="0.35">
      <c r="A75" s="53"/>
      <c r="B75" s="54"/>
      <c r="C75" s="133" t="s">
        <v>145</v>
      </c>
      <c r="D75" s="135" t="s">
        <v>223</v>
      </c>
      <c r="E75" s="53"/>
      <c r="F75" s="127"/>
      <c r="G75" s="127"/>
      <c r="H75" s="127"/>
      <c r="I75" s="127"/>
      <c r="J75" s="127"/>
      <c r="K75" s="127"/>
      <c r="L75" s="128">
        <f t="shared" si="24"/>
        <v>0</v>
      </c>
      <c r="M75" s="125"/>
      <c r="N75" s="127"/>
      <c r="O75" s="127"/>
      <c r="P75" s="127"/>
      <c r="Q75" s="127"/>
      <c r="R75" s="127"/>
      <c r="S75" s="128">
        <f t="shared" si="25"/>
        <v>0</v>
      </c>
      <c r="T75" s="126"/>
    </row>
    <row r="76" spans="1:20" s="35" customFormat="1" ht="18" customHeight="1" x14ac:dyDescent="0.35">
      <c r="A76" s="53"/>
      <c r="B76" s="54"/>
      <c r="C76" s="133" t="s">
        <v>146</v>
      </c>
      <c r="D76" s="135" t="s">
        <v>224</v>
      </c>
      <c r="E76" s="53"/>
      <c r="F76" s="127"/>
      <c r="G76" s="127"/>
      <c r="H76" s="127"/>
      <c r="I76" s="127"/>
      <c r="J76" s="127"/>
      <c r="K76" s="127"/>
      <c r="L76" s="128">
        <f t="shared" si="24"/>
        <v>0</v>
      </c>
      <c r="M76" s="125"/>
      <c r="N76" s="127"/>
      <c r="O76" s="127"/>
      <c r="P76" s="127"/>
      <c r="Q76" s="127"/>
      <c r="R76" s="127"/>
      <c r="S76" s="128">
        <f t="shared" si="25"/>
        <v>0</v>
      </c>
      <c r="T76" s="126"/>
    </row>
    <row r="77" spans="1:20" s="35" customFormat="1" ht="18" customHeight="1" x14ac:dyDescent="0.35">
      <c r="A77" s="53"/>
      <c r="B77" s="54"/>
      <c r="C77" s="133" t="s">
        <v>147</v>
      </c>
      <c r="D77" s="135" t="s">
        <v>225</v>
      </c>
      <c r="E77" s="53"/>
      <c r="F77" s="127"/>
      <c r="G77" s="127"/>
      <c r="H77" s="127"/>
      <c r="I77" s="127"/>
      <c r="J77" s="127"/>
      <c r="K77" s="127"/>
      <c r="L77" s="128">
        <f t="shared" si="24"/>
        <v>0</v>
      </c>
      <c r="M77" s="125"/>
      <c r="N77" s="127"/>
      <c r="O77" s="127"/>
      <c r="P77" s="127"/>
      <c r="Q77" s="127"/>
      <c r="R77" s="127"/>
      <c r="S77" s="128">
        <f t="shared" si="25"/>
        <v>0</v>
      </c>
      <c r="T77" s="126"/>
    </row>
    <row r="78" spans="1:20" s="35" customFormat="1" ht="18" customHeight="1" x14ac:dyDescent="0.35">
      <c r="A78" s="53"/>
      <c r="B78" s="54"/>
      <c r="C78" s="133" t="s">
        <v>148</v>
      </c>
      <c r="D78" s="135" t="s">
        <v>226</v>
      </c>
      <c r="E78" s="53"/>
      <c r="F78" s="127"/>
      <c r="G78" s="127"/>
      <c r="H78" s="127"/>
      <c r="I78" s="127"/>
      <c r="J78" s="127"/>
      <c r="K78" s="127"/>
      <c r="L78" s="128">
        <f t="shared" si="24"/>
        <v>0</v>
      </c>
      <c r="M78" s="125"/>
      <c r="N78" s="127"/>
      <c r="O78" s="127"/>
      <c r="P78" s="127"/>
      <c r="Q78" s="127"/>
      <c r="R78" s="127"/>
      <c r="S78" s="128">
        <f t="shared" si="25"/>
        <v>0</v>
      </c>
      <c r="T78" s="126"/>
    </row>
    <row r="79" spans="1:20" s="35" customFormat="1" ht="18" customHeight="1" x14ac:dyDescent="0.35">
      <c r="A79" s="53"/>
      <c r="B79" s="54"/>
      <c r="C79" s="133" t="s">
        <v>246</v>
      </c>
      <c r="D79" s="135" t="s">
        <v>227</v>
      </c>
      <c r="E79" s="53"/>
      <c r="F79" s="127"/>
      <c r="G79" s="127"/>
      <c r="H79" s="127"/>
      <c r="I79" s="127"/>
      <c r="J79" s="127"/>
      <c r="K79" s="127"/>
      <c r="L79" s="128">
        <f t="shared" si="24"/>
        <v>0</v>
      </c>
      <c r="M79" s="125"/>
      <c r="N79" s="127"/>
      <c r="O79" s="127"/>
      <c r="P79" s="127"/>
      <c r="Q79" s="127"/>
      <c r="R79" s="127"/>
      <c r="S79" s="128">
        <f t="shared" si="25"/>
        <v>0</v>
      </c>
      <c r="T79" s="126"/>
    </row>
    <row r="80" spans="1:20" s="35" customFormat="1" ht="18" customHeight="1" x14ac:dyDescent="0.35">
      <c r="A80" s="53"/>
      <c r="B80" s="54"/>
      <c r="C80" s="133" t="s">
        <v>150</v>
      </c>
      <c r="D80" s="135" t="s">
        <v>228</v>
      </c>
      <c r="E80" s="53"/>
      <c r="F80" s="127"/>
      <c r="G80" s="127"/>
      <c r="H80" s="127"/>
      <c r="I80" s="127"/>
      <c r="J80" s="127"/>
      <c r="K80" s="127"/>
      <c r="L80" s="128">
        <f t="shared" si="24"/>
        <v>0</v>
      </c>
      <c r="M80" s="125"/>
      <c r="N80" s="127"/>
      <c r="O80" s="127"/>
      <c r="P80" s="127"/>
      <c r="Q80" s="127"/>
      <c r="R80" s="127"/>
      <c r="S80" s="128">
        <f t="shared" si="25"/>
        <v>0</v>
      </c>
      <c r="T80" s="126"/>
    </row>
    <row r="81" spans="1:20" s="35" customFormat="1" ht="18" customHeight="1" x14ac:dyDescent="0.35">
      <c r="A81" s="53"/>
      <c r="B81" s="54"/>
      <c r="C81" s="136" t="s">
        <v>112</v>
      </c>
      <c r="D81" s="135" t="s">
        <v>229</v>
      </c>
      <c r="E81" s="53"/>
      <c r="F81" s="127"/>
      <c r="G81" s="127"/>
      <c r="H81" s="127"/>
      <c r="I81" s="127"/>
      <c r="J81" s="127"/>
      <c r="K81" s="127"/>
      <c r="L81" s="128">
        <f t="shared" si="24"/>
        <v>0</v>
      </c>
      <c r="M81" s="125"/>
      <c r="N81" s="127"/>
      <c r="O81" s="127"/>
      <c r="P81" s="127"/>
      <c r="Q81" s="127"/>
      <c r="R81" s="127"/>
      <c r="S81" s="128">
        <f t="shared" si="25"/>
        <v>0</v>
      </c>
      <c r="T81" s="126"/>
    </row>
    <row r="82" spans="1:20" s="35" customFormat="1" ht="18" customHeight="1" x14ac:dyDescent="0.35">
      <c r="A82" s="53"/>
      <c r="B82" s="54"/>
      <c r="C82" s="56" t="s">
        <v>244</v>
      </c>
      <c r="D82" s="137" t="s">
        <v>230</v>
      </c>
      <c r="E82" s="53"/>
      <c r="F82" s="128">
        <f t="shared" ref="F82:L82" si="26">SUM(F73:F81)</f>
        <v>0</v>
      </c>
      <c r="G82" s="128">
        <f t="shared" si="26"/>
        <v>0</v>
      </c>
      <c r="H82" s="128">
        <f t="shared" si="26"/>
        <v>0</v>
      </c>
      <c r="I82" s="128">
        <f t="shared" si="26"/>
        <v>0</v>
      </c>
      <c r="J82" s="128">
        <f t="shared" si="26"/>
        <v>0</v>
      </c>
      <c r="K82" s="128">
        <f t="shared" si="26"/>
        <v>0</v>
      </c>
      <c r="L82" s="128">
        <f t="shared" si="26"/>
        <v>0</v>
      </c>
      <c r="M82" s="125"/>
      <c r="N82" s="128">
        <f t="shared" ref="N82:S82" si="27">SUM(N73:N81)</f>
        <v>0</v>
      </c>
      <c r="O82" s="128">
        <f t="shared" si="27"/>
        <v>0</v>
      </c>
      <c r="P82" s="128">
        <f t="shared" si="27"/>
        <v>0</v>
      </c>
      <c r="Q82" s="128">
        <f t="shared" si="27"/>
        <v>0</v>
      </c>
      <c r="R82" s="128">
        <f t="shared" si="27"/>
        <v>0</v>
      </c>
      <c r="S82" s="128">
        <f t="shared" si="27"/>
        <v>0</v>
      </c>
      <c r="T82" s="126"/>
    </row>
    <row r="83" spans="1:20" s="35" customFormat="1" ht="18" customHeight="1" x14ac:dyDescent="0.35">
      <c r="A83" s="53"/>
      <c r="B83" s="54" t="s">
        <v>103</v>
      </c>
      <c r="C83" s="133"/>
      <c r="D83" s="134"/>
      <c r="E83" s="53"/>
      <c r="F83" s="125"/>
      <c r="G83" s="125"/>
      <c r="H83" s="125"/>
      <c r="I83" s="125"/>
      <c r="J83" s="125"/>
      <c r="K83" s="125"/>
      <c r="L83" s="125"/>
      <c r="M83" s="125"/>
      <c r="N83" s="125"/>
      <c r="O83" s="125"/>
      <c r="P83" s="125"/>
      <c r="Q83" s="125"/>
      <c r="R83" s="125"/>
      <c r="S83" s="125"/>
      <c r="T83" s="126"/>
    </row>
    <row r="84" spans="1:20" s="35" customFormat="1" ht="18" customHeight="1" x14ac:dyDescent="0.35">
      <c r="A84" s="53"/>
      <c r="B84" s="54"/>
      <c r="C84" s="133" t="s">
        <v>151</v>
      </c>
      <c r="D84" s="135" t="s">
        <v>231</v>
      </c>
      <c r="E84" s="53"/>
      <c r="F84" s="127"/>
      <c r="G84" s="127"/>
      <c r="H84" s="127"/>
      <c r="I84" s="127"/>
      <c r="J84" s="127"/>
      <c r="K84" s="127"/>
      <c r="L84" s="128">
        <f>SUM(F84:K84)</f>
        <v>0</v>
      </c>
      <c r="M84" s="125"/>
      <c r="N84" s="127"/>
      <c r="O84" s="127"/>
      <c r="P84" s="127"/>
      <c r="Q84" s="127"/>
      <c r="R84" s="127"/>
      <c r="S84" s="128">
        <f t="shared" ref="S84:S85" si="28">SUM(N84:R84)</f>
        <v>0</v>
      </c>
      <c r="T84" s="126"/>
    </row>
    <row r="85" spans="1:20" s="35" customFormat="1" ht="18" customHeight="1" x14ac:dyDescent="0.35">
      <c r="A85" s="53"/>
      <c r="B85" s="54"/>
      <c r="C85" s="136" t="s">
        <v>112</v>
      </c>
      <c r="D85" s="135" t="s">
        <v>232</v>
      </c>
      <c r="E85" s="53"/>
      <c r="F85" s="127"/>
      <c r="G85" s="127"/>
      <c r="H85" s="127"/>
      <c r="I85" s="127"/>
      <c r="J85" s="127"/>
      <c r="K85" s="127"/>
      <c r="L85" s="128">
        <f>SUM(F85:K85)</f>
        <v>0</v>
      </c>
      <c r="M85" s="125"/>
      <c r="N85" s="127"/>
      <c r="O85" s="127"/>
      <c r="P85" s="127"/>
      <c r="Q85" s="127"/>
      <c r="R85" s="127"/>
      <c r="S85" s="128">
        <f t="shared" si="28"/>
        <v>0</v>
      </c>
      <c r="T85" s="126"/>
    </row>
    <row r="86" spans="1:20" s="35" customFormat="1" ht="18" customHeight="1" x14ac:dyDescent="0.35">
      <c r="A86" s="53"/>
      <c r="B86" s="54"/>
      <c r="C86" s="56" t="s">
        <v>244</v>
      </c>
      <c r="D86" s="137" t="s">
        <v>233</v>
      </c>
      <c r="E86" s="53"/>
      <c r="F86" s="128">
        <f t="shared" ref="F86:L86" si="29">SUM(F84:F85)</f>
        <v>0</v>
      </c>
      <c r="G86" s="128">
        <f t="shared" si="29"/>
        <v>0</v>
      </c>
      <c r="H86" s="128">
        <f t="shared" si="29"/>
        <v>0</v>
      </c>
      <c r="I86" s="128">
        <f t="shared" si="29"/>
        <v>0</v>
      </c>
      <c r="J86" s="128">
        <f t="shared" si="29"/>
        <v>0</v>
      </c>
      <c r="K86" s="128">
        <f t="shared" si="29"/>
        <v>0</v>
      </c>
      <c r="L86" s="128">
        <f t="shared" si="29"/>
        <v>0</v>
      </c>
      <c r="M86" s="125"/>
      <c r="N86" s="128">
        <f t="shared" ref="N86:S86" si="30">SUM(N84:N85)</f>
        <v>0</v>
      </c>
      <c r="O86" s="128">
        <f t="shared" si="30"/>
        <v>0</v>
      </c>
      <c r="P86" s="128">
        <f t="shared" si="30"/>
        <v>0</v>
      </c>
      <c r="Q86" s="128">
        <f t="shared" si="30"/>
        <v>0</v>
      </c>
      <c r="R86" s="128">
        <f t="shared" si="30"/>
        <v>0</v>
      </c>
      <c r="S86" s="128">
        <f t="shared" si="30"/>
        <v>0</v>
      </c>
      <c r="T86" s="126"/>
    </row>
    <row r="87" spans="1:20" s="35" customFormat="1" ht="18" customHeight="1" x14ac:dyDescent="0.35">
      <c r="A87" s="53"/>
      <c r="B87" s="54" t="s">
        <v>247</v>
      </c>
      <c r="C87" s="133"/>
      <c r="D87" s="134"/>
      <c r="E87" s="53"/>
      <c r="F87" s="125"/>
      <c r="G87" s="125"/>
      <c r="H87" s="125"/>
      <c r="I87" s="125"/>
      <c r="J87" s="125"/>
      <c r="K87" s="125"/>
      <c r="L87" s="125"/>
      <c r="M87" s="125"/>
      <c r="N87" s="125"/>
      <c r="O87" s="125"/>
      <c r="P87" s="125"/>
      <c r="Q87" s="125"/>
      <c r="R87" s="125"/>
      <c r="S87" s="125"/>
      <c r="T87" s="126"/>
    </row>
    <row r="88" spans="1:20" s="35" customFormat="1" ht="18" customHeight="1" x14ac:dyDescent="0.35">
      <c r="A88" s="53"/>
      <c r="B88" s="54"/>
      <c r="C88" s="55"/>
      <c r="D88" s="135" t="s">
        <v>234</v>
      </c>
      <c r="E88" s="53"/>
      <c r="F88" s="127"/>
      <c r="G88" s="127"/>
      <c r="H88" s="127"/>
      <c r="I88" s="127"/>
      <c r="J88" s="127"/>
      <c r="K88" s="127"/>
      <c r="L88" s="128">
        <f>SUM(F88:K88)</f>
        <v>0</v>
      </c>
      <c r="M88" s="125"/>
      <c r="N88" s="127"/>
      <c r="O88" s="127"/>
      <c r="P88" s="127"/>
      <c r="Q88" s="127"/>
      <c r="R88" s="127"/>
      <c r="S88" s="128">
        <f t="shared" ref="S88:S91" si="31">SUM(N88:R88)</f>
        <v>0</v>
      </c>
      <c r="T88" s="126"/>
    </row>
    <row r="89" spans="1:20" s="35" customFormat="1" ht="18" customHeight="1" x14ac:dyDescent="0.35">
      <c r="A89" s="53"/>
      <c r="B89" s="54"/>
      <c r="C89" s="55"/>
      <c r="D89" s="135" t="s">
        <v>235</v>
      </c>
      <c r="E89" s="53"/>
      <c r="F89" s="127"/>
      <c r="G89" s="127"/>
      <c r="H89" s="127"/>
      <c r="I89" s="127"/>
      <c r="J89" s="127"/>
      <c r="K89" s="127"/>
      <c r="L89" s="128">
        <f>SUM(F89:K89)</f>
        <v>0</v>
      </c>
      <c r="M89" s="125"/>
      <c r="N89" s="127"/>
      <c r="O89" s="127"/>
      <c r="P89" s="127"/>
      <c r="Q89" s="127"/>
      <c r="R89" s="127"/>
      <c r="S89" s="128">
        <f t="shared" si="31"/>
        <v>0</v>
      </c>
      <c r="T89" s="126"/>
    </row>
    <row r="90" spans="1:20" s="35" customFormat="1" ht="18" customHeight="1" x14ac:dyDescent="0.35">
      <c r="A90" s="53"/>
      <c r="B90" s="54"/>
      <c r="C90" s="55"/>
      <c r="D90" s="135" t="s">
        <v>236</v>
      </c>
      <c r="E90" s="53"/>
      <c r="F90" s="127"/>
      <c r="G90" s="127"/>
      <c r="H90" s="127"/>
      <c r="I90" s="127"/>
      <c r="J90" s="127"/>
      <c r="K90" s="127"/>
      <c r="L90" s="128">
        <f>SUM(F90:K90)</f>
        <v>0</v>
      </c>
      <c r="M90" s="125"/>
      <c r="N90" s="127"/>
      <c r="O90" s="127"/>
      <c r="P90" s="127"/>
      <c r="Q90" s="127"/>
      <c r="R90" s="127"/>
      <c r="S90" s="128">
        <f t="shared" si="31"/>
        <v>0</v>
      </c>
      <c r="T90" s="126"/>
    </row>
    <row r="91" spans="1:20" s="35" customFormat="1" ht="18" customHeight="1" x14ac:dyDescent="0.35">
      <c r="A91" s="53"/>
      <c r="B91" s="54"/>
      <c r="C91" s="55"/>
      <c r="D91" s="135" t="s">
        <v>237</v>
      </c>
      <c r="E91" s="53"/>
      <c r="F91" s="127"/>
      <c r="G91" s="127"/>
      <c r="H91" s="127"/>
      <c r="I91" s="127"/>
      <c r="J91" s="127"/>
      <c r="K91" s="127"/>
      <c r="L91" s="128">
        <f>SUM(F91:K91)</f>
        <v>0</v>
      </c>
      <c r="M91" s="125"/>
      <c r="N91" s="127"/>
      <c r="O91" s="127"/>
      <c r="P91" s="127"/>
      <c r="Q91" s="127"/>
      <c r="R91" s="127"/>
      <c r="S91" s="128">
        <f t="shared" si="31"/>
        <v>0</v>
      </c>
      <c r="T91" s="126"/>
    </row>
    <row r="92" spans="1:20" s="35" customFormat="1" ht="18" customHeight="1" x14ac:dyDescent="0.35">
      <c r="A92" s="53"/>
      <c r="B92" s="54"/>
      <c r="C92" s="56" t="s">
        <v>244</v>
      </c>
      <c r="D92" s="137" t="s">
        <v>238</v>
      </c>
      <c r="E92" s="53"/>
      <c r="F92" s="128">
        <f t="shared" ref="F92:L92" si="32">SUM(F88:F91)</f>
        <v>0</v>
      </c>
      <c r="G92" s="128">
        <f t="shared" si="32"/>
        <v>0</v>
      </c>
      <c r="H92" s="128">
        <f t="shared" si="32"/>
        <v>0</v>
      </c>
      <c r="I92" s="128">
        <f t="shared" si="32"/>
        <v>0</v>
      </c>
      <c r="J92" s="128">
        <f t="shared" si="32"/>
        <v>0</v>
      </c>
      <c r="K92" s="128">
        <f t="shared" si="32"/>
        <v>0</v>
      </c>
      <c r="L92" s="128">
        <f t="shared" si="32"/>
        <v>0</v>
      </c>
      <c r="M92" s="125"/>
      <c r="N92" s="128">
        <f t="shared" ref="N92:S92" si="33">SUM(N88:N91)</f>
        <v>0</v>
      </c>
      <c r="O92" s="128">
        <f t="shared" si="33"/>
        <v>0</v>
      </c>
      <c r="P92" s="128">
        <f t="shared" si="33"/>
        <v>0</v>
      </c>
      <c r="Q92" s="128">
        <f t="shared" si="33"/>
        <v>0</v>
      </c>
      <c r="R92" s="128">
        <f t="shared" si="33"/>
        <v>0</v>
      </c>
      <c r="S92" s="128">
        <f t="shared" si="33"/>
        <v>0</v>
      </c>
      <c r="T92" s="126"/>
    </row>
    <row r="93" spans="1:20" x14ac:dyDescent="0.35">
      <c r="D93" s="134"/>
      <c r="F93" s="129"/>
      <c r="G93" s="129"/>
      <c r="H93" s="129"/>
      <c r="I93" s="129"/>
      <c r="J93" s="129"/>
      <c r="K93" s="129"/>
      <c r="L93" s="129"/>
      <c r="M93" s="129"/>
      <c r="N93" s="129"/>
      <c r="O93" s="129"/>
      <c r="P93" s="129"/>
      <c r="Q93" s="129"/>
      <c r="R93" s="129"/>
      <c r="S93" s="129"/>
      <c r="T93" s="129"/>
    </row>
    <row r="94" spans="1:20" s="35" customFormat="1" ht="18" customHeight="1" x14ac:dyDescent="0.35">
      <c r="A94" s="53"/>
      <c r="B94" s="54"/>
      <c r="C94" s="56" t="s">
        <v>248</v>
      </c>
      <c r="D94" s="137" t="s">
        <v>233</v>
      </c>
      <c r="E94" s="53"/>
      <c r="F94" s="128">
        <f t="shared" ref="F94:L94" si="34">F18+F26+F32+F44+F50+F61+F71+F82+F86+F92</f>
        <v>0</v>
      </c>
      <c r="G94" s="128">
        <f t="shared" si="34"/>
        <v>0</v>
      </c>
      <c r="H94" s="128">
        <f t="shared" si="34"/>
        <v>0</v>
      </c>
      <c r="I94" s="128">
        <f t="shared" si="34"/>
        <v>0</v>
      </c>
      <c r="J94" s="128">
        <f t="shared" si="34"/>
        <v>0</v>
      </c>
      <c r="K94" s="128">
        <f t="shared" si="34"/>
        <v>0</v>
      </c>
      <c r="L94" s="128">
        <f t="shared" si="34"/>
        <v>0</v>
      </c>
      <c r="M94" s="125"/>
      <c r="N94" s="128">
        <f t="shared" ref="N94:S94" si="35">N18+N26+N32+N44+N50+N61+N71+N82+N86+N92</f>
        <v>0</v>
      </c>
      <c r="O94" s="128">
        <f t="shared" si="35"/>
        <v>0</v>
      </c>
      <c r="P94" s="128">
        <f t="shared" si="35"/>
        <v>0</v>
      </c>
      <c r="Q94" s="128">
        <f t="shared" si="35"/>
        <v>0</v>
      </c>
      <c r="R94" s="128">
        <f t="shared" si="35"/>
        <v>0</v>
      </c>
      <c r="S94" s="128">
        <f t="shared" si="35"/>
        <v>0</v>
      </c>
      <c r="T94" s="126"/>
    </row>
    <row r="95" spans="1:20" s="35" customFormat="1" ht="18" customHeight="1" x14ac:dyDescent="0.35">
      <c r="A95" s="53"/>
      <c r="B95" s="53"/>
      <c r="C95" s="57"/>
      <c r="D95" s="134"/>
      <c r="E95" s="53"/>
      <c r="F95" s="125"/>
      <c r="G95" s="125"/>
      <c r="H95" s="125"/>
      <c r="I95" s="125"/>
      <c r="J95" s="125"/>
      <c r="K95" s="125"/>
      <c r="L95" s="125"/>
      <c r="M95" s="125"/>
      <c r="N95" s="125"/>
      <c r="O95" s="125"/>
      <c r="P95" s="125"/>
      <c r="Q95" s="125"/>
      <c r="R95" s="125"/>
      <c r="S95" s="125"/>
      <c r="T95" s="126"/>
    </row>
    <row r="96" spans="1:20" s="35" customFormat="1" ht="18" customHeight="1" x14ac:dyDescent="0.35">
      <c r="A96" s="53"/>
      <c r="B96" s="61" t="s">
        <v>254</v>
      </c>
      <c r="C96" s="57"/>
      <c r="D96" s="134"/>
      <c r="E96" s="53"/>
      <c r="F96" s="125"/>
      <c r="G96" s="125"/>
      <c r="H96" s="125"/>
      <c r="I96" s="125"/>
      <c r="J96" s="125"/>
      <c r="K96" s="125"/>
      <c r="L96" s="125"/>
      <c r="M96" s="125"/>
      <c r="N96" s="125"/>
      <c r="O96" s="125"/>
      <c r="P96" s="125"/>
      <c r="Q96" s="125"/>
      <c r="R96" s="125"/>
      <c r="S96" s="125"/>
      <c r="T96" s="126"/>
    </row>
    <row r="97" spans="1:20" s="35" customFormat="1" ht="12" customHeight="1" x14ac:dyDescent="0.35">
      <c r="A97" s="53"/>
      <c r="B97" s="53"/>
      <c r="C97" s="57"/>
      <c r="D97" s="134"/>
      <c r="E97" s="53"/>
      <c r="F97" s="125"/>
      <c r="G97" s="125"/>
      <c r="H97" s="125"/>
      <c r="I97" s="125"/>
      <c r="J97" s="125"/>
      <c r="K97" s="125"/>
      <c r="L97" s="125"/>
      <c r="M97" s="125"/>
      <c r="N97" s="125"/>
      <c r="O97" s="125"/>
      <c r="P97" s="125"/>
      <c r="Q97" s="125"/>
      <c r="R97" s="125"/>
      <c r="S97" s="125"/>
      <c r="T97" s="126"/>
    </row>
    <row r="98" spans="1:20" s="22" customFormat="1" ht="18" customHeight="1" x14ac:dyDescent="0.35">
      <c r="B98" s="62" t="s">
        <v>249</v>
      </c>
      <c r="C98" s="63"/>
      <c r="D98" s="134"/>
      <c r="F98" s="130"/>
      <c r="G98" s="130"/>
      <c r="H98" s="130"/>
      <c r="I98" s="130"/>
      <c r="J98" s="130"/>
      <c r="K98" s="130"/>
      <c r="L98" s="130"/>
      <c r="M98" s="130"/>
      <c r="N98" s="130"/>
      <c r="O98" s="130"/>
      <c r="P98" s="130"/>
      <c r="Q98" s="130"/>
      <c r="R98" s="130"/>
      <c r="S98" s="130"/>
      <c r="T98" s="130"/>
    </row>
    <row r="99" spans="1:20" s="35" customFormat="1" ht="11.5" customHeight="1" thickBot="1" x14ac:dyDescent="0.4">
      <c r="B99" s="64"/>
      <c r="C99" s="65"/>
      <c r="D99" s="66"/>
      <c r="E99" s="67"/>
      <c r="F99" s="131"/>
      <c r="G99" s="131"/>
      <c r="H99" s="131"/>
      <c r="I99" s="131"/>
      <c r="J99" s="131"/>
      <c r="K99" s="131"/>
      <c r="L99" s="131"/>
      <c r="M99" s="131"/>
      <c r="N99" s="131"/>
      <c r="O99" s="131"/>
      <c r="P99" s="131"/>
      <c r="Q99" s="131"/>
      <c r="R99" s="131"/>
      <c r="S99" s="131"/>
      <c r="T99" s="126"/>
    </row>
    <row r="100" spans="1:20" x14ac:dyDescent="0.35">
      <c r="F100" s="129"/>
      <c r="G100" s="129"/>
      <c r="H100" s="129"/>
      <c r="I100" s="129"/>
      <c r="J100" s="129"/>
      <c r="K100" s="129"/>
      <c r="L100" s="129"/>
      <c r="M100" s="129"/>
      <c r="N100" s="129"/>
      <c r="O100" s="129"/>
      <c r="P100" s="129"/>
      <c r="Q100" s="129"/>
      <c r="R100" s="129"/>
      <c r="S100" s="129"/>
      <c r="T100" s="129"/>
    </row>
    <row r="197" spans="3:3" x14ac:dyDescent="0.35">
      <c r="C197" s="69"/>
    </row>
  </sheetData>
  <protectedRanges>
    <protectedRange sqref="N12:R17 N88:R91 N20:R25 N28:R31 N34:R43 N46:R49 N52:R60 N63:R70 N73:R81 N84:R85" name="Sales"/>
    <protectedRange sqref="F12:K17 F88:K91 F20:K25 F28:K31 F34:K43 F46:K49 F52:K60 F63:K70 F73:K81 F84:K85" name="Outlays"/>
    <protectedRange sqref="C88:C91" name="Other"/>
  </protectedRanges>
  <printOptions horizontalCentered="1" verticalCentered="1"/>
  <pageMargins left="0.39370078740157483" right="0.39370078740157483" top="0.39370078740157483" bottom="0.39370078740157483" header="0.19685039370078741" footer="0.19685039370078741"/>
  <pageSetup paperSize="8" scale="42" orientation="landscape" r:id="rId1"/>
  <headerFooter>
    <oddHeader>&amp;C&amp;"Arial"&amp;12&amp;K000000OFFICIAL&amp;1#</oddHeader>
    <oddFooter>&amp;C&amp;1#&amp;"Arial"&amp;12&amp;K000000OFFICIAL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BI92"/>
  <sheetViews>
    <sheetView showGridLines="0" zoomScale="80" zoomScaleNormal="80" workbookViewId="0">
      <pane xSplit="1" ySplit="9" topLeftCell="B76"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12" width="14.6328125" style="9" customWidth="1"/>
    <col min="13" max="16384" width="12.6328125" style="6"/>
  </cols>
  <sheetData>
    <row r="1" spans="1:12" x14ac:dyDescent="0.3">
      <c r="A1" s="1" t="s">
        <v>253</v>
      </c>
      <c r="B1" s="7"/>
      <c r="C1" s="7"/>
      <c r="D1" s="7"/>
      <c r="E1" s="7"/>
      <c r="F1" s="7"/>
      <c r="G1" s="7"/>
      <c r="H1" s="7"/>
      <c r="I1" s="7"/>
      <c r="J1" s="7"/>
      <c r="K1" s="7"/>
      <c r="L1" s="7"/>
    </row>
    <row r="2" spans="1:12" ht="15.5" x14ac:dyDescent="0.35">
      <c r="A2" s="2" t="s">
        <v>154</v>
      </c>
      <c r="B2" s="8"/>
      <c r="C2" s="8"/>
      <c r="D2" s="8"/>
      <c r="E2" s="8"/>
      <c r="F2" s="8"/>
      <c r="G2" s="8"/>
      <c r="H2" s="8"/>
      <c r="I2" s="8"/>
      <c r="J2" s="8"/>
      <c r="K2" s="8"/>
      <c r="L2" s="8"/>
    </row>
    <row r="3" spans="1:12" x14ac:dyDescent="0.3">
      <c r="A3" s="71" t="s">
        <v>258</v>
      </c>
    </row>
    <row r="4" spans="1:12" ht="15.5" x14ac:dyDescent="0.35">
      <c r="A4" s="115" t="s">
        <v>156</v>
      </c>
      <c r="B4" s="110"/>
      <c r="C4" s="110"/>
      <c r="D4" s="110"/>
      <c r="E4" s="110"/>
      <c r="F4" s="110"/>
      <c r="G4" s="110"/>
      <c r="H4" s="110"/>
      <c r="I4" s="110"/>
      <c r="J4" s="110"/>
      <c r="K4" s="110"/>
      <c r="L4" s="111"/>
    </row>
    <row r="5" spans="1:12" x14ac:dyDescent="0.3">
      <c r="A5" s="86"/>
      <c r="B5" s="76" t="s">
        <v>164</v>
      </c>
      <c r="C5" s="76" t="s">
        <v>179</v>
      </c>
      <c r="D5" s="76" t="s">
        <v>184</v>
      </c>
      <c r="E5" s="76" t="s">
        <v>196</v>
      </c>
      <c r="F5" s="76" t="s">
        <v>201</v>
      </c>
      <c r="G5" s="76" t="s">
        <v>211</v>
      </c>
      <c r="H5" s="76" t="s">
        <v>220</v>
      </c>
      <c r="I5" s="76" t="s">
        <v>230</v>
      </c>
      <c r="J5" s="76" t="s">
        <v>233</v>
      </c>
      <c r="K5" s="76" t="s">
        <v>238</v>
      </c>
      <c r="L5" s="77" t="s">
        <v>233</v>
      </c>
    </row>
    <row r="6" spans="1:12" s="21" customFormat="1" ht="34.5" x14ac:dyDescent="0.25">
      <c r="A6" s="116"/>
      <c r="B6" s="78" t="s">
        <v>85</v>
      </c>
      <c r="C6" s="78" t="s">
        <v>98</v>
      </c>
      <c r="D6" s="78" t="s">
        <v>99</v>
      </c>
      <c r="E6" s="78" t="s">
        <v>100</v>
      </c>
      <c r="F6" s="78" t="s">
        <v>101</v>
      </c>
      <c r="G6" s="78" t="s">
        <v>106</v>
      </c>
      <c r="H6" s="78" t="s">
        <v>105</v>
      </c>
      <c r="I6" s="78" t="s">
        <v>104</v>
      </c>
      <c r="J6" s="78" t="s">
        <v>103</v>
      </c>
      <c r="K6" s="78" t="s">
        <v>102</v>
      </c>
      <c r="L6" s="79" t="s">
        <v>165</v>
      </c>
    </row>
    <row r="7" spans="1:12" x14ac:dyDescent="0.3">
      <c r="A7" s="86"/>
      <c r="B7" s="81"/>
      <c r="C7" s="81"/>
      <c r="D7" s="81"/>
      <c r="E7" s="81"/>
      <c r="F7" s="81"/>
      <c r="G7" s="81"/>
      <c r="H7" s="81"/>
      <c r="I7" s="81"/>
      <c r="J7" s="81"/>
      <c r="K7" s="81"/>
      <c r="L7" s="82"/>
    </row>
    <row r="8" spans="1:12" x14ac:dyDescent="0.3">
      <c r="A8" s="88"/>
      <c r="B8" s="84"/>
      <c r="C8" s="84"/>
      <c r="D8" s="84"/>
      <c r="E8" s="84"/>
      <c r="F8" s="84"/>
      <c r="G8" s="84"/>
      <c r="H8" s="84"/>
      <c r="I8" s="84"/>
      <c r="J8" s="84"/>
      <c r="K8" s="84"/>
      <c r="L8" s="85"/>
    </row>
    <row r="9" spans="1:12" x14ac:dyDescent="0.3">
      <c r="A9" s="3"/>
      <c r="B9" s="107"/>
      <c r="C9" s="108"/>
      <c r="D9" s="108"/>
      <c r="E9" s="108"/>
      <c r="F9" s="108"/>
      <c r="G9" s="108"/>
      <c r="H9" s="108"/>
      <c r="I9" s="108"/>
      <c r="J9" s="108"/>
      <c r="K9" s="108"/>
      <c r="L9" s="109"/>
    </row>
    <row r="10" spans="1:12" x14ac:dyDescent="0.3">
      <c r="A10" s="4" t="s">
        <v>0</v>
      </c>
      <c r="B10" s="101">
        <f>'O-G'!H10</f>
        <v>704870.91999999993</v>
      </c>
      <c r="C10" s="102">
        <f>'O-FCS'!H10</f>
        <v>394879</v>
      </c>
      <c r="D10" s="102">
        <f>'O-ADS'!H10</f>
        <v>0</v>
      </c>
      <c r="E10" s="102">
        <f>'O-RC'!H10</f>
        <v>4552946.45</v>
      </c>
      <c r="F10" s="102">
        <f>'O-WM'!H10</f>
        <v>594255.73</v>
      </c>
      <c r="G10" s="102">
        <f>'O-TSM'!H10</f>
        <v>150875</v>
      </c>
      <c r="H10" s="102">
        <f>'O-E'!H10</f>
        <v>329241</v>
      </c>
      <c r="I10" s="102">
        <f>'O-BES'!H10</f>
        <v>41364</v>
      </c>
      <c r="J10" s="102">
        <f>'O-LRB'!H10</f>
        <v>2236763</v>
      </c>
      <c r="K10" s="102">
        <f>'O-O'!H10</f>
        <v>0</v>
      </c>
      <c r="L10" s="103">
        <f>'O-Total'!H10</f>
        <v>9005195.0999999996</v>
      </c>
    </row>
    <row r="11" spans="1:12" x14ac:dyDescent="0.3">
      <c r="A11" s="4" t="s">
        <v>1</v>
      </c>
      <c r="B11" s="101">
        <f>'O-G'!H11</f>
        <v>76277</v>
      </c>
      <c r="C11" s="102">
        <f>'O-FCS'!H11</f>
        <v>0</v>
      </c>
      <c r="D11" s="102">
        <f>'O-ADS'!H11</f>
        <v>0</v>
      </c>
      <c r="E11" s="102">
        <f>'O-RC'!H11</f>
        <v>3989363</v>
      </c>
      <c r="F11" s="102">
        <f>'O-WM'!H11</f>
        <v>0</v>
      </c>
      <c r="G11" s="102">
        <f>'O-TSM'!H11</f>
        <v>760016</v>
      </c>
      <c r="H11" s="102">
        <f>'O-E'!H11</f>
        <v>246964</v>
      </c>
      <c r="I11" s="102">
        <f>'O-BES'!H11</f>
        <v>31498</v>
      </c>
      <c r="J11" s="102">
        <f>'O-LRB'!H11</f>
        <v>9929367</v>
      </c>
      <c r="K11" s="102">
        <f>'O-O'!H11</f>
        <v>0</v>
      </c>
      <c r="L11" s="103">
        <f>'O-Total'!H11</f>
        <v>15033485</v>
      </c>
    </row>
    <row r="12" spans="1:12" x14ac:dyDescent="0.3">
      <c r="A12" s="4" t="s">
        <v>2</v>
      </c>
      <c r="B12" s="101">
        <f>'O-G'!H12</f>
        <v>7250233.2199999997</v>
      </c>
      <c r="C12" s="102">
        <f>'O-FCS'!H12</f>
        <v>7522153.8700000001</v>
      </c>
      <c r="D12" s="102">
        <f>'O-ADS'!H12</f>
        <v>0</v>
      </c>
      <c r="E12" s="102">
        <f>'O-RC'!H12</f>
        <v>34891501.25</v>
      </c>
      <c r="F12" s="102">
        <f>'O-WM'!H12</f>
        <v>2906782.65</v>
      </c>
      <c r="G12" s="102">
        <f>'O-TSM'!H12</f>
        <v>2819492.93</v>
      </c>
      <c r="H12" s="102">
        <f>'O-E'!H12</f>
        <v>5826134.0100000007</v>
      </c>
      <c r="I12" s="102">
        <f>'O-BES'!H12</f>
        <v>22946436.189999998</v>
      </c>
      <c r="J12" s="102">
        <f>'O-LRB'!H12</f>
        <v>16129064.019999996</v>
      </c>
      <c r="K12" s="102">
        <f>'O-O'!H12</f>
        <v>0</v>
      </c>
      <c r="L12" s="103">
        <f>'O-Total'!H12</f>
        <v>100291798.14</v>
      </c>
    </row>
    <row r="13" spans="1:12" x14ac:dyDescent="0.3">
      <c r="A13" s="4" t="s">
        <v>3</v>
      </c>
      <c r="B13" s="101">
        <f>'O-G'!H13</f>
        <v>430000</v>
      </c>
      <c r="C13" s="102">
        <f>'O-FCS'!H13</f>
        <v>3401000</v>
      </c>
      <c r="D13" s="102">
        <f>'O-ADS'!H13</f>
        <v>345000</v>
      </c>
      <c r="E13" s="102">
        <f>'O-RC'!H13</f>
        <v>17460000</v>
      </c>
      <c r="F13" s="102">
        <f>'O-WM'!H13</f>
        <v>538000</v>
      </c>
      <c r="G13" s="102">
        <f>'O-TSM'!H13</f>
        <v>6473000</v>
      </c>
      <c r="H13" s="102">
        <f>'O-E'!H13</f>
        <v>2101000</v>
      </c>
      <c r="I13" s="102">
        <f>'O-BES'!H13</f>
        <v>8576000</v>
      </c>
      <c r="J13" s="102">
        <f>'O-LRB'!H13</f>
        <v>4645000</v>
      </c>
      <c r="K13" s="102">
        <f>'O-O'!H13</f>
        <v>0</v>
      </c>
      <c r="L13" s="103">
        <f>'O-Total'!H13</f>
        <v>43969000</v>
      </c>
    </row>
    <row r="14" spans="1:12" x14ac:dyDescent="0.3">
      <c r="A14" s="4" t="s">
        <v>4</v>
      </c>
      <c r="B14" s="101">
        <f>'O-G'!H14</f>
        <v>2052000.31</v>
      </c>
      <c r="C14" s="102">
        <f>'O-FCS'!H14</f>
        <v>186859.78999999998</v>
      </c>
      <c r="D14" s="102">
        <f>'O-ADS'!H14</f>
        <v>0</v>
      </c>
      <c r="E14" s="102">
        <f>'O-RC'!H14</f>
        <v>23724440.370000005</v>
      </c>
      <c r="F14" s="102">
        <f>'O-WM'!H14</f>
        <v>559337.93999999994</v>
      </c>
      <c r="G14" s="102">
        <f>'O-TSM'!H14</f>
        <v>1369832.2799999998</v>
      </c>
      <c r="H14" s="102">
        <f>'O-E'!H14</f>
        <v>1251890.0899999999</v>
      </c>
      <c r="I14" s="102">
        <f>'O-BES'!H14</f>
        <v>1471185.75</v>
      </c>
      <c r="J14" s="102">
        <f>'O-LRB'!H14</f>
        <v>7438323.4900000002</v>
      </c>
      <c r="K14" s="102">
        <f>'O-O'!H14</f>
        <v>84304.4</v>
      </c>
      <c r="L14" s="103">
        <f>'O-Total'!H14</f>
        <v>38138174.420000009</v>
      </c>
    </row>
    <row r="15" spans="1:12" x14ac:dyDescent="0.3">
      <c r="A15" s="4" t="s">
        <v>5</v>
      </c>
      <c r="B15" s="101">
        <f>'O-G'!H15</f>
        <v>3710611.87</v>
      </c>
      <c r="C15" s="102">
        <f>'O-FCS'!H15</f>
        <v>775293.8</v>
      </c>
      <c r="D15" s="102">
        <f>'O-ADS'!H15</f>
        <v>0</v>
      </c>
      <c r="E15" s="102">
        <f>'O-RC'!H15</f>
        <v>20835505.130000003</v>
      </c>
      <c r="F15" s="102">
        <f>'O-WM'!H15</f>
        <v>60750.36</v>
      </c>
      <c r="G15" s="102">
        <f>'O-TSM'!H15</f>
        <v>1120010.6500000001</v>
      </c>
      <c r="H15" s="102">
        <f>'O-E'!H15</f>
        <v>1157500.8199999998</v>
      </c>
      <c r="I15" s="102">
        <f>'O-BES'!H15</f>
        <v>76002.01999999999</v>
      </c>
      <c r="J15" s="102">
        <f>'O-LRB'!H15</f>
        <v>9489329.3700000029</v>
      </c>
      <c r="K15" s="102">
        <f>'O-O'!H15</f>
        <v>0</v>
      </c>
      <c r="L15" s="103">
        <f>'O-Total'!H15</f>
        <v>37225004.020000003</v>
      </c>
    </row>
    <row r="16" spans="1:12" x14ac:dyDescent="0.3">
      <c r="A16" s="4" t="s">
        <v>6</v>
      </c>
      <c r="B16" s="101">
        <f>'O-G'!H16</f>
        <v>4575172.4799999995</v>
      </c>
      <c r="C16" s="102">
        <f>'O-FCS'!H16</f>
        <v>2159270.9499999997</v>
      </c>
      <c r="D16" s="102">
        <f>'O-ADS'!H16</f>
        <v>0</v>
      </c>
      <c r="E16" s="102">
        <f>'O-RC'!H16</f>
        <v>34964867.039999999</v>
      </c>
      <c r="F16" s="102">
        <f>'O-WM'!H16</f>
        <v>0</v>
      </c>
      <c r="G16" s="102">
        <f>'O-TSM'!H16</f>
        <v>5097792.75</v>
      </c>
      <c r="H16" s="102">
        <f>'O-E'!H16</f>
        <v>4942369.9100000011</v>
      </c>
      <c r="I16" s="102">
        <f>'O-BES'!H16</f>
        <v>2419925.8699999996</v>
      </c>
      <c r="J16" s="102">
        <f>'O-LRB'!H16</f>
        <v>2490979.5800000005</v>
      </c>
      <c r="K16" s="102">
        <f>'O-O'!H16</f>
        <v>0</v>
      </c>
      <c r="L16" s="103">
        <f>'O-Total'!H16</f>
        <v>56650378.579999998</v>
      </c>
    </row>
    <row r="17" spans="1:12" x14ac:dyDescent="0.3">
      <c r="A17" s="4" t="s">
        <v>7</v>
      </c>
      <c r="B17" s="101">
        <f>'O-G'!H17</f>
        <v>969911.29</v>
      </c>
      <c r="C17" s="102">
        <f>'O-FCS'!H17</f>
        <v>0</v>
      </c>
      <c r="D17" s="102">
        <f>'O-ADS'!H17</f>
        <v>0</v>
      </c>
      <c r="E17" s="102">
        <f>'O-RC'!H17</f>
        <v>1671399.09</v>
      </c>
      <c r="F17" s="102">
        <f>'O-WM'!H17</f>
        <v>174064</v>
      </c>
      <c r="G17" s="102">
        <f>'O-TSM'!H17</f>
        <v>754082.05</v>
      </c>
      <c r="H17" s="102">
        <f>'O-E'!H17</f>
        <v>562596.08000000019</v>
      </c>
      <c r="I17" s="102">
        <f>'O-BES'!H17</f>
        <v>0</v>
      </c>
      <c r="J17" s="102">
        <f>'O-LRB'!H17</f>
        <v>2882610.8900000011</v>
      </c>
      <c r="K17" s="102">
        <f>'O-O'!H17</f>
        <v>0</v>
      </c>
      <c r="L17" s="103">
        <f>'O-Total'!H17</f>
        <v>7014663.4000000004</v>
      </c>
    </row>
    <row r="18" spans="1:12" x14ac:dyDescent="0.3">
      <c r="A18" s="4" t="s">
        <v>8</v>
      </c>
      <c r="B18" s="101">
        <f>'O-G'!H18</f>
        <v>5008234</v>
      </c>
      <c r="C18" s="102">
        <f>'O-FCS'!H18</f>
        <v>4538198</v>
      </c>
      <c r="D18" s="102">
        <f>'O-ADS'!H18</f>
        <v>113390</v>
      </c>
      <c r="E18" s="102">
        <f>'O-RC'!H18</f>
        <v>27896174</v>
      </c>
      <c r="F18" s="102">
        <f>'O-WM'!H18</f>
        <v>0</v>
      </c>
      <c r="G18" s="102">
        <f>'O-TSM'!H18</f>
        <v>3221431</v>
      </c>
      <c r="H18" s="102">
        <f>'O-E'!H18</f>
        <v>8250872</v>
      </c>
      <c r="I18" s="102">
        <f>'O-BES'!H18</f>
        <v>1174515</v>
      </c>
      <c r="J18" s="102">
        <f>'O-LRB'!H18</f>
        <v>13335187</v>
      </c>
      <c r="K18" s="102">
        <f>'O-O'!H18</f>
        <v>0</v>
      </c>
      <c r="L18" s="103">
        <f>'O-Total'!H18</f>
        <v>63538001</v>
      </c>
    </row>
    <row r="19" spans="1:12" x14ac:dyDescent="0.3">
      <c r="A19" s="4" t="s">
        <v>9</v>
      </c>
      <c r="B19" s="101">
        <f>'O-G'!H19</f>
        <v>1126456</v>
      </c>
      <c r="C19" s="102">
        <f>'O-FCS'!H19</f>
        <v>194178</v>
      </c>
      <c r="D19" s="102">
        <f>'O-ADS'!H19</f>
        <v>0</v>
      </c>
      <c r="E19" s="102">
        <f>'O-RC'!H19</f>
        <v>7313053</v>
      </c>
      <c r="F19" s="102">
        <f>'O-WM'!H19</f>
        <v>355823</v>
      </c>
      <c r="G19" s="102">
        <f>'O-TSM'!H19</f>
        <v>7831921</v>
      </c>
      <c r="H19" s="102">
        <f>'O-E'!H19</f>
        <v>45294</v>
      </c>
      <c r="I19" s="102">
        <f>'O-BES'!H19</f>
        <v>11523292</v>
      </c>
      <c r="J19" s="102">
        <f>'O-LRB'!H19</f>
        <v>27073798</v>
      </c>
      <c r="K19" s="102">
        <f>'O-O'!H19</f>
        <v>0</v>
      </c>
      <c r="L19" s="103">
        <f>'O-Total'!H19</f>
        <v>55463815</v>
      </c>
    </row>
    <row r="20" spans="1:12" x14ac:dyDescent="0.3">
      <c r="A20" s="4" t="s">
        <v>10</v>
      </c>
      <c r="B20" s="101">
        <f>'O-G'!H20</f>
        <v>101474.07</v>
      </c>
      <c r="C20" s="102">
        <f>'O-FCS'!H20</f>
        <v>0</v>
      </c>
      <c r="D20" s="102">
        <f>'O-ADS'!H20</f>
        <v>0</v>
      </c>
      <c r="E20" s="102">
        <f>'O-RC'!H20</f>
        <v>3196511.14</v>
      </c>
      <c r="F20" s="102">
        <f>'O-WM'!H20</f>
        <v>139464.88</v>
      </c>
      <c r="G20" s="102">
        <f>'O-TSM'!H20</f>
        <v>564711.9700000002</v>
      </c>
      <c r="H20" s="102">
        <f>'O-E'!H20</f>
        <v>143684.42000000001</v>
      </c>
      <c r="I20" s="102">
        <f>'O-BES'!H20</f>
        <v>2723381.2700000005</v>
      </c>
      <c r="J20" s="102">
        <f>'O-LRB'!H20</f>
        <v>4005794.6621363601</v>
      </c>
      <c r="K20" s="102">
        <f>'O-O'!H20</f>
        <v>0</v>
      </c>
      <c r="L20" s="103">
        <f>'O-Total'!H20</f>
        <v>10875022.412136361</v>
      </c>
    </row>
    <row r="21" spans="1:12" x14ac:dyDescent="0.3">
      <c r="A21" s="4" t="s">
        <v>11</v>
      </c>
      <c r="B21" s="101">
        <f>'O-G'!H21</f>
        <v>2183426.7599999998</v>
      </c>
      <c r="C21" s="102">
        <f>'O-FCS'!H21</f>
        <v>71523</v>
      </c>
      <c r="D21" s="102">
        <f>'O-ADS'!H21</f>
        <v>0</v>
      </c>
      <c r="E21" s="102">
        <f>'O-RC'!H21</f>
        <v>3378539.5</v>
      </c>
      <c r="F21" s="102">
        <f>'O-WM'!H21</f>
        <v>512877</v>
      </c>
      <c r="G21" s="102">
        <f>'O-TSM'!H21</f>
        <v>2034903.57</v>
      </c>
      <c r="H21" s="102">
        <f>'O-E'!H21</f>
        <v>291530</v>
      </c>
      <c r="I21" s="102">
        <f>'O-BES'!H21</f>
        <v>7948695</v>
      </c>
      <c r="J21" s="102">
        <f>'O-LRB'!H21</f>
        <v>17245188</v>
      </c>
      <c r="K21" s="102">
        <f>'O-O'!H21</f>
        <v>0</v>
      </c>
      <c r="L21" s="103">
        <f>'O-Total'!H21</f>
        <v>33666682.829999998</v>
      </c>
    </row>
    <row r="22" spans="1:12" x14ac:dyDescent="0.3">
      <c r="A22" s="4" t="s">
        <v>12</v>
      </c>
      <c r="B22" s="101">
        <f>'O-G'!H22</f>
        <v>2622972.0100000002</v>
      </c>
      <c r="C22" s="102">
        <f>'O-FCS'!H22</f>
        <v>5223090.1100000003</v>
      </c>
      <c r="D22" s="102">
        <f>'O-ADS'!H22</f>
        <v>0</v>
      </c>
      <c r="E22" s="102">
        <f>'O-RC'!H22</f>
        <v>28817860.299999997</v>
      </c>
      <c r="F22" s="102">
        <f>'O-WM'!H22</f>
        <v>0</v>
      </c>
      <c r="G22" s="102">
        <f>'O-TSM'!H22</f>
        <v>3454282.69</v>
      </c>
      <c r="H22" s="102">
        <f>'O-E'!H22</f>
        <v>1534988.7200000002</v>
      </c>
      <c r="I22" s="102">
        <f>'O-BES'!H22</f>
        <v>748435.97</v>
      </c>
      <c r="J22" s="102">
        <f>'O-LRB'!H22</f>
        <v>41170593.580000013</v>
      </c>
      <c r="K22" s="102">
        <f>'O-O'!H22</f>
        <v>0</v>
      </c>
      <c r="L22" s="103">
        <f>'O-Total'!H22</f>
        <v>83572223.38000001</v>
      </c>
    </row>
    <row r="23" spans="1:12" x14ac:dyDescent="0.3">
      <c r="A23" s="4" t="s">
        <v>13</v>
      </c>
      <c r="B23" s="101">
        <f>'O-G'!H23</f>
        <v>22394330</v>
      </c>
      <c r="C23" s="102">
        <f>'O-FCS'!H23</f>
        <v>9278275</v>
      </c>
      <c r="D23" s="102">
        <f>'O-ADS'!H23</f>
        <v>0</v>
      </c>
      <c r="E23" s="102">
        <f>'O-RC'!H23</f>
        <v>37538710</v>
      </c>
      <c r="F23" s="102">
        <f>'O-WM'!H23</f>
        <v>0</v>
      </c>
      <c r="G23" s="102">
        <f>'O-TSM'!H23</f>
        <v>3670967</v>
      </c>
      <c r="H23" s="102">
        <f>'O-E'!H23</f>
        <v>2899883</v>
      </c>
      <c r="I23" s="102">
        <f>'O-BES'!H23</f>
        <v>12077099</v>
      </c>
      <c r="J23" s="102">
        <f>'O-LRB'!H23</f>
        <v>28565151</v>
      </c>
      <c r="K23" s="102">
        <f>'O-O'!H23</f>
        <v>0</v>
      </c>
      <c r="L23" s="103">
        <f>'O-Total'!H23</f>
        <v>116424415</v>
      </c>
    </row>
    <row r="24" spans="1:12" x14ac:dyDescent="0.3">
      <c r="A24" s="4" t="s">
        <v>14</v>
      </c>
      <c r="B24" s="101">
        <f>'O-G'!H24</f>
        <v>991479.30999999994</v>
      </c>
      <c r="C24" s="102">
        <f>'O-FCS'!H24</f>
        <v>40401.64</v>
      </c>
      <c r="D24" s="102">
        <f>'O-ADS'!H24</f>
        <v>0</v>
      </c>
      <c r="E24" s="102">
        <f>'O-RC'!H24</f>
        <v>5332959.12</v>
      </c>
      <c r="F24" s="102">
        <f>'O-WM'!H24</f>
        <v>0</v>
      </c>
      <c r="G24" s="102">
        <f>'O-TSM'!H24</f>
        <v>5270.12</v>
      </c>
      <c r="H24" s="102">
        <f>'O-E'!H24</f>
        <v>0</v>
      </c>
      <c r="I24" s="102">
        <f>'O-BES'!H24</f>
        <v>91239.22</v>
      </c>
      <c r="J24" s="102">
        <f>'O-LRB'!H24</f>
        <v>6714968.6799999997</v>
      </c>
      <c r="K24" s="102">
        <f>'O-O'!H24</f>
        <v>0</v>
      </c>
      <c r="L24" s="103">
        <f>'O-Total'!H24</f>
        <v>13176318.09</v>
      </c>
    </row>
    <row r="25" spans="1:12" x14ac:dyDescent="0.3">
      <c r="A25" s="4" t="s">
        <v>15</v>
      </c>
      <c r="B25" s="101">
        <f>'O-G'!H25</f>
        <v>606321</v>
      </c>
      <c r="C25" s="102">
        <f>'O-FCS'!H25</f>
        <v>431780</v>
      </c>
      <c r="D25" s="102">
        <f>'O-ADS'!H25</f>
        <v>0</v>
      </c>
      <c r="E25" s="102">
        <f>'O-RC'!H25</f>
        <v>3360351</v>
      </c>
      <c r="F25" s="102">
        <f>'O-WM'!H25</f>
        <v>0</v>
      </c>
      <c r="G25" s="102">
        <f>'O-TSM'!H25</f>
        <v>426566</v>
      </c>
      <c r="H25" s="102">
        <f>'O-E'!H25</f>
        <v>699395</v>
      </c>
      <c r="I25" s="102">
        <f>'O-BES'!H25</f>
        <v>221215</v>
      </c>
      <c r="J25" s="102">
        <f>'O-LRB'!H25</f>
        <v>5089507</v>
      </c>
      <c r="K25" s="102">
        <f>'O-O'!H25</f>
        <v>0</v>
      </c>
      <c r="L25" s="103">
        <f>'O-Total'!H25</f>
        <v>10835135</v>
      </c>
    </row>
    <row r="26" spans="1:12" x14ac:dyDescent="0.3">
      <c r="A26" s="4" t="s">
        <v>16</v>
      </c>
      <c r="B26" s="101">
        <f>'O-G'!H26</f>
        <v>2236903</v>
      </c>
      <c r="C26" s="102">
        <f>'O-FCS'!H26</f>
        <v>574586</v>
      </c>
      <c r="D26" s="102">
        <f>'O-ADS'!H26</f>
        <v>0</v>
      </c>
      <c r="E26" s="102">
        <f>'O-RC'!H26</f>
        <v>6919647</v>
      </c>
      <c r="F26" s="102">
        <f>'O-WM'!H26</f>
        <v>2648238</v>
      </c>
      <c r="G26" s="102">
        <f>'O-TSM'!H26</f>
        <v>5635195</v>
      </c>
      <c r="H26" s="102">
        <f>'O-E'!H26</f>
        <v>63707</v>
      </c>
      <c r="I26" s="102">
        <f>'O-BES'!H26</f>
        <v>17726</v>
      </c>
      <c r="J26" s="102">
        <f>'O-LRB'!H26</f>
        <v>10398420</v>
      </c>
      <c r="K26" s="102">
        <f>'O-O'!H26</f>
        <v>0</v>
      </c>
      <c r="L26" s="103">
        <f>'O-Total'!H26</f>
        <v>28494422</v>
      </c>
    </row>
    <row r="27" spans="1:12" x14ac:dyDescent="0.3">
      <c r="A27" s="4" t="s">
        <v>17</v>
      </c>
      <c r="B27" s="101">
        <f>'O-G'!H27</f>
        <v>2158368</v>
      </c>
      <c r="C27" s="102">
        <f>'O-FCS'!H27</f>
        <v>765478</v>
      </c>
      <c r="D27" s="102">
        <f>'O-ADS'!H27</f>
        <v>80033</v>
      </c>
      <c r="E27" s="102">
        <f>'O-RC'!H27</f>
        <v>11655750</v>
      </c>
      <c r="F27" s="102">
        <f>'O-WM'!H27</f>
        <v>899835</v>
      </c>
      <c r="G27" s="102">
        <f>'O-TSM'!H27</f>
        <v>3074068</v>
      </c>
      <c r="H27" s="102">
        <f>'O-E'!H27</f>
        <v>646209</v>
      </c>
      <c r="I27" s="102">
        <f>'O-BES'!H27</f>
        <v>334515</v>
      </c>
      <c r="J27" s="102">
        <f>'O-LRB'!H27</f>
        <v>3538846</v>
      </c>
      <c r="K27" s="102">
        <f>'O-O'!H27</f>
        <v>0</v>
      </c>
      <c r="L27" s="103">
        <f>'O-Total'!H27</f>
        <v>23153102</v>
      </c>
    </row>
    <row r="28" spans="1:12" x14ac:dyDescent="0.3">
      <c r="A28" s="4" t="s">
        <v>18</v>
      </c>
      <c r="B28" s="101">
        <f>'O-G'!H28</f>
        <v>4947536.67</v>
      </c>
      <c r="C28" s="102">
        <f>'O-FCS'!H28</f>
        <v>0</v>
      </c>
      <c r="D28" s="102">
        <f>'O-ADS'!H28</f>
        <v>0</v>
      </c>
      <c r="E28" s="102">
        <f>'O-RC'!H28</f>
        <v>25569715.189999998</v>
      </c>
      <c r="F28" s="102">
        <f>'O-WM'!H28</f>
        <v>1461611.32</v>
      </c>
      <c r="G28" s="102">
        <f>'O-TSM'!H28</f>
        <v>4425836.169999999</v>
      </c>
      <c r="H28" s="102">
        <f>'O-E'!H28</f>
        <v>1190768.8599999999</v>
      </c>
      <c r="I28" s="102">
        <f>'O-BES'!H28</f>
        <v>4929439.74</v>
      </c>
      <c r="J28" s="102">
        <f>'O-LRB'!H28</f>
        <v>14116117.920000007</v>
      </c>
      <c r="K28" s="102">
        <f>'O-O'!H28</f>
        <v>0</v>
      </c>
      <c r="L28" s="103">
        <f>'O-Total'!H28</f>
        <v>56641025.870000012</v>
      </c>
    </row>
    <row r="29" spans="1:12" x14ac:dyDescent="0.3">
      <c r="A29" s="4" t="s">
        <v>19</v>
      </c>
      <c r="B29" s="101">
        <f>'O-G'!H29</f>
        <v>6623615.5800000001</v>
      </c>
      <c r="C29" s="102">
        <f>'O-FCS'!H29</f>
        <v>1735992.5699999998</v>
      </c>
      <c r="D29" s="102">
        <f>'O-ADS'!H29</f>
        <v>168202.22999999998</v>
      </c>
      <c r="E29" s="102">
        <f>'O-RC'!H29</f>
        <v>42201270.229999997</v>
      </c>
      <c r="F29" s="102">
        <f>'O-WM'!H29</f>
        <v>168291.84999999998</v>
      </c>
      <c r="G29" s="102">
        <f>'O-TSM'!H29</f>
        <v>23758182.520000003</v>
      </c>
      <c r="H29" s="102">
        <f>'O-E'!H29</f>
        <v>2129261.88</v>
      </c>
      <c r="I29" s="102">
        <f>'O-BES'!H29</f>
        <v>1114546.51</v>
      </c>
      <c r="J29" s="102">
        <f>'O-LRB'!H29</f>
        <v>5489583.75</v>
      </c>
      <c r="K29" s="102">
        <f>'O-O'!H29</f>
        <v>0</v>
      </c>
      <c r="L29" s="103">
        <f>'O-Total'!H29</f>
        <v>83388947.120000005</v>
      </c>
    </row>
    <row r="30" spans="1:12" x14ac:dyDescent="0.3">
      <c r="A30" s="4" t="s">
        <v>20</v>
      </c>
      <c r="B30" s="101">
        <f>'O-G'!H30</f>
        <v>497966.72</v>
      </c>
      <c r="C30" s="102">
        <f>'O-FCS'!H30</f>
        <v>278110.19</v>
      </c>
      <c r="D30" s="102">
        <f>'O-ADS'!H30</f>
        <v>0</v>
      </c>
      <c r="E30" s="102">
        <f>'O-RC'!H30</f>
        <v>892527.11</v>
      </c>
      <c r="F30" s="102">
        <f>'O-WM'!H30</f>
        <v>0</v>
      </c>
      <c r="G30" s="102">
        <f>'O-TSM'!H30</f>
        <v>2073732.7799999998</v>
      </c>
      <c r="H30" s="102">
        <f>'O-E'!H30</f>
        <v>264700.56</v>
      </c>
      <c r="I30" s="102">
        <f>'O-BES'!H30</f>
        <v>948055.29999999993</v>
      </c>
      <c r="J30" s="102">
        <f>'O-LRB'!H30</f>
        <v>4033234.48</v>
      </c>
      <c r="K30" s="102">
        <f>'O-O'!H30</f>
        <v>9614.17</v>
      </c>
      <c r="L30" s="103">
        <f>'O-Total'!H30</f>
        <v>8997941.3100000005</v>
      </c>
    </row>
    <row r="31" spans="1:12" x14ac:dyDescent="0.3">
      <c r="A31" s="4" t="s">
        <v>21</v>
      </c>
      <c r="B31" s="101">
        <f>'O-G'!H31</f>
        <v>2906483.16</v>
      </c>
      <c r="C31" s="102">
        <f>'O-FCS'!H31</f>
        <v>61885.89</v>
      </c>
      <c r="D31" s="102">
        <f>'O-ADS'!H31</f>
        <v>1256246.56</v>
      </c>
      <c r="E31" s="102">
        <f>'O-RC'!H31</f>
        <v>46521171.719999999</v>
      </c>
      <c r="F31" s="102">
        <f>'O-WM'!H31</f>
        <v>0</v>
      </c>
      <c r="G31" s="102">
        <f>'O-TSM'!H31</f>
        <v>5173235.34</v>
      </c>
      <c r="H31" s="102">
        <f>'O-E'!H31</f>
        <v>2256782.6199999996</v>
      </c>
      <c r="I31" s="102">
        <f>'O-BES'!H31</f>
        <v>0</v>
      </c>
      <c r="J31" s="102">
        <f>'O-LRB'!H31</f>
        <v>5220903.92</v>
      </c>
      <c r="K31" s="102">
        <f>'O-O'!H31</f>
        <v>0</v>
      </c>
      <c r="L31" s="103">
        <f>'O-Total'!H31</f>
        <v>63396709.210000001</v>
      </c>
    </row>
    <row r="32" spans="1:12" x14ac:dyDescent="0.3">
      <c r="A32" s="4" t="s">
        <v>22</v>
      </c>
      <c r="B32" s="101">
        <f>'O-G'!H32</f>
        <v>1384472.77</v>
      </c>
      <c r="C32" s="102">
        <f>'O-FCS'!H32</f>
        <v>1549.85</v>
      </c>
      <c r="D32" s="102">
        <f>'O-ADS'!H32</f>
        <v>0</v>
      </c>
      <c r="E32" s="102">
        <f>'O-RC'!H32</f>
        <v>4773535.38</v>
      </c>
      <c r="F32" s="102">
        <f>'O-WM'!H32</f>
        <v>12096.62</v>
      </c>
      <c r="G32" s="102">
        <f>'O-TSM'!H32</f>
        <v>185875.81</v>
      </c>
      <c r="H32" s="102">
        <f>'O-E'!H32</f>
        <v>0</v>
      </c>
      <c r="I32" s="102">
        <f>'O-BES'!H32</f>
        <v>141280.98000000001</v>
      </c>
      <c r="J32" s="102">
        <f>'O-LRB'!H32</f>
        <v>6333979.6500000013</v>
      </c>
      <c r="K32" s="102">
        <f>'O-O'!H32</f>
        <v>1097362.83</v>
      </c>
      <c r="L32" s="103">
        <f>'O-Total'!H32</f>
        <v>13930153.890000002</v>
      </c>
    </row>
    <row r="33" spans="1:12" x14ac:dyDescent="0.3">
      <c r="A33" s="4" t="s">
        <v>23</v>
      </c>
      <c r="B33" s="101">
        <f>'O-G'!H33</f>
        <v>727952.87999999989</v>
      </c>
      <c r="C33" s="102">
        <f>'O-FCS'!H33</f>
        <v>80466.5</v>
      </c>
      <c r="D33" s="102">
        <f>'O-ADS'!H33</f>
        <v>0</v>
      </c>
      <c r="E33" s="102">
        <f>'O-RC'!H33</f>
        <v>4835810.51</v>
      </c>
      <c r="F33" s="102">
        <f>'O-WM'!H33</f>
        <v>65465.7</v>
      </c>
      <c r="G33" s="102">
        <f>'O-TSM'!H33</f>
        <v>475885.52999999997</v>
      </c>
      <c r="H33" s="102">
        <f>'O-E'!H33</f>
        <v>772762.29</v>
      </c>
      <c r="I33" s="102">
        <f>'O-BES'!H33</f>
        <v>34447.79</v>
      </c>
      <c r="J33" s="102">
        <f>'O-LRB'!H33</f>
        <v>6565190.169999999</v>
      </c>
      <c r="K33" s="102">
        <f>'O-O'!H33</f>
        <v>0</v>
      </c>
      <c r="L33" s="103">
        <f>'O-Total'!H33</f>
        <v>13557981.369999999</v>
      </c>
    </row>
    <row r="34" spans="1:12" x14ac:dyDescent="0.3">
      <c r="A34" s="4" t="s">
        <v>24</v>
      </c>
      <c r="B34" s="101">
        <f>'O-G'!H34</f>
        <v>3446850.6199999996</v>
      </c>
      <c r="C34" s="102">
        <f>'O-FCS'!H34</f>
        <v>706766.09</v>
      </c>
      <c r="D34" s="102">
        <f>'O-ADS'!H34</f>
        <v>0</v>
      </c>
      <c r="E34" s="102">
        <f>'O-RC'!H34</f>
        <v>22283416.870000001</v>
      </c>
      <c r="F34" s="102">
        <f>'O-WM'!H34</f>
        <v>1467037.7100000002</v>
      </c>
      <c r="G34" s="102">
        <f>'O-TSM'!H34</f>
        <v>4085576.54</v>
      </c>
      <c r="H34" s="102">
        <f>'O-E'!H34</f>
        <v>5169728.53</v>
      </c>
      <c r="I34" s="102">
        <f>'O-BES'!H34</f>
        <v>8332148.0899999999</v>
      </c>
      <c r="J34" s="102">
        <f>'O-LRB'!H34</f>
        <v>16182925.449999999</v>
      </c>
      <c r="K34" s="102">
        <f>'O-O'!H34</f>
        <v>0</v>
      </c>
      <c r="L34" s="103">
        <f>'O-Total'!H34</f>
        <v>61674449.900000006</v>
      </c>
    </row>
    <row r="35" spans="1:12" x14ac:dyDescent="0.3">
      <c r="A35" s="4" t="s">
        <v>25</v>
      </c>
      <c r="B35" s="101">
        <f>'O-G'!H35</f>
        <v>1612350.18</v>
      </c>
      <c r="C35" s="102">
        <f>'O-FCS'!H35</f>
        <v>721876.92999999993</v>
      </c>
      <c r="D35" s="102">
        <f>'O-ADS'!H35</f>
        <v>53805.9</v>
      </c>
      <c r="E35" s="102">
        <f>'O-RC'!H35</f>
        <v>30617551.411142863</v>
      </c>
      <c r="F35" s="102">
        <f>'O-WM'!H35</f>
        <v>0</v>
      </c>
      <c r="G35" s="102">
        <f>'O-TSM'!H35</f>
        <v>3758298.9823336247</v>
      </c>
      <c r="H35" s="102">
        <f>'O-E'!H35</f>
        <v>1192716.8572574833</v>
      </c>
      <c r="I35" s="102">
        <f>'O-BES'!H35</f>
        <v>386441.6</v>
      </c>
      <c r="J35" s="102">
        <f>'O-LRB'!H35</f>
        <v>11708837.379999999</v>
      </c>
      <c r="K35" s="102">
        <f>'O-O'!H35</f>
        <v>0</v>
      </c>
      <c r="L35" s="103">
        <f>'O-Total'!H35</f>
        <v>50051879.240733966</v>
      </c>
    </row>
    <row r="36" spans="1:12" x14ac:dyDescent="0.3">
      <c r="A36" s="4" t="s">
        <v>26</v>
      </c>
      <c r="B36" s="101">
        <f>'O-G'!H36</f>
        <v>13823347.079999954</v>
      </c>
      <c r="C36" s="102">
        <f>'O-FCS'!H36</f>
        <v>19196070.179999992</v>
      </c>
      <c r="D36" s="102">
        <f>'O-ADS'!H36</f>
        <v>424171.60000000003</v>
      </c>
      <c r="E36" s="102">
        <f>'O-RC'!H36</f>
        <v>50113411.320000015</v>
      </c>
      <c r="F36" s="102">
        <f>'O-WM'!H36</f>
        <v>1890675.5199999998</v>
      </c>
      <c r="G36" s="102">
        <f>'O-TSM'!H36</f>
        <v>20134801.50999999</v>
      </c>
      <c r="H36" s="102">
        <f>'O-E'!H36</f>
        <v>5027252.2700000005</v>
      </c>
      <c r="I36" s="102">
        <f>'O-BES'!H36</f>
        <v>5640330.9600000009</v>
      </c>
      <c r="J36" s="102">
        <f>'O-LRB'!H36</f>
        <v>23142666.18</v>
      </c>
      <c r="K36" s="102">
        <f>'O-O'!H36</f>
        <v>179429.44</v>
      </c>
      <c r="L36" s="103">
        <f>'O-Total'!H36</f>
        <v>139572156.05999994</v>
      </c>
    </row>
    <row r="37" spans="1:12" x14ac:dyDescent="0.3">
      <c r="A37" s="4" t="s">
        <v>27</v>
      </c>
      <c r="B37" s="101">
        <f>'O-G'!H37</f>
        <v>4895503</v>
      </c>
      <c r="C37" s="102">
        <f>'O-FCS'!H37</f>
        <v>63180</v>
      </c>
      <c r="D37" s="102">
        <f>'O-ADS'!H37</f>
        <v>0</v>
      </c>
      <c r="E37" s="102">
        <f>'O-RC'!H37</f>
        <v>2305744</v>
      </c>
      <c r="F37" s="102">
        <f>'O-WM'!H37</f>
        <v>1537304</v>
      </c>
      <c r="G37" s="102">
        <f>'O-TSM'!H37</f>
        <v>2678179</v>
      </c>
      <c r="H37" s="102">
        <f>'O-E'!H37</f>
        <v>6907047</v>
      </c>
      <c r="I37" s="102">
        <f>'O-BES'!H37</f>
        <v>454714</v>
      </c>
      <c r="J37" s="102">
        <f>'O-LRB'!H37</f>
        <v>22936228</v>
      </c>
      <c r="K37" s="102">
        <f>'O-O'!H37</f>
        <v>0</v>
      </c>
      <c r="L37" s="103">
        <f>'O-Total'!H37</f>
        <v>41777899</v>
      </c>
    </row>
    <row r="38" spans="1:12" x14ac:dyDescent="0.3">
      <c r="A38" s="4" t="s">
        <v>28</v>
      </c>
      <c r="B38" s="101">
        <f>'O-G'!H38</f>
        <v>162000</v>
      </c>
      <c r="C38" s="102">
        <f>'O-FCS'!H38</f>
        <v>0</v>
      </c>
      <c r="D38" s="102">
        <f>'O-ADS'!H38</f>
        <v>0</v>
      </c>
      <c r="E38" s="102">
        <f>'O-RC'!H38</f>
        <v>12789000</v>
      </c>
      <c r="F38" s="102">
        <f>'O-WM'!H38</f>
        <v>0</v>
      </c>
      <c r="G38" s="102">
        <f>'O-TSM'!H38</f>
        <v>507000</v>
      </c>
      <c r="H38" s="102">
        <f>'O-E'!H38</f>
        <v>240000</v>
      </c>
      <c r="I38" s="102">
        <f>'O-BES'!H38</f>
        <v>259000</v>
      </c>
      <c r="J38" s="102">
        <f>'O-LRB'!H38</f>
        <v>2811000</v>
      </c>
      <c r="K38" s="102">
        <f>'O-O'!H38</f>
        <v>0</v>
      </c>
      <c r="L38" s="103">
        <f>'O-Total'!H38</f>
        <v>16768000</v>
      </c>
    </row>
    <row r="39" spans="1:12" x14ac:dyDescent="0.3">
      <c r="A39" s="4" t="s">
        <v>29</v>
      </c>
      <c r="B39" s="101">
        <f>'O-G'!H39</f>
        <v>366931.74</v>
      </c>
      <c r="C39" s="102">
        <f>'O-FCS'!H39</f>
        <v>0</v>
      </c>
      <c r="D39" s="102">
        <f>'O-ADS'!H39</f>
        <v>2447.27</v>
      </c>
      <c r="E39" s="102">
        <f>'O-RC'!H39</f>
        <v>1334500.1499999999</v>
      </c>
      <c r="F39" s="102">
        <f>'O-WM'!H39</f>
        <v>46744</v>
      </c>
      <c r="G39" s="102">
        <f>'O-TSM'!H39</f>
        <v>965699.78</v>
      </c>
      <c r="H39" s="102">
        <f>'O-E'!H39</f>
        <v>255531.93</v>
      </c>
      <c r="I39" s="102">
        <f>'O-BES'!H39</f>
        <v>1514454.04</v>
      </c>
      <c r="J39" s="102">
        <f>'O-LRB'!H39</f>
        <v>2753088.35</v>
      </c>
      <c r="K39" s="102">
        <f>'O-O'!H39</f>
        <v>0</v>
      </c>
      <c r="L39" s="103">
        <f>'O-Total'!H39</f>
        <v>7239397.2599999998</v>
      </c>
    </row>
    <row r="40" spans="1:12" x14ac:dyDescent="0.3">
      <c r="A40" s="4" t="s">
        <v>30</v>
      </c>
      <c r="B40" s="101">
        <f>'O-G'!H40</f>
        <v>9559128</v>
      </c>
      <c r="C40" s="102">
        <f>'O-FCS'!H40</f>
        <v>1494015</v>
      </c>
      <c r="D40" s="102">
        <f>'O-ADS'!H40</f>
        <v>0</v>
      </c>
      <c r="E40" s="102">
        <f>'O-RC'!H40</f>
        <v>20561844</v>
      </c>
      <c r="F40" s="102">
        <f>'O-WM'!H40</f>
        <v>499295</v>
      </c>
      <c r="G40" s="102">
        <f>'O-TSM'!H40</f>
        <v>4963847</v>
      </c>
      <c r="H40" s="102">
        <f>'O-E'!H40</f>
        <v>3628338</v>
      </c>
      <c r="I40" s="102">
        <f>'O-BES'!H40</f>
        <v>0</v>
      </c>
      <c r="J40" s="102">
        <f>'O-LRB'!H40</f>
        <v>11626210</v>
      </c>
      <c r="K40" s="102">
        <f>'O-O'!H40</f>
        <v>0</v>
      </c>
      <c r="L40" s="103">
        <f>'O-Total'!H40</f>
        <v>52332677</v>
      </c>
    </row>
    <row r="41" spans="1:12" x14ac:dyDescent="0.3">
      <c r="A41" s="4" t="s">
        <v>31</v>
      </c>
      <c r="B41" s="101">
        <f>'O-G'!H41</f>
        <v>279002</v>
      </c>
      <c r="C41" s="102">
        <f>'O-FCS'!H41</f>
        <v>316554</v>
      </c>
      <c r="D41" s="102">
        <f>'O-ADS'!H41</f>
        <v>0</v>
      </c>
      <c r="E41" s="102">
        <f>'O-RC'!H41</f>
        <v>5189593.88</v>
      </c>
      <c r="F41" s="102">
        <f>'O-WM'!H41</f>
        <v>1411238</v>
      </c>
      <c r="G41" s="102">
        <f>'O-TSM'!H41</f>
        <v>1528032</v>
      </c>
      <c r="H41" s="102">
        <f>'O-E'!H41</f>
        <v>100904</v>
      </c>
      <c r="I41" s="102">
        <f>'O-BES'!H41</f>
        <v>1328508</v>
      </c>
      <c r="J41" s="102">
        <f>'O-LRB'!H41</f>
        <v>9152045</v>
      </c>
      <c r="K41" s="102">
        <f>'O-O'!H41</f>
        <v>0</v>
      </c>
      <c r="L41" s="103">
        <f>'O-Total'!H41</f>
        <v>19305876.879999999</v>
      </c>
    </row>
    <row r="42" spans="1:12" x14ac:dyDescent="0.3">
      <c r="A42" s="4" t="s">
        <v>32</v>
      </c>
      <c r="B42" s="101">
        <f>'O-G'!H42</f>
        <v>13025451.76</v>
      </c>
      <c r="C42" s="102">
        <f>'O-FCS'!H42</f>
        <v>1856105.1700000002</v>
      </c>
      <c r="D42" s="102">
        <f>'O-ADS'!H42</f>
        <v>1321429.69</v>
      </c>
      <c r="E42" s="102">
        <f>'O-RC'!H42</f>
        <v>74646188.219999999</v>
      </c>
      <c r="F42" s="102">
        <f>'O-WM'!H42</f>
        <v>16248432.57</v>
      </c>
      <c r="G42" s="102">
        <f>'O-TSM'!H42</f>
        <v>41662550.760000005</v>
      </c>
      <c r="H42" s="102">
        <f>'O-E'!H42</f>
        <v>1670660.88</v>
      </c>
      <c r="I42" s="102">
        <f>'O-BES'!H42</f>
        <v>3148998.36</v>
      </c>
      <c r="J42" s="102">
        <f>'O-LRB'!H42</f>
        <v>16481761.809999993</v>
      </c>
      <c r="K42" s="102">
        <f>'O-O'!H42</f>
        <v>0</v>
      </c>
      <c r="L42" s="103">
        <f>'O-Total'!H42</f>
        <v>170061579.22000003</v>
      </c>
    </row>
    <row r="43" spans="1:12" x14ac:dyDescent="0.3">
      <c r="A43" s="4" t="s">
        <v>33</v>
      </c>
      <c r="B43" s="101">
        <f>'O-G'!H43</f>
        <v>407804</v>
      </c>
      <c r="C43" s="102">
        <f>'O-FCS'!H43</f>
        <v>0</v>
      </c>
      <c r="D43" s="102">
        <f>'O-ADS'!H43</f>
        <v>0</v>
      </c>
      <c r="E43" s="102">
        <f>'O-RC'!H43</f>
        <v>3952969</v>
      </c>
      <c r="F43" s="102">
        <f>'O-WM'!H43</f>
        <v>0</v>
      </c>
      <c r="G43" s="102">
        <f>'O-TSM'!H43</f>
        <v>2881016</v>
      </c>
      <c r="H43" s="102">
        <f>'O-E'!H43</f>
        <v>414122</v>
      </c>
      <c r="I43" s="102">
        <f>'O-BES'!H43</f>
        <v>0</v>
      </c>
      <c r="J43" s="102">
        <f>'O-LRB'!H43</f>
        <v>2568963</v>
      </c>
      <c r="K43" s="102">
        <f>'O-O'!H43</f>
        <v>1371763</v>
      </c>
      <c r="L43" s="103">
        <f>'O-Total'!H43</f>
        <v>11596637</v>
      </c>
    </row>
    <row r="44" spans="1:12" x14ac:dyDescent="0.3">
      <c r="A44" s="4" t="s">
        <v>34</v>
      </c>
      <c r="B44" s="101">
        <f>'O-G'!H44</f>
        <v>758406.51</v>
      </c>
      <c r="C44" s="102">
        <f>'O-FCS'!H44</f>
        <v>3899291.93</v>
      </c>
      <c r="D44" s="102">
        <f>'O-ADS'!H44</f>
        <v>0</v>
      </c>
      <c r="E44" s="102">
        <f>'O-RC'!H44</f>
        <v>49801268.289999999</v>
      </c>
      <c r="F44" s="102">
        <f>'O-WM'!H44</f>
        <v>0</v>
      </c>
      <c r="G44" s="102">
        <f>'O-TSM'!H44</f>
        <v>5319995.1399999997</v>
      </c>
      <c r="H44" s="102">
        <f>'O-E'!H44</f>
        <v>6158973.4100000001</v>
      </c>
      <c r="I44" s="102">
        <f>'O-BES'!H44</f>
        <v>74383</v>
      </c>
      <c r="J44" s="102">
        <f>'O-LRB'!H44</f>
        <v>4466178.6399999997</v>
      </c>
      <c r="K44" s="102">
        <f>'O-O'!H44</f>
        <v>0</v>
      </c>
      <c r="L44" s="103">
        <f>'O-Total'!H44</f>
        <v>70478496.920000002</v>
      </c>
    </row>
    <row r="45" spans="1:12" x14ac:dyDescent="0.3">
      <c r="A45" s="4" t="s">
        <v>35</v>
      </c>
      <c r="B45" s="101">
        <f>'O-G'!H45</f>
        <v>-4740888.5</v>
      </c>
      <c r="C45" s="102">
        <f>'O-FCS'!H45</f>
        <v>643316.20000000007</v>
      </c>
      <c r="D45" s="102">
        <f>'O-ADS'!H45</f>
        <v>214871.26</v>
      </c>
      <c r="E45" s="102">
        <f>'O-RC'!H45</f>
        <v>34676024.699999996</v>
      </c>
      <c r="F45" s="102">
        <f>'O-WM'!H45</f>
        <v>45431.45</v>
      </c>
      <c r="G45" s="102">
        <f>'O-TSM'!H45</f>
        <v>6054577.7699999996</v>
      </c>
      <c r="H45" s="102">
        <f>'O-E'!H45</f>
        <v>4346394.46</v>
      </c>
      <c r="I45" s="102">
        <f>'O-BES'!H45</f>
        <v>494775.63</v>
      </c>
      <c r="J45" s="102">
        <f>'O-LRB'!H45</f>
        <v>9099512.8300000001</v>
      </c>
      <c r="K45" s="102">
        <f>'O-O'!H45</f>
        <v>0</v>
      </c>
      <c r="L45" s="103">
        <f>'O-Total'!H45</f>
        <v>50834015.799999997</v>
      </c>
    </row>
    <row r="46" spans="1:12" x14ac:dyDescent="0.3">
      <c r="A46" s="4" t="s">
        <v>36</v>
      </c>
      <c r="B46" s="101">
        <f>'O-G'!H46</f>
        <v>1195492.5900000001</v>
      </c>
      <c r="C46" s="102">
        <f>'O-FCS'!H46</f>
        <v>1735263.0133999998</v>
      </c>
      <c r="D46" s="102">
        <f>'O-ADS'!H46</f>
        <v>83121.429999999993</v>
      </c>
      <c r="E46" s="102">
        <f>'O-RC'!H46</f>
        <v>12406242.279499996</v>
      </c>
      <c r="F46" s="102">
        <f>'O-WM'!H46</f>
        <v>871787.34000000008</v>
      </c>
      <c r="G46" s="102">
        <f>'O-TSM'!H46</f>
        <v>10393737.650000004</v>
      </c>
      <c r="H46" s="102">
        <f>'O-E'!H46</f>
        <v>674746.33</v>
      </c>
      <c r="I46" s="102">
        <f>'O-BES'!H46</f>
        <v>3753848.0700000003</v>
      </c>
      <c r="J46" s="102">
        <f>'O-LRB'!H46</f>
        <v>16907118.1019</v>
      </c>
      <c r="K46" s="102">
        <f>'O-O'!H46</f>
        <v>0</v>
      </c>
      <c r="L46" s="103">
        <f>'O-Total'!H46</f>
        <v>48021356.804800004</v>
      </c>
    </row>
    <row r="47" spans="1:12" x14ac:dyDescent="0.3">
      <c r="A47" s="4" t="s">
        <v>37</v>
      </c>
      <c r="B47" s="101">
        <f>'O-G'!H47</f>
        <v>294630.76999999996</v>
      </c>
      <c r="C47" s="102">
        <f>'O-FCS'!H47</f>
        <v>69798.430000000008</v>
      </c>
      <c r="D47" s="102">
        <f>'O-ADS'!H47</f>
        <v>0</v>
      </c>
      <c r="E47" s="102">
        <f>'O-RC'!H47</f>
        <v>5395877.3700000001</v>
      </c>
      <c r="F47" s="102">
        <f>'O-WM'!H47</f>
        <v>0</v>
      </c>
      <c r="G47" s="102">
        <f>'O-TSM'!H47</f>
        <v>1490333.0799999998</v>
      </c>
      <c r="H47" s="102">
        <f>'O-E'!H47</f>
        <v>57322.74</v>
      </c>
      <c r="I47" s="102">
        <f>'O-BES'!H47</f>
        <v>925743.06</v>
      </c>
      <c r="J47" s="102">
        <f>'O-LRB'!H47</f>
        <v>9645520.4900000002</v>
      </c>
      <c r="K47" s="102">
        <f>'O-O'!H47</f>
        <v>0</v>
      </c>
      <c r="L47" s="103">
        <f>'O-Total'!H47</f>
        <v>17879225.940000001</v>
      </c>
    </row>
    <row r="48" spans="1:12" x14ac:dyDescent="0.3">
      <c r="A48" s="4" t="s">
        <v>38</v>
      </c>
      <c r="B48" s="101">
        <f>'O-G'!H48</f>
        <v>1652622.6400000001</v>
      </c>
      <c r="C48" s="102">
        <f>'O-FCS'!H48</f>
        <v>139158.18</v>
      </c>
      <c r="D48" s="102">
        <f>'O-ADS'!H48</f>
        <v>99421.63</v>
      </c>
      <c r="E48" s="102">
        <f>'O-RC'!H48</f>
        <v>26302113.369999997</v>
      </c>
      <c r="F48" s="102">
        <f>'O-WM'!H48</f>
        <v>783426.67999999993</v>
      </c>
      <c r="G48" s="102">
        <f>'O-TSM'!H48</f>
        <v>1078272.75</v>
      </c>
      <c r="H48" s="102">
        <f>'O-E'!H48</f>
        <v>498622.85000000003</v>
      </c>
      <c r="I48" s="102">
        <f>'O-BES'!H48</f>
        <v>651737.34000000008</v>
      </c>
      <c r="J48" s="102">
        <f>'O-LRB'!H48</f>
        <v>14610399.000000002</v>
      </c>
      <c r="K48" s="102">
        <f>'O-O'!H48</f>
        <v>92174</v>
      </c>
      <c r="L48" s="103">
        <f>'O-Total'!H48</f>
        <v>45907948.439999998</v>
      </c>
    </row>
    <row r="49" spans="1:12" x14ac:dyDescent="0.3">
      <c r="A49" s="4" t="s">
        <v>39</v>
      </c>
      <c r="B49" s="101">
        <f>'O-G'!H49</f>
        <v>6388998</v>
      </c>
      <c r="C49" s="102">
        <f>'O-FCS'!H49</f>
        <v>1424123</v>
      </c>
      <c r="D49" s="102">
        <f>'O-ADS'!H49</f>
        <v>0</v>
      </c>
      <c r="E49" s="102">
        <f>'O-RC'!H49</f>
        <v>21249064</v>
      </c>
      <c r="F49" s="102">
        <f>'O-WM'!H49</f>
        <v>0</v>
      </c>
      <c r="G49" s="102">
        <f>'O-TSM'!H49</f>
        <v>6428070</v>
      </c>
      <c r="H49" s="102">
        <f>'O-E'!H49</f>
        <v>4774269</v>
      </c>
      <c r="I49" s="102">
        <f>'O-BES'!H49</f>
        <v>1144764</v>
      </c>
      <c r="J49" s="102">
        <f>'O-LRB'!H49</f>
        <v>8623712</v>
      </c>
      <c r="K49" s="102">
        <f>'O-O'!H49</f>
        <v>0</v>
      </c>
      <c r="L49" s="103">
        <f>'O-Total'!H49</f>
        <v>50033000</v>
      </c>
    </row>
    <row r="50" spans="1:12" x14ac:dyDescent="0.3">
      <c r="A50" s="4" t="s">
        <v>40</v>
      </c>
      <c r="B50" s="101">
        <f>'O-G'!H50</f>
        <v>118765</v>
      </c>
      <c r="C50" s="102">
        <f>'O-FCS'!H50</f>
        <v>47823</v>
      </c>
      <c r="D50" s="102">
        <f>'O-ADS'!H50</f>
        <v>0</v>
      </c>
      <c r="E50" s="102">
        <f>'O-RC'!H50</f>
        <v>2170222.15</v>
      </c>
      <c r="F50" s="102">
        <f>'O-WM'!H50</f>
        <v>240458.35</v>
      </c>
      <c r="G50" s="102">
        <f>'O-TSM'!H50</f>
        <v>1958248</v>
      </c>
      <c r="H50" s="102">
        <f>'O-E'!H50</f>
        <v>1040285</v>
      </c>
      <c r="I50" s="102">
        <f>'O-BES'!H50</f>
        <v>59901.13</v>
      </c>
      <c r="J50" s="102">
        <f>'O-LRB'!H50</f>
        <v>9162373</v>
      </c>
      <c r="K50" s="102">
        <f>'O-O'!H50</f>
        <v>0</v>
      </c>
      <c r="L50" s="103">
        <f>'O-Total'!H50</f>
        <v>14798075.629999999</v>
      </c>
    </row>
    <row r="51" spans="1:12" x14ac:dyDescent="0.3">
      <c r="A51" s="4" t="s">
        <v>41</v>
      </c>
      <c r="B51" s="101">
        <f>'O-G'!H51</f>
        <v>32583373.150000002</v>
      </c>
      <c r="C51" s="102">
        <f>'O-FCS'!H51</f>
        <v>1256930.8900000001</v>
      </c>
      <c r="D51" s="102">
        <f>'O-ADS'!H51</f>
        <v>0</v>
      </c>
      <c r="E51" s="102">
        <f>'O-RC'!H51</f>
        <v>10123984.58</v>
      </c>
      <c r="F51" s="102">
        <f>'O-WM'!H51</f>
        <v>145334.53</v>
      </c>
      <c r="G51" s="102">
        <f>'O-TSM'!H51</f>
        <v>1517071.3199999998</v>
      </c>
      <c r="H51" s="102">
        <f>'O-E'!H51</f>
        <v>2912866.0599999996</v>
      </c>
      <c r="I51" s="102">
        <f>'O-BES'!H51</f>
        <v>0</v>
      </c>
      <c r="J51" s="102">
        <f>'O-LRB'!H51</f>
        <v>12497861.889999999</v>
      </c>
      <c r="K51" s="102">
        <f>'O-O'!H51</f>
        <v>0</v>
      </c>
      <c r="L51" s="103">
        <f>'O-Total'!H51</f>
        <v>61037422.420000002</v>
      </c>
    </row>
    <row r="52" spans="1:12" x14ac:dyDescent="0.3">
      <c r="A52" s="4" t="s">
        <v>42</v>
      </c>
      <c r="B52" s="101">
        <f>'O-G'!H52</f>
        <v>378456.64</v>
      </c>
      <c r="C52" s="102">
        <f>'O-FCS'!H52</f>
        <v>125657.63</v>
      </c>
      <c r="D52" s="102">
        <f>'O-ADS'!H52</f>
        <v>6913381.0299999993</v>
      </c>
      <c r="E52" s="102">
        <f>'O-RC'!H52</f>
        <v>6270776.2199999997</v>
      </c>
      <c r="F52" s="102">
        <f>'O-WM'!H52</f>
        <v>66722.53</v>
      </c>
      <c r="G52" s="102">
        <f>'O-TSM'!H52</f>
        <v>9717545.1300000008</v>
      </c>
      <c r="H52" s="102">
        <f>'O-E'!H52</f>
        <v>6363344.5300000003</v>
      </c>
      <c r="I52" s="102">
        <f>'O-BES'!H52</f>
        <v>1812193.98</v>
      </c>
      <c r="J52" s="102">
        <f>'O-LRB'!H52</f>
        <v>3034717.5700000003</v>
      </c>
      <c r="K52" s="102">
        <f>'O-O'!H52</f>
        <v>0</v>
      </c>
      <c r="L52" s="103">
        <f>'O-Total'!H52</f>
        <v>34682795.260000005</v>
      </c>
    </row>
    <row r="53" spans="1:12" x14ac:dyDescent="0.3">
      <c r="A53" s="4" t="s">
        <v>43</v>
      </c>
      <c r="B53" s="101">
        <f>'O-G'!H53</f>
        <v>47404448.939999998</v>
      </c>
      <c r="C53" s="102">
        <f>'O-FCS'!H53</f>
        <v>13962801.869999999</v>
      </c>
      <c r="D53" s="102">
        <f>'O-ADS'!H53</f>
        <v>0</v>
      </c>
      <c r="E53" s="102">
        <f>'O-RC'!H53</f>
        <v>58986777.109999999</v>
      </c>
      <c r="F53" s="102">
        <f>'O-WM'!H53</f>
        <v>502298.6</v>
      </c>
      <c r="G53" s="102">
        <f>'O-TSM'!H53</f>
        <v>33671350.649999999</v>
      </c>
      <c r="H53" s="102">
        <f>'O-E'!H53</f>
        <v>6643387.04</v>
      </c>
      <c r="I53" s="102">
        <f>'O-BES'!H53</f>
        <v>47576280.420000002</v>
      </c>
      <c r="J53" s="102">
        <f>'O-LRB'!H53</f>
        <v>7870655.3300000001</v>
      </c>
      <c r="K53" s="102">
        <f>'O-O'!H53</f>
        <v>0</v>
      </c>
      <c r="L53" s="103">
        <f>'O-Total'!H53</f>
        <v>216617999.96000001</v>
      </c>
    </row>
    <row r="54" spans="1:12" x14ac:dyDescent="0.3">
      <c r="A54" s="4" t="s">
        <v>44</v>
      </c>
      <c r="B54" s="101">
        <f>'O-G'!H54</f>
        <v>2113320.08</v>
      </c>
      <c r="C54" s="102">
        <f>'O-FCS'!H54</f>
        <v>1374864.58</v>
      </c>
      <c r="D54" s="102">
        <f>'O-ADS'!H54</f>
        <v>0</v>
      </c>
      <c r="E54" s="102">
        <f>'O-RC'!H54</f>
        <v>47525494.999999993</v>
      </c>
      <c r="F54" s="102">
        <f>'O-WM'!H54</f>
        <v>5538183.8699999992</v>
      </c>
      <c r="G54" s="102">
        <f>'O-TSM'!H54</f>
        <v>16907685.310000002</v>
      </c>
      <c r="H54" s="102">
        <f>'O-E'!H54</f>
        <v>897589</v>
      </c>
      <c r="I54" s="102">
        <f>'O-BES'!H54</f>
        <v>519793.29000000004</v>
      </c>
      <c r="J54" s="102">
        <f>'O-LRB'!H54</f>
        <v>39839344.789999999</v>
      </c>
      <c r="K54" s="102">
        <f>'O-O'!H54</f>
        <v>0</v>
      </c>
      <c r="L54" s="103">
        <f>'O-Total'!H54</f>
        <v>114716275.92000002</v>
      </c>
    </row>
    <row r="55" spans="1:12" x14ac:dyDescent="0.3">
      <c r="A55" s="4" t="s">
        <v>256</v>
      </c>
      <c r="B55" s="101">
        <f>'O-G'!H55</f>
        <v>1322656.18</v>
      </c>
      <c r="C55" s="102">
        <f>'O-FCS'!H55</f>
        <v>3982152.9599999995</v>
      </c>
      <c r="D55" s="102">
        <f>'O-ADS'!H55</f>
        <v>90536</v>
      </c>
      <c r="E55" s="102">
        <f>'O-RC'!H55</f>
        <v>59304533.860000007</v>
      </c>
      <c r="F55" s="102">
        <f>'O-WM'!H55</f>
        <v>152908.84999999992</v>
      </c>
      <c r="G55" s="102">
        <f>'O-TSM'!H55</f>
        <v>6268900.7399999974</v>
      </c>
      <c r="H55" s="102">
        <f>'O-E'!H55</f>
        <v>3214700.1499999994</v>
      </c>
      <c r="I55" s="102">
        <f>'O-BES'!H55</f>
        <v>542909.08000000007</v>
      </c>
      <c r="J55" s="102">
        <f>'O-LRB'!H55</f>
        <v>12762630.120000008</v>
      </c>
      <c r="K55" s="102">
        <f>'O-O'!H55</f>
        <v>0</v>
      </c>
      <c r="L55" s="103">
        <f>'O-Total'!H55</f>
        <v>87641927.940000013</v>
      </c>
    </row>
    <row r="56" spans="1:12" x14ac:dyDescent="0.3">
      <c r="A56" s="4" t="s">
        <v>45</v>
      </c>
      <c r="B56" s="101">
        <f>'O-G'!H56</f>
        <v>754000</v>
      </c>
      <c r="C56" s="102">
        <f>'O-FCS'!H56</f>
        <v>1435000</v>
      </c>
      <c r="D56" s="102">
        <f>'O-ADS'!H56</f>
        <v>0</v>
      </c>
      <c r="E56" s="102">
        <f>'O-RC'!H56</f>
        <v>12107000</v>
      </c>
      <c r="F56" s="102">
        <f>'O-WM'!H56</f>
        <v>1869000</v>
      </c>
      <c r="G56" s="102">
        <f>'O-TSM'!H56</f>
        <v>801000</v>
      </c>
      <c r="H56" s="102">
        <f>'O-E'!H56</f>
        <v>4225000</v>
      </c>
      <c r="I56" s="102">
        <f>'O-BES'!H56</f>
        <v>972000</v>
      </c>
      <c r="J56" s="102">
        <f>'O-LRB'!H56</f>
        <v>12285000</v>
      </c>
      <c r="K56" s="102">
        <f>'O-O'!H56</f>
        <v>0</v>
      </c>
      <c r="L56" s="103">
        <f>'O-Total'!H56</f>
        <v>34448000</v>
      </c>
    </row>
    <row r="57" spans="1:12" x14ac:dyDescent="0.3">
      <c r="A57" s="4" t="s">
        <v>46</v>
      </c>
      <c r="B57" s="101">
        <f>'O-G'!H57</f>
        <v>3182465.63</v>
      </c>
      <c r="C57" s="102">
        <f>'O-FCS'!H57</f>
        <v>2697378.2199999997</v>
      </c>
      <c r="D57" s="102">
        <f>'O-ADS'!H57</f>
        <v>746929.45</v>
      </c>
      <c r="E57" s="102">
        <f>'O-RC'!H57</f>
        <v>7865984.2699999996</v>
      </c>
      <c r="F57" s="102">
        <f>'O-WM'!H57</f>
        <v>3466497.92</v>
      </c>
      <c r="G57" s="102">
        <f>'O-TSM'!H57</f>
        <v>2440677.91</v>
      </c>
      <c r="H57" s="102">
        <f>'O-E'!H57</f>
        <v>686206.30999999994</v>
      </c>
      <c r="I57" s="102">
        <f>'O-BES'!H57</f>
        <v>82580</v>
      </c>
      <c r="J57" s="102">
        <f>'O-LRB'!H57</f>
        <v>6761579.459999999</v>
      </c>
      <c r="K57" s="102">
        <f>'O-O'!H57</f>
        <v>0</v>
      </c>
      <c r="L57" s="103">
        <f>'O-Total'!H57</f>
        <v>27930299.170000002</v>
      </c>
    </row>
    <row r="58" spans="1:12" x14ac:dyDescent="0.3">
      <c r="A58" s="4" t="s">
        <v>47</v>
      </c>
      <c r="B58" s="101">
        <f>'O-G'!H58</f>
        <v>2035642</v>
      </c>
      <c r="C58" s="102">
        <f>'O-FCS'!H58</f>
        <v>63204</v>
      </c>
      <c r="D58" s="102">
        <f>'O-ADS'!H58</f>
        <v>0</v>
      </c>
      <c r="E58" s="102">
        <f>'O-RC'!H58</f>
        <v>4858480</v>
      </c>
      <c r="F58" s="102">
        <f>'O-WM'!H58</f>
        <v>50095</v>
      </c>
      <c r="G58" s="102">
        <f>'O-TSM'!H58</f>
        <v>1449365</v>
      </c>
      <c r="H58" s="102">
        <f>'O-E'!H58</f>
        <v>2105746</v>
      </c>
      <c r="I58" s="102">
        <f>'O-BES'!H58</f>
        <v>44912</v>
      </c>
      <c r="J58" s="102">
        <f>'O-LRB'!H58</f>
        <v>4738651</v>
      </c>
      <c r="K58" s="102">
        <f>'O-O'!H58</f>
        <v>0</v>
      </c>
      <c r="L58" s="103">
        <f>'O-Total'!H58</f>
        <v>15346095</v>
      </c>
    </row>
    <row r="59" spans="1:12" x14ac:dyDescent="0.3">
      <c r="A59" s="4" t="s">
        <v>48</v>
      </c>
      <c r="B59" s="101">
        <f>'O-G'!H59</f>
        <v>13315393</v>
      </c>
      <c r="C59" s="102">
        <f>'O-FCS'!H59</f>
        <v>10979623</v>
      </c>
      <c r="D59" s="102">
        <f>'O-ADS'!H59</f>
        <v>0</v>
      </c>
      <c r="E59" s="102">
        <f>'O-RC'!H59</f>
        <v>38698449</v>
      </c>
      <c r="F59" s="102">
        <f>'O-WM'!H59</f>
        <v>141203</v>
      </c>
      <c r="G59" s="102">
        <f>'O-TSM'!H59</f>
        <v>26888152</v>
      </c>
      <c r="H59" s="102">
        <f>'O-E'!H59</f>
        <v>7395976</v>
      </c>
      <c r="I59" s="102">
        <f>'O-BES'!H59</f>
        <v>0</v>
      </c>
      <c r="J59" s="102">
        <f>'O-LRB'!H59</f>
        <v>10937463</v>
      </c>
      <c r="K59" s="102">
        <f>'O-O'!H59</f>
        <v>0</v>
      </c>
      <c r="L59" s="103">
        <f>'O-Total'!H59</f>
        <v>108356259</v>
      </c>
    </row>
    <row r="60" spans="1:12" x14ac:dyDescent="0.3">
      <c r="A60" s="4" t="s">
        <v>49</v>
      </c>
      <c r="B60" s="101">
        <f>'O-G'!H60</f>
        <v>1081385.93</v>
      </c>
      <c r="C60" s="102">
        <f>'O-FCS'!H60</f>
        <v>1856755.88</v>
      </c>
      <c r="D60" s="102">
        <f>'O-ADS'!H60</f>
        <v>137593.83000000002</v>
      </c>
      <c r="E60" s="102">
        <f>'O-RC'!H60</f>
        <v>18068321.369999997</v>
      </c>
      <c r="F60" s="102">
        <f>'O-WM'!H60</f>
        <v>1695160.1199999999</v>
      </c>
      <c r="G60" s="102">
        <f>'O-TSM'!H60</f>
        <v>10546174.060000001</v>
      </c>
      <c r="H60" s="102">
        <f>'O-E'!H60</f>
        <v>4323295.25</v>
      </c>
      <c r="I60" s="102">
        <f>'O-BES'!H60</f>
        <v>340149.43</v>
      </c>
      <c r="J60" s="102">
        <f>'O-LRB'!H60</f>
        <v>9035164.1099999994</v>
      </c>
      <c r="K60" s="102">
        <f>'O-O'!H60</f>
        <v>0</v>
      </c>
      <c r="L60" s="103">
        <f>'O-Total'!H60</f>
        <v>47083999.979999997</v>
      </c>
    </row>
    <row r="61" spans="1:12" x14ac:dyDescent="0.3">
      <c r="A61" s="4" t="s">
        <v>50</v>
      </c>
      <c r="B61" s="101">
        <f>'O-G'!H61</f>
        <v>3668893.39</v>
      </c>
      <c r="C61" s="102">
        <f>'O-FCS'!H61</f>
        <v>5423612.2999999998</v>
      </c>
      <c r="D61" s="102">
        <f>'O-ADS'!H61</f>
        <v>0</v>
      </c>
      <c r="E61" s="102">
        <f>'O-RC'!H61</f>
        <v>9623376.8600000013</v>
      </c>
      <c r="F61" s="102">
        <f>'O-WM'!H61</f>
        <v>14780</v>
      </c>
      <c r="G61" s="102">
        <f>'O-TSM'!H61</f>
        <v>3139078.43</v>
      </c>
      <c r="H61" s="102">
        <f>'O-E'!H61</f>
        <v>1007332.51</v>
      </c>
      <c r="I61" s="102">
        <f>'O-BES'!H61</f>
        <v>0</v>
      </c>
      <c r="J61" s="102">
        <f>'O-LRB'!H61</f>
        <v>12257202.98</v>
      </c>
      <c r="K61" s="102">
        <f>'O-O'!H61</f>
        <v>0</v>
      </c>
      <c r="L61" s="103">
        <f>'O-Total'!H61</f>
        <v>35134276.469999999</v>
      </c>
    </row>
    <row r="62" spans="1:12" x14ac:dyDescent="0.3">
      <c r="A62" s="4" t="s">
        <v>51</v>
      </c>
      <c r="B62" s="101">
        <f>'O-G'!H62</f>
        <v>516000</v>
      </c>
      <c r="C62" s="102">
        <f>'O-FCS'!H62</f>
        <v>56000</v>
      </c>
      <c r="D62" s="102">
        <f>'O-ADS'!H62</f>
        <v>0</v>
      </c>
      <c r="E62" s="102">
        <f>'O-RC'!H62</f>
        <v>21967000</v>
      </c>
      <c r="F62" s="102">
        <f>'O-WM'!H62</f>
        <v>441000</v>
      </c>
      <c r="G62" s="102">
        <f>'O-TSM'!H62</f>
        <v>4153000</v>
      </c>
      <c r="H62" s="102">
        <f>'O-E'!H62</f>
        <v>18233000</v>
      </c>
      <c r="I62" s="102">
        <f>'O-BES'!H62</f>
        <v>599000</v>
      </c>
      <c r="J62" s="102">
        <f>'O-LRB'!H62</f>
        <v>12779000</v>
      </c>
      <c r="K62" s="102">
        <f>'O-O'!H62</f>
        <v>0</v>
      </c>
      <c r="L62" s="103">
        <f>'O-Total'!H62</f>
        <v>58744000</v>
      </c>
    </row>
    <row r="63" spans="1:12" x14ac:dyDescent="0.3">
      <c r="A63" s="4" t="s">
        <v>52</v>
      </c>
      <c r="B63" s="101">
        <f>'O-G'!H63</f>
        <v>1076062</v>
      </c>
      <c r="C63" s="102">
        <f>'O-FCS'!H63</f>
        <v>0</v>
      </c>
      <c r="D63" s="102">
        <f>'O-ADS'!H63</f>
        <v>25644</v>
      </c>
      <c r="E63" s="102">
        <f>'O-RC'!H63</f>
        <v>6264291</v>
      </c>
      <c r="F63" s="102">
        <f>'O-WM'!H63</f>
        <v>507181</v>
      </c>
      <c r="G63" s="102">
        <f>'O-TSM'!H63</f>
        <v>466603</v>
      </c>
      <c r="H63" s="102">
        <f>'O-E'!H63</f>
        <v>523422</v>
      </c>
      <c r="I63" s="102">
        <f>'O-BES'!H63</f>
        <v>155136</v>
      </c>
      <c r="J63" s="102">
        <f>'O-LRB'!H63</f>
        <v>3918550</v>
      </c>
      <c r="K63" s="102">
        <f>'O-O'!H63</f>
        <v>0</v>
      </c>
      <c r="L63" s="103">
        <f>'O-Total'!H63</f>
        <v>12936889</v>
      </c>
    </row>
    <row r="64" spans="1:12" x14ac:dyDescent="0.3">
      <c r="A64" s="4" t="s">
        <v>53</v>
      </c>
      <c r="B64" s="101">
        <f>'O-G'!H64</f>
        <v>239338</v>
      </c>
      <c r="C64" s="102">
        <f>'O-FCS'!H64</f>
        <v>102521.07</v>
      </c>
      <c r="D64" s="102">
        <f>'O-ADS'!H64</f>
        <v>0</v>
      </c>
      <c r="E64" s="102">
        <f>'O-RC'!H64</f>
        <v>3158804.56</v>
      </c>
      <c r="F64" s="102">
        <f>'O-WM'!H64</f>
        <v>3950</v>
      </c>
      <c r="G64" s="102">
        <f>'O-TSM'!H64</f>
        <v>1178370.6200000001</v>
      </c>
      <c r="H64" s="102">
        <f>'O-E'!H64</f>
        <v>408062.27999999997</v>
      </c>
      <c r="I64" s="102">
        <f>'O-BES'!H64</f>
        <v>3136295.4299999997</v>
      </c>
      <c r="J64" s="102">
        <f>'O-LRB'!H64</f>
        <v>16253893</v>
      </c>
      <c r="K64" s="102">
        <f>'O-O'!H64</f>
        <v>1608694.43</v>
      </c>
      <c r="L64" s="103">
        <f>'O-Total'!H64</f>
        <v>26089929.390000001</v>
      </c>
    </row>
    <row r="65" spans="1:12" x14ac:dyDescent="0.3">
      <c r="A65" s="4" t="s">
        <v>54</v>
      </c>
      <c r="B65" s="101">
        <f>'O-G'!H65</f>
        <v>199810</v>
      </c>
      <c r="C65" s="102">
        <f>'O-FCS'!H65</f>
        <v>170474</v>
      </c>
      <c r="D65" s="102">
        <f>'O-ADS'!H65</f>
        <v>0</v>
      </c>
      <c r="E65" s="102">
        <f>'O-RC'!H65</f>
        <v>5092418</v>
      </c>
      <c r="F65" s="102">
        <f>'O-WM'!H65</f>
        <v>5200261</v>
      </c>
      <c r="G65" s="102">
        <f>'O-TSM'!H65</f>
        <v>468619</v>
      </c>
      <c r="H65" s="102">
        <f>'O-E'!H65</f>
        <v>458995</v>
      </c>
      <c r="I65" s="102">
        <f>'O-BES'!H65</f>
        <v>310925</v>
      </c>
      <c r="J65" s="102">
        <f>'O-LRB'!H65</f>
        <v>5062648</v>
      </c>
      <c r="K65" s="102">
        <f>'O-O'!H65</f>
        <v>0</v>
      </c>
      <c r="L65" s="103">
        <f>'O-Total'!H65</f>
        <v>16964150</v>
      </c>
    </row>
    <row r="66" spans="1:12" x14ac:dyDescent="0.3">
      <c r="A66" s="4" t="s">
        <v>55</v>
      </c>
      <c r="B66" s="101">
        <f>'O-G'!H66</f>
        <v>3828940</v>
      </c>
      <c r="C66" s="102">
        <f>'O-FCS'!H66</f>
        <v>4041594</v>
      </c>
      <c r="D66" s="102">
        <f>'O-ADS'!H66</f>
        <v>0</v>
      </c>
      <c r="E66" s="102">
        <f>'O-RC'!H66</f>
        <v>4998174</v>
      </c>
      <c r="F66" s="102">
        <f>'O-WM'!H66</f>
        <v>0</v>
      </c>
      <c r="G66" s="102">
        <f>'O-TSM'!H66</f>
        <v>1362687</v>
      </c>
      <c r="H66" s="102">
        <f>'O-E'!H66</f>
        <v>1195807</v>
      </c>
      <c r="I66" s="102">
        <f>'O-BES'!H66</f>
        <v>0</v>
      </c>
      <c r="J66" s="102">
        <f>'O-LRB'!H66</f>
        <v>3463675</v>
      </c>
      <c r="K66" s="102">
        <f>'O-O'!H66</f>
        <v>0</v>
      </c>
      <c r="L66" s="103">
        <f>'O-Total'!H66</f>
        <v>18890877</v>
      </c>
    </row>
    <row r="67" spans="1:12" x14ac:dyDescent="0.3">
      <c r="A67" s="4" t="s">
        <v>56</v>
      </c>
      <c r="B67" s="101">
        <f>'O-G'!H67</f>
        <v>64791</v>
      </c>
      <c r="C67" s="102">
        <f>'O-FCS'!H67</f>
        <v>0</v>
      </c>
      <c r="D67" s="102">
        <f>'O-ADS'!H67</f>
        <v>0</v>
      </c>
      <c r="E67" s="102">
        <f>'O-RC'!H67</f>
        <v>4142229</v>
      </c>
      <c r="F67" s="102">
        <f>'O-WM'!H67</f>
        <v>241735</v>
      </c>
      <c r="G67" s="102">
        <f>'O-TSM'!H67</f>
        <v>728948</v>
      </c>
      <c r="H67" s="102">
        <f>'O-E'!H67</f>
        <v>193956</v>
      </c>
      <c r="I67" s="102">
        <f>'O-BES'!H67</f>
        <v>451150</v>
      </c>
      <c r="J67" s="102">
        <f>'O-LRB'!H67</f>
        <v>10060402</v>
      </c>
      <c r="K67" s="102">
        <f>'O-O'!H67</f>
        <v>0</v>
      </c>
      <c r="L67" s="103">
        <f>'O-Total'!H67</f>
        <v>15883211</v>
      </c>
    </row>
    <row r="68" spans="1:12" x14ac:dyDescent="0.3">
      <c r="A68" s="4" t="s">
        <v>57</v>
      </c>
      <c r="B68" s="101">
        <f>'O-G'!H68</f>
        <v>4885246.2100000009</v>
      </c>
      <c r="C68" s="102">
        <f>'O-FCS'!H68</f>
        <v>4235988.62</v>
      </c>
      <c r="D68" s="102">
        <f>'O-ADS'!H68</f>
        <v>0</v>
      </c>
      <c r="E68" s="102">
        <f>'O-RC'!H68</f>
        <v>16115535.339999998</v>
      </c>
      <c r="F68" s="102">
        <f>'O-WM'!H68</f>
        <v>0</v>
      </c>
      <c r="G68" s="102">
        <f>'O-TSM'!H68</f>
        <v>3107128.4299999997</v>
      </c>
      <c r="H68" s="102">
        <f>'O-E'!H68</f>
        <v>1949636.58</v>
      </c>
      <c r="I68" s="102">
        <f>'O-BES'!H68</f>
        <v>1193800.21</v>
      </c>
      <c r="J68" s="102">
        <f>'O-LRB'!H68</f>
        <v>2985368.2800000003</v>
      </c>
      <c r="K68" s="102">
        <f>'O-O'!H68</f>
        <v>0</v>
      </c>
      <c r="L68" s="103">
        <f>'O-Total'!H68</f>
        <v>34472703.670000002</v>
      </c>
    </row>
    <row r="69" spans="1:12" x14ac:dyDescent="0.3">
      <c r="A69" s="4" t="s">
        <v>58</v>
      </c>
      <c r="B69" s="101">
        <f>'O-G'!H69</f>
        <v>121414.3</v>
      </c>
      <c r="C69" s="102">
        <f>'O-FCS'!H69</f>
        <v>0</v>
      </c>
      <c r="D69" s="102">
        <f>'O-ADS'!H69</f>
        <v>0</v>
      </c>
      <c r="E69" s="102">
        <f>'O-RC'!H69</f>
        <v>1374449.8900000001</v>
      </c>
      <c r="F69" s="102">
        <f>'O-WM'!H69</f>
        <v>0</v>
      </c>
      <c r="G69" s="102">
        <f>'O-TSM'!H69</f>
        <v>804458.50000000012</v>
      </c>
      <c r="H69" s="102">
        <f>'O-E'!H69</f>
        <v>949143.66</v>
      </c>
      <c r="I69" s="102">
        <f>'O-BES'!H69</f>
        <v>800446.87</v>
      </c>
      <c r="J69" s="102">
        <f>'O-LRB'!H69</f>
        <v>6970192.3500000006</v>
      </c>
      <c r="K69" s="102">
        <f>'O-O'!H69</f>
        <v>0</v>
      </c>
      <c r="L69" s="103">
        <f>'O-Total'!H69</f>
        <v>11020105.57</v>
      </c>
    </row>
    <row r="70" spans="1:12" x14ac:dyDescent="0.3">
      <c r="A70" s="4" t="s">
        <v>59</v>
      </c>
      <c r="B70" s="101">
        <f>'O-G'!H70</f>
        <v>313173</v>
      </c>
      <c r="C70" s="102">
        <f>'O-FCS'!H70</f>
        <v>0</v>
      </c>
      <c r="D70" s="102">
        <f>'O-ADS'!H70</f>
        <v>0</v>
      </c>
      <c r="E70" s="102">
        <f>'O-RC'!H70</f>
        <v>281431</v>
      </c>
      <c r="F70" s="102">
        <f>'O-WM'!H70</f>
        <v>0</v>
      </c>
      <c r="G70" s="102">
        <f>'O-TSM'!H70</f>
        <v>245788</v>
      </c>
      <c r="H70" s="102">
        <f>'O-E'!H70</f>
        <v>61790</v>
      </c>
      <c r="I70" s="102">
        <f>'O-BES'!H70</f>
        <v>8605</v>
      </c>
      <c r="J70" s="102">
        <f>'O-LRB'!H70</f>
        <v>121224</v>
      </c>
      <c r="K70" s="102">
        <f>'O-O'!H70</f>
        <v>0</v>
      </c>
      <c r="L70" s="103">
        <f>'O-Total'!H70</f>
        <v>1032011</v>
      </c>
    </row>
    <row r="71" spans="1:12" x14ac:dyDescent="0.3">
      <c r="A71" s="4" t="s">
        <v>60</v>
      </c>
      <c r="B71" s="101">
        <f>'O-G'!H71</f>
        <v>5464793.5899999999</v>
      </c>
      <c r="C71" s="102">
        <f>'O-FCS'!H71</f>
        <v>225851.47999999998</v>
      </c>
      <c r="D71" s="102">
        <f>'O-ADS'!H71</f>
        <v>0</v>
      </c>
      <c r="E71" s="102">
        <f>'O-RC'!H71</f>
        <v>2312210.88</v>
      </c>
      <c r="F71" s="102">
        <f>'O-WM'!H71</f>
        <v>3228833.65</v>
      </c>
      <c r="G71" s="102">
        <f>'O-TSM'!H71</f>
        <v>1516365.26</v>
      </c>
      <c r="H71" s="102">
        <f>'O-E'!H71</f>
        <v>210348.36</v>
      </c>
      <c r="I71" s="102">
        <f>'O-BES'!H71</f>
        <v>446050.69</v>
      </c>
      <c r="J71" s="102">
        <f>'O-LRB'!H71</f>
        <v>14200353.52</v>
      </c>
      <c r="K71" s="102">
        <f>'O-O'!H71</f>
        <v>0</v>
      </c>
      <c r="L71" s="103">
        <f>'O-Total'!H71</f>
        <v>27604807.43</v>
      </c>
    </row>
    <row r="72" spans="1:12" x14ac:dyDescent="0.3">
      <c r="A72" s="4" t="s">
        <v>61</v>
      </c>
      <c r="B72" s="101">
        <f>'O-G'!H72</f>
        <v>899156.85000000009</v>
      </c>
      <c r="C72" s="102">
        <f>'O-FCS'!H72</f>
        <v>38930.910000000003</v>
      </c>
      <c r="D72" s="102">
        <f>'O-ADS'!H72</f>
        <v>0</v>
      </c>
      <c r="E72" s="102">
        <f>'O-RC'!H72</f>
        <v>4439230.25</v>
      </c>
      <c r="F72" s="102">
        <f>'O-WM'!H72</f>
        <v>254606.03</v>
      </c>
      <c r="G72" s="102">
        <f>'O-TSM'!H72</f>
        <v>1030669.94</v>
      </c>
      <c r="H72" s="102">
        <f>'O-E'!H72</f>
        <v>250231.49</v>
      </c>
      <c r="I72" s="102">
        <f>'O-BES'!H72</f>
        <v>3146855.54</v>
      </c>
      <c r="J72" s="102">
        <f>'O-LRB'!H72</f>
        <v>8083409.9800000004</v>
      </c>
      <c r="K72" s="102">
        <f>'O-O'!H72</f>
        <v>0</v>
      </c>
      <c r="L72" s="103">
        <f>'O-Total'!H72</f>
        <v>18143090.990000002</v>
      </c>
    </row>
    <row r="73" spans="1:12" x14ac:dyDescent="0.3">
      <c r="A73" s="4" t="s">
        <v>62</v>
      </c>
      <c r="B73" s="101">
        <f>'O-G'!H73</f>
        <v>13393681.76</v>
      </c>
      <c r="C73" s="102">
        <f>'O-FCS'!H73</f>
        <v>166920.09</v>
      </c>
      <c r="D73" s="102">
        <f>'O-ADS'!H73</f>
        <v>22882.04</v>
      </c>
      <c r="E73" s="102">
        <f>'O-RC'!H73</f>
        <v>33837096.75</v>
      </c>
      <c r="F73" s="102">
        <f>'O-WM'!H73</f>
        <v>1714532.98</v>
      </c>
      <c r="G73" s="102">
        <f>'O-TSM'!H73</f>
        <v>4903780.2699999996</v>
      </c>
      <c r="H73" s="102">
        <f>'O-E'!H73</f>
        <v>86341.24</v>
      </c>
      <c r="I73" s="102">
        <f>'O-BES'!H73</f>
        <v>3560915.1600000006</v>
      </c>
      <c r="J73" s="102">
        <f>'O-LRB'!H73</f>
        <v>11099660.400000002</v>
      </c>
      <c r="K73" s="102">
        <f>'O-O'!H73</f>
        <v>0</v>
      </c>
      <c r="L73" s="103">
        <f>'O-Total'!H73</f>
        <v>68785810.690000013</v>
      </c>
    </row>
    <row r="74" spans="1:12" x14ac:dyDescent="0.3">
      <c r="A74" s="4" t="s">
        <v>63</v>
      </c>
      <c r="B74" s="101">
        <f>'O-G'!H74</f>
        <v>343138.98</v>
      </c>
      <c r="C74" s="102">
        <f>'O-FCS'!H74</f>
        <v>0</v>
      </c>
      <c r="D74" s="102">
        <f>'O-ADS'!H74</f>
        <v>0</v>
      </c>
      <c r="E74" s="102">
        <f>'O-RC'!H74</f>
        <v>2202986.04</v>
      </c>
      <c r="F74" s="102">
        <f>'O-WM'!H74</f>
        <v>348756.88</v>
      </c>
      <c r="G74" s="102">
        <f>'O-TSM'!H74</f>
        <v>1404620.44</v>
      </c>
      <c r="H74" s="102">
        <f>'O-E'!H74</f>
        <v>418091</v>
      </c>
      <c r="I74" s="102">
        <f>'O-BES'!H74</f>
        <v>69297.13</v>
      </c>
      <c r="J74" s="102">
        <f>'O-LRB'!H74</f>
        <v>7120545.6499999976</v>
      </c>
      <c r="K74" s="102">
        <f>'O-O'!H74</f>
        <v>0</v>
      </c>
      <c r="L74" s="103">
        <f>'O-Total'!H74</f>
        <v>11907436.119999997</v>
      </c>
    </row>
    <row r="75" spans="1:12" x14ac:dyDescent="0.3">
      <c r="A75" s="4" t="s">
        <v>64</v>
      </c>
      <c r="B75" s="101">
        <f>'O-G'!H75</f>
        <v>309552</v>
      </c>
      <c r="C75" s="102">
        <f>'O-FCS'!H75</f>
        <v>71931</v>
      </c>
      <c r="D75" s="102">
        <f>'O-ADS'!H75</f>
        <v>4241</v>
      </c>
      <c r="E75" s="102">
        <f>'O-RC'!H75</f>
        <v>7277907</v>
      </c>
      <c r="F75" s="102">
        <f>'O-WM'!H75</f>
        <v>2237511</v>
      </c>
      <c r="G75" s="102">
        <f>'O-TSM'!H75</f>
        <v>2998609</v>
      </c>
      <c r="H75" s="102">
        <f>'O-E'!H75</f>
        <v>938364</v>
      </c>
      <c r="I75" s="102">
        <f>'O-BES'!H75</f>
        <v>106442</v>
      </c>
      <c r="J75" s="102">
        <f>'O-LRB'!H75</f>
        <v>6655557</v>
      </c>
      <c r="K75" s="102">
        <f>'O-O'!H75</f>
        <v>0</v>
      </c>
      <c r="L75" s="103">
        <f>'O-Total'!H75</f>
        <v>20600114</v>
      </c>
    </row>
    <row r="76" spans="1:12" x14ac:dyDescent="0.3">
      <c r="A76" s="4" t="s">
        <v>65</v>
      </c>
      <c r="B76" s="101">
        <f>'O-G'!H76</f>
        <v>2477136</v>
      </c>
      <c r="C76" s="102">
        <f>'O-FCS'!H76</f>
        <v>9887</v>
      </c>
      <c r="D76" s="102">
        <f>'O-ADS'!H76</f>
        <v>0</v>
      </c>
      <c r="E76" s="102">
        <f>'O-RC'!H76</f>
        <v>5186190</v>
      </c>
      <c r="F76" s="102">
        <f>'O-WM'!H76</f>
        <v>1084490</v>
      </c>
      <c r="G76" s="102">
        <f>'O-TSM'!H76</f>
        <v>445452</v>
      </c>
      <c r="H76" s="102">
        <f>'O-E'!H76</f>
        <v>51005</v>
      </c>
      <c r="I76" s="102">
        <f>'O-BES'!H76</f>
        <v>1583564</v>
      </c>
      <c r="J76" s="102">
        <f>'O-LRB'!H76</f>
        <v>5741137</v>
      </c>
      <c r="K76" s="102">
        <f>'O-O'!H76</f>
        <v>485137</v>
      </c>
      <c r="L76" s="103">
        <f>'O-Total'!H76</f>
        <v>17063998</v>
      </c>
    </row>
    <row r="77" spans="1:12" x14ac:dyDescent="0.3">
      <c r="A77" s="4" t="s">
        <v>66</v>
      </c>
      <c r="B77" s="101">
        <f>'O-G'!H77</f>
        <v>23715.29</v>
      </c>
      <c r="C77" s="102">
        <f>'O-FCS'!H77</f>
        <v>193503.71000000002</v>
      </c>
      <c r="D77" s="102">
        <f>'O-ADS'!H77</f>
        <v>0</v>
      </c>
      <c r="E77" s="102">
        <f>'O-RC'!H77</f>
        <v>374989.73</v>
      </c>
      <c r="F77" s="102">
        <f>'O-WM'!H77</f>
        <v>385761.80000000005</v>
      </c>
      <c r="G77" s="102">
        <f>'O-TSM'!H77</f>
        <v>3566331.6500000004</v>
      </c>
      <c r="H77" s="102">
        <f>'O-E'!H77</f>
        <v>72038</v>
      </c>
      <c r="I77" s="102">
        <f>'O-BES'!H77</f>
        <v>1100332.8399999999</v>
      </c>
      <c r="J77" s="102">
        <f>'O-LRB'!H77</f>
        <v>7913481.1099999994</v>
      </c>
      <c r="K77" s="102">
        <f>'O-O'!H77</f>
        <v>18563.57</v>
      </c>
      <c r="L77" s="103">
        <f>'O-Total'!H77</f>
        <v>13648717.699999999</v>
      </c>
    </row>
    <row r="78" spans="1:12" x14ac:dyDescent="0.3">
      <c r="A78" s="4" t="s">
        <v>67</v>
      </c>
      <c r="B78" s="101">
        <f>'O-G'!H78</f>
        <v>495492</v>
      </c>
      <c r="C78" s="102">
        <f>'O-FCS'!H78</f>
        <v>9106</v>
      </c>
      <c r="D78" s="102">
        <f>'O-ADS'!H78</f>
        <v>10655</v>
      </c>
      <c r="E78" s="102">
        <f>'O-RC'!H78</f>
        <v>14467471</v>
      </c>
      <c r="F78" s="102">
        <f>'O-WM'!H78</f>
        <v>1219821</v>
      </c>
      <c r="G78" s="102">
        <f>'O-TSM'!H78</f>
        <v>1637851</v>
      </c>
      <c r="H78" s="102">
        <f>'O-E'!H78</f>
        <v>4092345</v>
      </c>
      <c r="I78" s="102">
        <f>'O-BES'!H78</f>
        <v>270235</v>
      </c>
      <c r="J78" s="102">
        <f>'O-LRB'!H78</f>
        <v>4681515</v>
      </c>
      <c r="K78" s="102">
        <f>'O-O'!H78</f>
        <v>0</v>
      </c>
      <c r="L78" s="103">
        <f>'O-Total'!H78</f>
        <v>26884491</v>
      </c>
    </row>
    <row r="79" spans="1:12" x14ac:dyDescent="0.3">
      <c r="A79" s="4" t="s">
        <v>68</v>
      </c>
      <c r="B79" s="101">
        <f>'O-G'!H79</f>
        <v>2680687.5</v>
      </c>
      <c r="C79" s="102">
        <f>'O-FCS'!H79</f>
        <v>67723.45</v>
      </c>
      <c r="D79" s="102">
        <f>'O-ADS'!H79</f>
        <v>0</v>
      </c>
      <c r="E79" s="102">
        <f>'O-RC'!H79</f>
        <v>5404001.2400000002</v>
      </c>
      <c r="F79" s="102">
        <f>'O-WM'!H79</f>
        <v>0</v>
      </c>
      <c r="G79" s="102">
        <f>'O-TSM'!H79</f>
        <v>2156504</v>
      </c>
      <c r="H79" s="102">
        <f>'O-E'!H79</f>
        <v>1369002</v>
      </c>
      <c r="I79" s="102">
        <f>'O-BES'!H79</f>
        <v>1365465.85</v>
      </c>
      <c r="J79" s="102">
        <f>'O-LRB'!H79</f>
        <v>7355000</v>
      </c>
      <c r="K79" s="102">
        <f>'O-O'!H79</f>
        <v>0</v>
      </c>
      <c r="L79" s="103">
        <f>'O-Total'!H79</f>
        <v>20398384.039999999</v>
      </c>
    </row>
    <row r="80" spans="1:12" x14ac:dyDescent="0.3">
      <c r="A80" s="4" t="s">
        <v>69</v>
      </c>
      <c r="B80" s="101">
        <f>'O-G'!H80</f>
        <v>2309951.2999999998</v>
      </c>
      <c r="C80" s="102">
        <f>'O-FCS'!H80</f>
        <v>411448.76</v>
      </c>
      <c r="D80" s="102">
        <f>'O-ADS'!H80</f>
        <v>0</v>
      </c>
      <c r="E80" s="102">
        <f>'O-RC'!H80</f>
        <v>10242483.029999997</v>
      </c>
      <c r="F80" s="102">
        <f>'O-WM'!H80</f>
        <v>538386.29</v>
      </c>
      <c r="G80" s="102">
        <f>'O-TSM'!H80</f>
        <v>4738990.55</v>
      </c>
      <c r="H80" s="102">
        <f>'O-E'!H80</f>
        <v>783567.99</v>
      </c>
      <c r="I80" s="102">
        <f>'O-BES'!H80</f>
        <v>1557685.17</v>
      </c>
      <c r="J80" s="102">
        <f>'O-LRB'!H80</f>
        <v>22528140.669999998</v>
      </c>
      <c r="K80" s="102">
        <f>'O-O'!H80</f>
        <v>0</v>
      </c>
      <c r="L80" s="103">
        <f>'O-Total'!H80</f>
        <v>43110653.75999999</v>
      </c>
    </row>
    <row r="81" spans="1:61" x14ac:dyDescent="0.3">
      <c r="A81" s="4" t="s">
        <v>70</v>
      </c>
      <c r="B81" s="101">
        <f>'O-G'!H81</f>
        <v>1522123</v>
      </c>
      <c r="C81" s="102">
        <f>'O-FCS'!H81</f>
        <v>985532</v>
      </c>
      <c r="D81" s="102">
        <f>'O-ADS'!H81</f>
        <v>0</v>
      </c>
      <c r="E81" s="102">
        <f>'O-RC'!H81</f>
        <v>0</v>
      </c>
      <c r="F81" s="102">
        <f>'O-WM'!H81</f>
        <v>0</v>
      </c>
      <c r="G81" s="102">
        <f>'O-TSM'!H81</f>
        <v>0</v>
      </c>
      <c r="H81" s="102">
        <f>'O-E'!H81</f>
        <v>0</v>
      </c>
      <c r="I81" s="102">
        <f>'O-BES'!H81</f>
        <v>0</v>
      </c>
      <c r="J81" s="102">
        <f>'O-LRB'!H81</f>
        <v>8551345</v>
      </c>
      <c r="K81" s="102">
        <f>'O-O'!H81</f>
        <v>715000</v>
      </c>
      <c r="L81" s="103">
        <f>'O-Total'!H81</f>
        <v>11774000</v>
      </c>
    </row>
    <row r="82" spans="1:61" x14ac:dyDescent="0.3">
      <c r="A82" s="4" t="s">
        <v>71</v>
      </c>
      <c r="B82" s="101">
        <f>'O-G'!H82</f>
        <v>6179720.0499999998</v>
      </c>
      <c r="C82" s="102">
        <f>'O-FCS'!H82</f>
        <v>338915.76</v>
      </c>
      <c r="D82" s="102">
        <f>'O-ADS'!H82</f>
        <v>17355.09</v>
      </c>
      <c r="E82" s="102">
        <f>'O-RC'!H82</f>
        <v>26656173.809999999</v>
      </c>
      <c r="F82" s="102">
        <f>'O-WM'!H82</f>
        <v>0</v>
      </c>
      <c r="G82" s="102">
        <f>'O-TSM'!H82</f>
        <v>4578061.0699999994</v>
      </c>
      <c r="H82" s="102">
        <f>'O-E'!H82</f>
        <v>1820832.9900000002</v>
      </c>
      <c r="I82" s="102">
        <f>'O-BES'!H82</f>
        <v>24889.05</v>
      </c>
      <c r="J82" s="102">
        <f>'O-LRB'!H82</f>
        <v>5987867.71</v>
      </c>
      <c r="K82" s="102">
        <f>'O-O'!H82</f>
        <v>0</v>
      </c>
      <c r="L82" s="103">
        <f>'O-Total'!H82</f>
        <v>45603815.529999994</v>
      </c>
    </row>
    <row r="83" spans="1:61" x14ac:dyDescent="0.3">
      <c r="A83" s="4" t="s">
        <v>72</v>
      </c>
      <c r="B83" s="101">
        <f>'O-G'!H83</f>
        <v>8666523.120000001</v>
      </c>
      <c r="C83" s="102">
        <f>'O-FCS'!H83</f>
        <v>838078.47</v>
      </c>
      <c r="D83" s="102">
        <f>'O-ADS'!H83</f>
        <v>0</v>
      </c>
      <c r="E83" s="102">
        <f>'O-RC'!H83</f>
        <v>34725960.079999998</v>
      </c>
      <c r="F83" s="102">
        <f>'O-WM'!H83</f>
        <v>560500</v>
      </c>
      <c r="G83" s="102">
        <f>'O-TSM'!H83</f>
        <v>8854354.1799999997</v>
      </c>
      <c r="H83" s="102">
        <f>'O-E'!H83</f>
        <v>3675971.05</v>
      </c>
      <c r="I83" s="102">
        <f>'O-BES'!H83</f>
        <v>409511.34</v>
      </c>
      <c r="J83" s="102">
        <f>'O-LRB'!H83</f>
        <v>17439160.52</v>
      </c>
      <c r="K83" s="102">
        <f>'O-O'!H83</f>
        <v>0</v>
      </c>
      <c r="L83" s="103">
        <f>'O-Total'!H83</f>
        <v>75170058.760000005</v>
      </c>
    </row>
    <row r="84" spans="1:61" x14ac:dyDescent="0.3">
      <c r="A84" s="4" t="s">
        <v>73</v>
      </c>
      <c r="B84" s="101">
        <f>'O-G'!H84</f>
        <v>2264486.77</v>
      </c>
      <c r="C84" s="102">
        <f>'O-FCS'!H84</f>
        <v>0</v>
      </c>
      <c r="D84" s="102">
        <f>'O-ADS'!H84</f>
        <v>0</v>
      </c>
      <c r="E84" s="102">
        <f>'O-RC'!H84</f>
        <v>10302108.529999999</v>
      </c>
      <c r="F84" s="102">
        <f>'O-WM'!H84</f>
        <v>268073</v>
      </c>
      <c r="G84" s="102">
        <f>'O-TSM'!H84</f>
        <v>798616.91</v>
      </c>
      <c r="H84" s="102">
        <f>'O-E'!H84</f>
        <v>1033552.3700000001</v>
      </c>
      <c r="I84" s="102">
        <f>'O-BES'!H84</f>
        <v>2036016.8200000003</v>
      </c>
      <c r="J84" s="102">
        <f>'O-LRB'!H84</f>
        <v>4708348.5699999994</v>
      </c>
      <c r="K84" s="102">
        <f>'O-O'!H84</f>
        <v>0</v>
      </c>
      <c r="L84" s="103">
        <f>'O-Total'!H84</f>
        <v>21411202.969999999</v>
      </c>
    </row>
    <row r="85" spans="1:61" x14ac:dyDescent="0.3">
      <c r="A85" s="4" t="s">
        <v>74</v>
      </c>
      <c r="B85" s="101">
        <f>'O-G'!H85</f>
        <v>9747195.3900000006</v>
      </c>
      <c r="C85" s="102">
        <f>'O-FCS'!H85</f>
        <v>24189906.684189998</v>
      </c>
      <c r="D85" s="102">
        <f>'O-ADS'!H85</f>
        <v>0</v>
      </c>
      <c r="E85" s="102">
        <f>'O-RC'!H85</f>
        <v>46471139.286250003</v>
      </c>
      <c r="F85" s="102">
        <f>'O-WM'!H85</f>
        <v>3595291.86</v>
      </c>
      <c r="G85" s="102">
        <f>'O-TSM'!H85</f>
        <v>5704729.6500000004</v>
      </c>
      <c r="H85" s="102">
        <f>'O-E'!H85</f>
        <v>547703.24</v>
      </c>
      <c r="I85" s="102">
        <f>'O-BES'!H85</f>
        <v>4528697.28</v>
      </c>
      <c r="J85" s="102">
        <f>'O-LRB'!H85</f>
        <v>42084051.875350006</v>
      </c>
      <c r="K85" s="102">
        <f>'O-O'!H85</f>
        <v>3582463.06</v>
      </c>
      <c r="L85" s="103">
        <f>'O-Total'!H85</f>
        <v>140451178.32579002</v>
      </c>
    </row>
    <row r="86" spans="1:61" x14ac:dyDescent="0.3">
      <c r="A86" s="4" t="s">
        <v>75</v>
      </c>
      <c r="B86" s="101">
        <f>'O-G'!H86</f>
        <v>1874854</v>
      </c>
      <c r="C86" s="102">
        <f>'O-FCS'!H86</f>
        <v>1162229</v>
      </c>
      <c r="D86" s="102">
        <f>'O-ADS'!H86</f>
        <v>0</v>
      </c>
      <c r="E86" s="102">
        <f>'O-RC'!H86</f>
        <v>9696032</v>
      </c>
      <c r="F86" s="102">
        <f>'O-WM'!H86</f>
        <v>1672760</v>
      </c>
      <c r="G86" s="102">
        <f>'O-TSM'!H86</f>
        <v>7804088</v>
      </c>
      <c r="H86" s="102">
        <f>'O-E'!H86</f>
        <v>2349322</v>
      </c>
      <c r="I86" s="102">
        <f>'O-BES'!H86</f>
        <v>0</v>
      </c>
      <c r="J86" s="102">
        <f>'O-LRB'!H86</f>
        <v>2036263</v>
      </c>
      <c r="K86" s="102">
        <f>'O-O'!H86</f>
        <v>207322</v>
      </c>
      <c r="L86" s="103">
        <f>'O-Total'!H86</f>
        <v>26802870</v>
      </c>
    </row>
    <row r="87" spans="1:61" x14ac:dyDescent="0.3">
      <c r="A87" s="4" t="s">
        <v>76</v>
      </c>
      <c r="B87" s="101">
        <f>'O-G'!H87</f>
        <v>6966523</v>
      </c>
      <c r="C87" s="102">
        <f>'O-FCS'!H87</f>
        <v>1942145</v>
      </c>
      <c r="D87" s="102">
        <f>'O-ADS'!H87</f>
        <v>0</v>
      </c>
      <c r="E87" s="102">
        <f>'O-RC'!H87</f>
        <v>34059489</v>
      </c>
      <c r="F87" s="102">
        <f>'O-WM'!H87</f>
        <v>0</v>
      </c>
      <c r="G87" s="102">
        <f>'O-TSM'!H87</f>
        <v>2935917</v>
      </c>
      <c r="H87" s="102">
        <f>'O-E'!H87</f>
        <v>1834104</v>
      </c>
      <c r="I87" s="102">
        <f>'O-BES'!H87</f>
        <v>8595</v>
      </c>
      <c r="J87" s="102">
        <f>'O-LRB'!H87</f>
        <v>24248165</v>
      </c>
      <c r="K87" s="102">
        <f>'O-O'!H87</f>
        <v>0</v>
      </c>
      <c r="L87" s="103">
        <f>'O-Total'!H87</f>
        <v>71994938</v>
      </c>
    </row>
    <row r="88" spans="1:61" x14ac:dyDescent="0.3">
      <c r="A88" s="4" t="s">
        <v>77</v>
      </c>
      <c r="B88" s="101">
        <f>'O-G'!H88</f>
        <v>26379.19</v>
      </c>
      <c r="C88" s="102">
        <f>'O-FCS'!H88</f>
        <v>3482918.79</v>
      </c>
      <c r="D88" s="102">
        <f>'O-ADS'!H88</f>
        <v>0</v>
      </c>
      <c r="E88" s="102">
        <f>'O-RC'!H88</f>
        <v>159786.94</v>
      </c>
      <c r="F88" s="102">
        <f>'O-WM'!H88</f>
        <v>0</v>
      </c>
      <c r="G88" s="102">
        <f>'O-TSM'!H88</f>
        <v>322000</v>
      </c>
      <c r="H88" s="102">
        <f>'O-E'!H88</f>
        <v>0</v>
      </c>
      <c r="I88" s="102">
        <f>'O-BES'!H88</f>
        <v>4854.54</v>
      </c>
      <c r="J88" s="102">
        <f>'O-LRB'!H88</f>
        <v>6434988.2699999996</v>
      </c>
      <c r="K88" s="102">
        <f>'O-O'!H88</f>
        <v>0</v>
      </c>
      <c r="L88" s="103">
        <f>'O-Total'!H88</f>
        <v>10430927.73</v>
      </c>
    </row>
    <row r="89" spans="1:61" x14ac:dyDescent="0.3">
      <c r="A89" s="5"/>
      <c r="B89" s="104"/>
      <c r="C89" s="105"/>
      <c r="D89" s="105"/>
      <c r="E89" s="105"/>
      <c r="F89" s="105"/>
      <c r="G89" s="105"/>
      <c r="H89" s="105"/>
      <c r="I89" s="105"/>
      <c r="J89" s="105"/>
      <c r="K89" s="105"/>
      <c r="L89" s="106"/>
    </row>
    <row r="90" spans="1:61" x14ac:dyDescent="0.3">
      <c r="A90" s="72" t="s">
        <v>78</v>
      </c>
      <c r="B90" s="73">
        <f>SUM(B9:B89)</f>
        <v>314263383.64999998</v>
      </c>
      <c r="C90" s="74">
        <f t="shared" ref="C90:L90" si="0">SUM(C9:C89)</f>
        <v>155927900.40759</v>
      </c>
      <c r="D90" s="74">
        <f t="shared" si="0"/>
        <v>12131358.009999998</v>
      </c>
      <c r="E90" s="74">
        <f t="shared" si="0"/>
        <v>1362731405.166893</v>
      </c>
      <c r="F90" s="74">
        <f t="shared" si="0"/>
        <v>73284360.580000013</v>
      </c>
      <c r="G90" s="74">
        <f t="shared" si="0"/>
        <v>381704946.14233369</v>
      </c>
      <c r="H90" s="74">
        <f t="shared" si="0"/>
        <v>163046525.6172576</v>
      </c>
      <c r="I90" s="74">
        <f t="shared" si="0"/>
        <v>186525627.00999999</v>
      </c>
      <c r="J90" s="74">
        <f t="shared" si="0"/>
        <v>846520653.54938638</v>
      </c>
      <c r="K90" s="74">
        <f t="shared" si="0"/>
        <v>9451827.9000000004</v>
      </c>
      <c r="L90" s="75">
        <f t="shared" si="0"/>
        <v>3505587988.0334606</v>
      </c>
    </row>
    <row r="91" spans="1:61" x14ac:dyDescent="0.3">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row>
    <row r="92" spans="1:61" s="138" customFormat="1" ht="12" x14ac:dyDescent="0.3">
      <c r="A92" s="70" t="s">
        <v>255</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L91"/>
  <sheetViews>
    <sheetView showGridLines="0" zoomScale="80" zoomScaleNormal="80" workbookViewId="0">
      <pane xSplit="1" ySplit="9" topLeftCell="B76"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12" width="14.6328125" style="9" customWidth="1"/>
    <col min="13" max="16384" width="12.6328125" style="6"/>
  </cols>
  <sheetData>
    <row r="1" spans="1:12" x14ac:dyDescent="0.3">
      <c r="A1" s="1" t="s">
        <v>253</v>
      </c>
      <c r="B1" s="7"/>
      <c r="C1" s="7"/>
      <c r="D1" s="7"/>
      <c r="E1" s="7"/>
      <c r="F1" s="7"/>
      <c r="G1" s="7"/>
      <c r="H1" s="7"/>
      <c r="I1" s="7"/>
      <c r="J1" s="7"/>
      <c r="K1" s="7"/>
      <c r="L1" s="7"/>
    </row>
    <row r="2" spans="1:12" ht="15.5" x14ac:dyDescent="0.35">
      <c r="A2" s="2" t="s">
        <v>155</v>
      </c>
      <c r="B2" s="8"/>
      <c r="C2" s="8"/>
      <c r="D2" s="8"/>
      <c r="E2" s="8"/>
      <c r="F2" s="8"/>
      <c r="G2" s="8"/>
      <c r="H2" s="8"/>
      <c r="I2" s="8"/>
      <c r="J2" s="8"/>
      <c r="K2" s="8"/>
      <c r="L2" s="8"/>
    </row>
    <row r="3" spans="1:12" x14ac:dyDescent="0.3">
      <c r="A3" s="71" t="str">
        <f>'Total Outlays'!$A$3</f>
        <v>2023-24</v>
      </c>
    </row>
    <row r="4" spans="1:12" ht="15.5" x14ac:dyDescent="0.35">
      <c r="A4" s="115" t="s">
        <v>157</v>
      </c>
      <c r="B4" s="110"/>
      <c r="C4" s="110"/>
      <c r="D4" s="110"/>
      <c r="E4" s="110"/>
      <c r="F4" s="110"/>
      <c r="G4" s="110"/>
      <c r="H4" s="110"/>
      <c r="I4" s="110"/>
      <c r="J4" s="110"/>
      <c r="K4" s="110"/>
      <c r="L4" s="111"/>
    </row>
    <row r="5" spans="1:12" x14ac:dyDescent="0.3">
      <c r="A5" s="86"/>
      <c r="B5" s="76" t="s">
        <v>164</v>
      </c>
      <c r="C5" s="76" t="s">
        <v>179</v>
      </c>
      <c r="D5" s="76" t="s">
        <v>184</v>
      </c>
      <c r="E5" s="76" t="s">
        <v>196</v>
      </c>
      <c r="F5" s="76" t="s">
        <v>201</v>
      </c>
      <c r="G5" s="76" t="s">
        <v>211</v>
      </c>
      <c r="H5" s="76" t="s">
        <v>220</v>
      </c>
      <c r="I5" s="76" t="s">
        <v>230</v>
      </c>
      <c r="J5" s="76" t="s">
        <v>233</v>
      </c>
      <c r="K5" s="76" t="s">
        <v>238</v>
      </c>
      <c r="L5" s="77" t="s">
        <v>233</v>
      </c>
    </row>
    <row r="6" spans="1:12" s="21" customFormat="1" ht="34.5" x14ac:dyDescent="0.25">
      <c r="A6" s="116"/>
      <c r="B6" s="78" t="s">
        <v>85</v>
      </c>
      <c r="C6" s="78" t="s">
        <v>98</v>
      </c>
      <c r="D6" s="78" t="s">
        <v>99</v>
      </c>
      <c r="E6" s="78" t="s">
        <v>100</v>
      </c>
      <c r="F6" s="78" t="s">
        <v>101</v>
      </c>
      <c r="G6" s="78" t="s">
        <v>106</v>
      </c>
      <c r="H6" s="78" t="s">
        <v>105</v>
      </c>
      <c r="I6" s="78" t="s">
        <v>104</v>
      </c>
      <c r="J6" s="78" t="s">
        <v>103</v>
      </c>
      <c r="K6" s="78" t="s">
        <v>102</v>
      </c>
      <c r="L6" s="79" t="s">
        <v>166</v>
      </c>
    </row>
    <row r="7" spans="1:12" x14ac:dyDescent="0.3">
      <c r="A7" s="86"/>
      <c r="B7" s="81"/>
      <c r="C7" s="81"/>
      <c r="D7" s="81"/>
      <c r="E7" s="81"/>
      <c r="F7" s="81"/>
      <c r="G7" s="81"/>
      <c r="H7" s="81"/>
      <c r="I7" s="81"/>
      <c r="J7" s="81"/>
      <c r="K7" s="81"/>
      <c r="L7" s="82"/>
    </row>
    <row r="8" spans="1:12" x14ac:dyDescent="0.3">
      <c r="A8" s="88"/>
      <c r="B8" s="84"/>
      <c r="C8" s="84"/>
      <c r="D8" s="84"/>
      <c r="E8" s="84"/>
      <c r="F8" s="84"/>
      <c r="G8" s="84"/>
      <c r="H8" s="84"/>
      <c r="I8" s="84"/>
      <c r="J8" s="84"/>
      <c r="K8" s="84"/>
      <c r="L8" s="85"/>
    </row>
    <row r="9" spans="1:12" x14ac:dyDescent="0.3">
      <c r="A9" s="3"/>
      <c r="B9" s="107"/>
      <c r="C9" s="108"/>
      <c r="D9" s="108"/>
      <c r="E9" s="108"/>
      <c r="F9" s="108"/>
      <c r="G9" s="108"/>
      <c r="H9" s="108"/>
      <c r="I9" s="108"/>
      <c r="J9" s="108"/>
      <c r="K9" s="108"/>
      <c r="L9" s="109"/>
    </row>
    <row r="10" spans="1:12" x14ac:dyDescent="0.3">
      <c r="A10" s="4" t="s">
        <v>0</v>
      </c>
      <c r="B10" s="101">
        <f>'S-G'!G10</f>
        <v>0</v>
      </c>
      <c r="C10" s="102">
        <f>'S-FCS'!G10</f>
        <v>0</v>
      </c>
      <c r="D10" s="102">
        <f>'S-ADS'!G10</f>
        <v>0</v>
      </c>
      <c r="E10" s="102">
        <f>'S-RC'!G10</f>
        <v>0</v>
      </c>
      <c r="F10" s="102">
        <f>'S-WM'!G10</f>
        <v>0</v>
      </c>
      <c r="G10" s="102">
        <f>'S-TSM'!G10</f>
        <v>0</v>
      </c>
      <c r="H10" s="102">
        <f>'S-E'!G10</f>
        <v>0</v>
      </c>
      <c r="I10" s="102">
        <f>'S-BES'!G10</f>
        <v>0</v>
      </c>
      <c r="J10" s="102">
        <f>'S-LRB'!G10</f>
        <v>0</v>
      </c>
      <c r="K10" s="102">
        <f>'S-O'!G10</f>
        <v>0</v>
      </c>
      <c r="L10" s="103">
        <f>'S-Total'!G10</f>
        <v>0</v>
      </c>
    </row>
    <row r="11" spans="1:12" x14ac:dyDescent="0.3">
      <c r="A11" s="4" t="s">
        <v>1</v>
      </c>
      <c r="B11" s="101">
        <f>'S-G'!G11</f>
        <v>0</v>
      </c>
      <c r="C11" s="102">
        <f>'S-FCS'!G11</f>
        <v>0</v>
      </c>
      <c r="D11" s="102">
        <f>'S-ADS'!G11</f>
        <v>0</v>
      </c>
      <c r="E11" s="102">
        <f>'S-RC'!G11</f>
        <v>0</v>
      </c>
      <c r="F11" s="102">
        <f>'S-WM'!G11</f>
        <v>723515</v>
      </c>
      <c r="G11" s="102">
        <f>'S-TSM'!G11</f>
        <v>0</v>
      </c>
      <c r="H11" s="102">
        <f>'S-E'!G11</f>
        <v>0</v>
      </c>
      <c r="I11" s="102">
        <f>'S-BES'!G11</f>
        <v>0</v>
      </c>
      <c r="J11" s="102">
        <f>'S-LRB'!G11</f>
        <v>64318</v>
      </c>
      <c r="K11" s="102">
        <f>'S-O'!G11</f>
        <v>0</v>
      </c>
      <c r="L11" s="103">
        <f>'S-Total'!G11</f>
        <v>787833</v>
      </c>
    </row>
    <row r="12" spans="1:12" x14ac:dyDescent="0.3">
      <c r="A12" s="4" t="s">
        <v>2</v>
      </c>
      <c r="B12" s="101">
        <f>'S-G'!G12</f>
        <v>667280.78</v>
      </c>
      <c r="C12" s="102">
        <f>'S-FCS'!G12</f>
        <v>0</v>
      </c>
      <c r="D12" s="102">
        <f>'S-ADS'!G12</f>
        <v>0</v>
      </c>
      <c r="E12" s="102">
        <f>'S-RC'!G12</f>
        <v>9545.4500000000007</v>
      </c>
      <c r="F12" s="102">
        <f>'S-WM'!G12</f>
        <v>0</v>
      </c>
      <c r="G12" s="102">
        <f>'S-TSM'!G12</f>
        <v>0</v>
      </c>
      <c r="H12" s="102">
        <f>'S-E'!G12</f>
        <v>0</v>
      </c>
      <c r="I12" s="102">
        <f>'S-BES'!G12</f>
        <v>100909.09</v>
      </c>
      <c r="J12" s="102">
        <f>'S-LRB'!G12</f>
        <v>0</v>
      </c>
      <c r="K12" s="102">
        <f>'S-O'!G12</f>
        <v>0</v>
      </c>
      <c r="L12" s="103">
        <f>'S-Total'!G12</f>
        <v>777735.32</v>
      </c>
    </row>
    <row r="13" spans="1:12" x14ac:dyDescent="0.3">
      <c r="A13" s="4" t="s">
        <v>3</v>
      </c>
      <c r="B13" s="101">
        <f>'S-G'!G13</f>
        <v>7000</v>
      </c>
      <c r="C13" s="102">
        <f>'S-FCS'!G13</f>
        <v>11000</v>
      </c>
      <c r="D13" s="102">
        <f>'S-ADS'!G13</f>
        <v>3000</v>
      </c>
      <c r="E13" s="102">
        <f>'S-RC'!G13</f>
        <v>20000</v>
      </c>
      <c r="F13" s="102">
        <f>'S-WM'!G13</f>
        <v>0</v>
      </c>
      <c r="G13" s="102">
        <f>'S-TSM'!G13</f>
        <v>0</v>
      </c>
      <c r="H13" s="102">
        <f>'S-E'!G13</f>
        <v>0</v>
      </c>
      <c r="I13" s="102">
        <f>'S-BES'!G13</f>
        <v>6000</v>
      </c>
      <c r="J13" s="102">
        <f>'S-LRB'!G13</f>
        <v>0</v>
      </c>
      <c r="K13" s="102">
        <f>'S-O'!G13</f>
        <v>0</v>
      </c>
      <c r="L13" s="103">
        <f>'S-Total'!G13</f>
        <v>47000</v>
      </c>
    </row>
    <row r="14" spans="1:12" x14ac:dyDescent="0.3">
      <c r="A14" s="4" t="s">
        <v>4</v>
      </c>
      <c r="B14" s="101">
        <f>'S-G'!G14</f>
        <v>376520.14</v>
      </c>
      <c r="C14" s="102">
        <f>'S-FCS'!G14</f>
        <v>0</v>
      </c>
      <c r="D14" s="102">
        <f>'S-ADS'!G14</f>
        <v>0</v>
      </c>
      <c r="E14" s="102">
        <f>'S-RC'!G14</f>
        <v>0</v>
      </c>
      <c r="F14" s="102">
        <f>'S-WM'!G14</f>
        <v>3087.5</v>
      </c>
      <c r="G14" s="102">
        <f>'S-TSM'!G14</f>
        <v>0</v>
      </c>
      <c r="H14" s="102">
        <f>'S-E'!G14</f>
        <v>0</v>
      </c>
      <c r="I14" s="102">
        <f>'S-BES'!G14</f>
        <v>0</v>
      </c>
      <c r="J14" s="102">
        <f>'S-LRB'!G14</f>
        <v>202334.34</v>
      </c>
      <c r="K14" s="102">
        <f>'S-O'!G14</f>
        <v>0</v>
      </c>
      <c r="L14" s="103">
        <f>'S-Total'!G14</f>
        <v>581941.98</v>
      </c>
    </row>
    <row r="15" spans="1:12" x14ac:dyDescent="0.3">
      <c r="A15" s="4" t="s">
        <v>5</v>
      </c>
      <c r="B15" s="101">
        <f>'S-G'!G15</f>
        <v>5732.55</v>
      </c>
      <c r="C15" s="102">
        <f>'S-FCS'!G15</f>
        <v>0</v>
      </c>
      <c r="D15" s="102">
        <f>'S-ADS'!G15</f>
        <v>0</v>
      </c>
      <c r="E15" s="102">
        <f>'S-RC'!G15</f>
        <v>0</v>
      </c>
      <c r="F15" s="102">
        <f>'S-WM'!G15</f>
        <v>0</v>
      </c>
      <c r="G15" s="102">
        <f>'S-TSM'!G15</f>
        <v>0</v>
      </c>
      <c r="H15" s="102">
        <f>'S-E'!G15</f>
        <v>0</v>
      </c>
      <c r="I15" s="102">
        <f>'S-BES'!G15</f>
        <v>0</v>
      </c>
      <c r="J15" s="102">
        <f>'S-LRB'!G15</f>
        <v>0</v>
      </c>
      <c r="K15" s="102">
        <f>'S-O'!G15</f>
        <v>0</v>
      </c>
      <c r="L15" s="103">
        <f>'S-Total'!G15</f>
        <v>5732.55</v>
      </c>
    </row>
    <row r="16" spans="1:12" x14ac:dyDescent="0.3">
      <c r="A16" s="4" t="s">
        <v>6</v>
      </c>
      <c r="B16" s="101">
        <f>'S-G'!G16</f>
        <v>0</v>
      </c>
      <c r="C16" s="102">
        <f>'S-FCS'!G16</f>
        <v>0</v>
      </c>
      <c r="D16" s="102">
        <f>'S-ADS'!G16</f>
        <v>0</v>
      </c>
      <c r="E16" s="102">
        <f>'S-RC'!G16</f>
        <v>0</v>
      </c>
      <c r="F16" s="102">
        <f>'S-WM'!G16</f>
        <v>0</v>
      </c>
      <c r="G16" s="102">
        <f>'S-TSM'!G16</f>
        <v>0</v>
      </c>
      <c r="H16" s="102">
        <f>'S-E'!G16</f>
        <v>0</v>
      </c>
      <c r="I16" s="102">
        <f>'S-BES'!G16</f>
        <v>0</v>
      </c>
      <c r="J16" s="102">
        <f>'S-LRB'!G16</f>
        <v>0</v>
      </c>
      <c r="K16" s="102">
        <f>'S-O'!G16</f>
        <v>0</v>
      </c>
      <c r="L16" s="103">
        <f>'S-Total'!G16</f>
        <v>0</v>
      </c>
    </row>
    <row r="17" spans="1:12" x14ac:dyDescent="0.3">
      <c r="A17" s="4" t="s">
        <v>7</v>
      </c>
      <c r="B17" s="101">
        <f>'S-G'!G17</f>
        <v>0</v>
      </c>
      <c r="C17" s="102">
        <f>'S-FCS'!G17</f>
        <v>0</v>
      </c>
      <c r="D17" s="102">
        <f>'S-ADS'!G17</f>
        <v>0</v>
      </c>
      <c r="E17" s="102">
        <f>'S-RC'!G17</f>
        <v>0</v>
      </c>
      <c r="F17" s="102">
        <f>'S-WM'!G17</f>
        <v>0</v>
      </c>
      <c r="G17" s="102">
        <f>'S-TSM'!G17</f>
        <v>0</v>
      </c>
      <c r="H17" s="102">
        <f>'S-E'!G17</f>
        <v>0</v>
      </c>
      <c r="I17" s="102">
        <f>'S-BES'!G17</f>
        <v>2040175</v>
      </c>
      <c r="J17" s="102">
        <f>'S-LRB'!G17</f>
        <v>0</v>
      </c>
      <c r="K17" s="102">
        <f>'S-O'!G17</f>
        <v>0</v>
      </c>
      <c r="L17" s="103">
        <f>'S-Total'!G17</f>
        <v>2040175</v>
      </c>
    </row>
    <row r="18" spans="1:12" x14ac:dyDescent="0.3">
      <c r="A18" s="4" t="s">
        <v>8</v>
      </c>
      <c r="B18" s="101">
        <f>'S-G'!G18</f>
        <v>46004201</v>
      </c>
      <c r="C18" s="102">
        <f>'S-FCS'!G18</f>
        <v>0</v>
      </c>
      <c r="D18" s="102">
        <f>'S-ADS'!G18</f>
        <v>0</v>
      </c>
      <c r="E18" s="102">
        <f>'S-RC'!G18</f>
        <v>0</v>
      </c>
      <c r="F18" s="102">
        <f>'S-WM'!G18</f>
        <v>0</v>
      </c>
      <c r="G18" s="102">
        <f>'S-TSM'!G18</f>
        <v>0</v>
      </c>
      <c r="H18" s="102">
        <f>'S-E'!G18</f>
        <v>0</v>
      </c>
      <c r="I18" s="102">
        <f>'S-BES'!G18</f>
        <v>0</v>
      </c>
      <c r="J18" s="102">
        <f>'S-LRB'!G18</f>
        <v>0</v>
      </c>
      <c r="K18" s="102">
        <f>'S-O'!G18</f>
        <v>0</v>
      </c>
      <c r="L18" s="103">
        <f>'S-Total'!G18</f>
        <v>46004201</v>
      </c>
    </row>
    <row r="19" spans="1:12" x14ac:dyDescent="0.3">
      <c r="A19" s="4" t="s">
        <v>9</v>
      </c>
      <c r="B19" s="101">
        <f>'S-G'!G19</f>
        <v>79963</v>
      </c>
      <c r="C19" s="102">
        <f>'S-FCS'!G19</f>
        <v>0</v>
      </c>
      <c r="D19" s="102">
        <f>'S-ADS'!G19</f>
        <v>0</v>
      </c>
      <c r="E19" s="102">
        <f>'S-RC'!G19</f>
        <v>545711</v>
      </c>
      <c r="F19" s="102">
        <f>'S-WM'!G19</f>
        <v>0</v>
      </c>
      <c r="G19" s="102">
        <f>'S-TSM'!G19</f>
        <v>64361</v>
      </c>
      <c r="H19" s="102">
        <f>'S-E'!G19</f>
        <v>74512</v>
      </c>
      <c r="I19" s="102">
        <f>'S-BES'!G19</f>
        <v>193682</v>
      </c>
      <c r="J19" s="102">
        <f>'S-LRB'!G19</f>
        <v>77771</v>
      </c>
      <c r="K19" s="102">
        <f>'S-O'!G19</f>
        <v>0</v>
      </c>
      <c r="L19" s="103">
        <f>'S-Total'!G19</f>
        <v>1036000</v>
      </c>
    </row>
    <row r="20" spans="1:12" x14ac:dyDescent="0.3">
      <c r="A20" s="4" t="s">
        <v>10</v>
      </c>
      <c r="B20" s="101">
        <f>'S-G'!G20</f>
        <v>0</v>
      </c>
      <c r="C20" s="102">
        <f>'S-FCS'!G20</f>
        <v>0</v>
      </c>
      <c r="D20" s="102">
        <f>'S-ADS'!G20</f>
        <v>0</v>
      </c>
      <c r="E20" s="102">
        <f>'S-RC'!G20</f>
        <v>0</v>
      </c>
      <c r="F20" s="102">
        <f>'S-WM'!G20</f>
        <v>0</v>
      </c>
      <c r="G20" s="102">
        <f>'S-TSM'!G20</f>
        <v>0</v>
      </c>
      <c r="H20" s="102">
        <f>'S-E'!G20</f>
        <v>0</v>
      </c>
      <c r="I20" s="102">
        <f>'S-BES'!G20</f>
        <v>0</v>
      </c>
      <c r="J20" s="102">
        <f>'S-LRB'!G20</f>
        <v>52000</v>
      </c>
      <c r="K20" s="102">
        <f>'S-O'!G20</f>
        <v>0</v>
      </c>
      <c r="L20" s="103">
        <f>'S-Total'!G20</f>
        <v>52000</v>
      </c>
    </row>
    <row r="21" spans="1:12" x14ac:dyDescent="0.3">
      <c r="A21" s="4" t="s">
        <v>11</v>
      </c>
      <c r="B21" s="101">
        <f>'S-G'!G21</f>
        <v>0</v>
      </c>
      <c r="C21" s="102">
        <f>'S-FCS'!G21</f>
        <v>0</v>
      </c>
      <c r="D21" s="102">
        <f>'S-ADS'!G21</f>
        <v>0</v>
      </c>
      <c r="E21" s="102">
        <f>'S-RC'!G21</f>
        <v>550095</v>
      </c>
      <c r="F21" s="102">
        <f>'S-WM'!G21</f>
        <v>0</v>
      </c>
      <c r="G21" s="102">
        <f>'S-TSM'!G21</f>
        <v>0</v>
      </c>
      <c r="H21" s="102">
        <f>'S-E'!G21</f>
        <v>0</v>
      </c>
      <c r="I21" s="102">
        <f>'S-BES'!G21</f>
        <v>224854</v>
      </c>
      <c r="J21" s="102">
        <f>'S-LRB'!G21</f>
        <v>774957</v>
      </c>
      <c r="K21" s="102">
        <f>'S-O'!G21</f>
        <v>0</v>
      </c>
      <c r="L21" s="103">
        <f>'S-Total'!G21</f>
        <v>1549906</v>
      </c>
    </row>
    <row r="22" spans="1:12" x14ac:dyDescent="0.3">
      <c r="A22" s="4" t="s">
        <v>12</v>
      </c>
      <c r="B22" s="101">
        <f>'S-G'!G22</f>
        <v>1451595.69</v>
      </c>
      <c r="C22" s="102">
        <f>'S-FCS'!G22</f>
        <v>0</v>
      </c>
      <c r="D22" s="102">
        <f>'S-ADS'!G22</f>
        <v>0</v>
      </c>
      <c r="E22" s="102">
        <f>'S-RC'!G22</f>
        <v>0</v>
      </c>
      <c r="F22" s="102">
        <f>'S-WM'!G22</f>
        <v>0</v>
      </c>
      <c r="G22" s="102">
        <f>'S-TSM'!G22</f>
        <v>0</v>
      </c>
      <c r="H22" s="102">
        <f>'S-E'!G22</f>
        <v>0</v>
      </c>
      <c r="I22" s="102">
        <f>'S-BES'!G22</f>
        <v>0</v>
      </c>
      <c r="J22" s="102">
        <f>'S-LRB'!G22</f>
        <v>0</v>
      </c>
      <c r="K22" s="102">
        <f>'S-O'!G22</f>
        <v>0</v>
      </c>
      <c r="L22" s="103">
        <f>'S-Total'!G22</f>
        <v>1451595.69</v>
      </c>
    </row>
    <row r="23" spans="1:12" x14ac:dyDescent="0.3">
      <c r="A23" s="4" t="s">
        <v>13</v>
      </c>
      <c r="B23" s="101">
        <f>'S-G'!G23</f>
        <v>234975</v>
      </c>
      <c r="C23" s="102">
        <f>'S-FCS'!G23</f>
        <v>37521</v>
      </c>
      <c r="D23" s="102">
        <f>'S-ADS'!G23</f>
        <v>38549</v>
      </c>
      <c r="E23" s="102">
        <f>'S-RC'!G23</f>
        <v>282981</v>
      </c>
      <c r="F23" s="102">
        <f>'S-WM'!G23</f>
        <v>0</v>
      </c>
      <c r="G23" s="102">
        <f>'S-TSM'!G23</f>
        <v>20209</v>
      </c>
      <c r="H23" s="102">
        <f>'S-E'!G23</f>
        <v>51519</v>
      </c>
      <c r="I23" s="102">
        <f>'S-BES'!G23</f>
        <v>8162067</v>
      </c>
      <c r="J23" s="102">
        <f>'S-LRB'!G23</f>
        <v>392043</v>
      </c>
      <c r="K23" s="102">
        <f>'S-O'!G23</f>
        <v>0</v>
      </c>
      <c r="L23" s="103">
        <f>'S-Total'!G23</f>
        <v>9219864</v>
      </c>
    </row>
    <row r="24" spans="1:12" x14ac:dyDescent="0.3">
      <c r="A24" s="4" t="s">
        <v>14</v>
      </c>
      <c r="B24" s="101">
        <f>'S-G'!G24</f>
        <v>11978.059999999998</v>
      </c>
      <c r="C24" s="102">
        <f>'S-FCS'!G24</f>
        <v>0</v>
      </c>
      <c r="D24" s="102">
        <f>'S-ADS'!G24</f>
        <v>0</v>
      </c>
      <c r="E24" s="102">
        <f>'S-RC'!G24</f>
        <v>12912.24</v>
      </c>
      <c r="F24" s="102">
        <f>'S-WM'!G24</f>
        <v>0</v>
      </c>
      <c r="G24" s="102">
        <f>'S-TSM'!G24</f>
        <v>168212.38</v>
      </c>
      <c r="H24" s="102">
        <f>'S-E'!G24</f>
        <v>53882.32</v>
      </c>
      <c r="I24" s="102">
        <f>'S-BES'!G24</f>
        <v>0</v>
      </c>
      <c r="J24" s="102">
        <f>'S-LRB'!G24</f>
        <v>492639.04</v>
      </c>
      <c r="K24" s="102">
        <f>'S-O'!G24</f>
        <v>0</v>
      </c>
      <c r="L24" s="103">
        <f>'S-Total'!G24</f>
        <v>739624.04</v>
      </c>
    </row>
    <row r="25" spans="1:12" x14ac:dyDescent="0.3">
      <c r="A25" s="4" t="s">
        <v>15</v>
      </c>
      <c r="B25" s="101">
        <f>'S-G'!G25</f>
        <v>0</v>
      </c>
      <c r="C25" s="102">
        <f>'S-FCS'!G25</f>
        <v>0</v>
      </c>
      <c r="D25" s="102">
        <f>'S-ADS'!G25</f>
        <v>0</v>
      </c>
      <c r="E25" s="102">
        <f>'S-RC'!G25</f>
        <v>414000</v>
      </c>
      <c r="F25" s="102">
        <f>'S-WM'!G25</f>
        <v>0</v>
      </c>
      <c r="G25" s="102">
        <f>'S-TSM'!G25</f>
        <v>0</v>
      </c>
      <c r="H25" s="102">
        <f>'S-E'!G25</f>
        <v>0</v>
      </c>
      <c r="I25" s="102">
        <f>'S-BES'!G25</f>
        <v>0</v>
      </c>
      <c r="J25" s="102">
        <f>'S-LRB'!G25</f>
        <v>30000</v>
      </c>
      <c r="K25" s="102">
        <f>'S-O'!G25</f>
        <v>0</v>
      </c>
      <c r="L25" s="103">
        <f>'S-Total'!G25</f>
        <v>444000</v>
      </c>
    </row>
    <row r="26" spans="1:12" x14ac:dyDescent="0.3">
      <c r="A26" s="4" t="s">
        <v>16</v>
      </c>
      <c r="B26" s="101">
        <f>'S-G'!G26</f>
        <v>358262</v>
      </c>
      <c r="C26" s="102">
        <f>'S-FCS'!G26</f>
        <v>0</v>
      </c>
      <c r="D26" s="102">
        <f>'S-ADS'!G26</f>
        <v>0</v>
      </c>
      <c r="E26" s="102">
        <f>'S-RC'!G26</f>
        <v>0</v>
      </c>
      <c r="F26" s="102">
        <f>'S-WM'!G26</f>
        <v>0</v>
      </c>
      <c r="G26" s="102">
        <f>'S-TSM'!G26</f>
        <v>0</v>
      </c>
      <c r="H26" s="102">
        <f>'S-E'!G26</f>
        <v>0</v>
      </c>
      <c r="I26" s="102">
        <f>'S-BES'!G26</f>
        <v>0</v>
      </c>
      <c r="J26" s="102">
        <f>'S-LRB'!G26</f>
        <v>0</v>
      </c>
      <c r="K26" s="102">
        <f>'S-O'!G26</f>
        <v>0</v>
      </c>
      <c r="L26" s="103">
        <f>'S-Total'!G26</f>
        <v>358262</v>
      </c>
    </row>
    <row r="27" spans="1:12" x14ac:dyDescent="0.3">
      <c r="A27" s="4" t="s">
        <v>17</v>
      </c>
      <c r="B27" s="101">
        <f>'S-G'!G27</f>
        <v>387505</v>
      </c>
      <c r="C27" s="102">
        <f>'S-FCS'!G27</f>
        <v>0</v>
      </c>
      <c r="D27" s="102">
        <f>'S-ADS'!G27</f>
        <v>0</v>
      </c>
      <c r="E27" s="102">
        <f>'S-RC'!G27</f>
        <v>0</v>
      </c>
      <c r="F27" s="102">
        <f>'S-WM'!G27</f>
        <v>0</v>
      </c>
      <c r="G27" s="102">
        <f>'S-TSM'!G27</f>
        <v>0</v>
      </c>
      <c r="H27" s="102">
        <f>'S-E'!G27</f>
        <v>0</v>
      </c>
      <c r="I27" s="102">
        <f>'S-BES'!G27</f>
        <v>0</v>
      </c>
      <c r="J27" s="102">
        <f>'S-LRB'!G27</f>
        <v>0</v>
      </c>
      <c r="K27" s="102">
        <f>'S-O'!G27</f>
        <v>0</v>
      </c>
      <c r="L27" s="103">
        <f>'S-Total'!G27</f>
        <v>387505</v>
      </c>
    </row>
    <row r="28" spans="1:12" x14ac:dyDescent="0.3">
      <c r="A28" s="4" t="s">
        <v>18</v>
      </c>
      <c r="B28" s="101">
        <f>'S-G'!G28</f>
        <v>885544.46</v>
      </c>
      <c r="C28" s="102">
        <f>'S-FCS'!G28</f>
        <v>0</v>
      </c>
      <c r="D28" s="102">
        <f>'S-ADS'!G28</f>
        <v>0</v>
      </c>
      <c r="E28" s="102">
        <f>'S-RC'!G28</f>
        <v>0</v>
      </c>
      <c r="F28" s="102">
        <f>'S-WM'!G28</f>
        <v>0</v>
      </c>
      <c r="G28" s="102">
        <f>'S-TSM'!G28</f>
        <v>0</v>
      </c>
      <c r="H28" s="102">
        <f>'S-E'!G28</f>
        <v>0</v>
      </c>
      <c r="I28" s="102">
        <f>'S-BES'!G28</f>
        <v>455341.97999999992</v>
      </c>
      <c r="J28" s="102">
        <f>'S-LRB'!G28</f>
        <v>0</v>
      </c>
      <c r="K28" s="102">
        <f>'S-O'!G28</f>
        <v>0</v>
      </c>
      <c r="L28" s="103">
        <f>'S-Total'!G28</f>
        <v>1340886.44</v>
      </c>
    </row>
    <row r="29" spans="1:12" x14ac:dyDescent="0.3">
      <c r="A29" s="4" t="s">
        <v>19</v>
      </c>
      <c r="B29" s="101">
        <f>'S-G'!G29</f>
        <v>747458.44</v>
      </c>
      <c r="C29" s="102">
        <f>'S-FCS'!G29</f>
        <v>0</v>
      </c>
      <c r="D29" s="102">
        <f>'S-ADS'!G29</f>
        <v>0</v>
      </c>
      <c r="E29" s="102">
        <f>'S-RC'!G29</f>
        <v>0</v>
      </c>
      <c r="F29" s="102">
        <f>'S-WM'!G29</f>
        <v>0</v>
      </c>
      <c r="G29" s="102">
        <f>'S-TSM'!G29</f>
        <v>0</v>
      </c>
      <c r="H29" s="102">
        <f>'S-E'!G29</f>
        <v>0</v>
      </c>
      <c r="I29" s="102">
        <f>'S-BES'!G29</f>
        <v>0</v>
      </c>
      <c r="J29" s="102">
        <f>'S-LRB'!G29</f>
        <v>0</v>
      </c>
      <c r="K29" s="102">
        <f>'S-O'!G29</f>
        <v>0</v>
      </c>
      <c r="L29" s="103">
        <f>'S-Total'!G29</f>
        <v>747458.44</v>
      </c>
    </row>
    <row r="30" spans="1:12" x14ac:dyDescent="0.3">
      <c r="A30" s="4" t="s">
        <v>20</v>
      </c>
      <c r="B30" s="101">
        <f>'S-G'!G30</f>
        <v>147032</v>
      </c>
      <c r="C30" s="102">
        <f>'S-FCS'!G30</f>
        <v>0</v>
      </c>
      <c r="D30" s="102">
        <f>'S-ADS'!G30</f>
        <v>0</v>
      </c>
      <c r="E30" s="102">
        <f>'S-RC'!G30</f>
        <v>0</v>
      </c>
      <c r="F30" s="102">
        <f>'S-WM'!G30</f>
        <v>0</v>
      </c>
      <c r="G30" s="102">
        <f>'S-TSM'!G30</f>
        <v>0</v>
      </c>
      <c r="H30" s="102">
        <f>'S-E'!G30</f>
        <v>0</v>
      </c>
      <c r="I30" s="102">
        <f>'S-BES'!G30</f>
        <v>103512</v>
      </c>
      <c r="J30" s="102">
        <f>'S-LRB'!G30</f>
        <v>24965</v>
      </c>
      <c r="K30" s="102">
        <f>'S-O'!G30</f>
        <v>0</v>
      </c>
      <c r="L30" s="103">
        <f>'S-Total'!G30</f>
        <v>275509</v>
      </c>
    </row>
    <row r="31" spans="1:12" x14ac:dyDescent="0.3">
      <c r="A31" s="4" t="s">
        <v>21</v>
      </c>
      <c r="B31" s="101">
        <f>'S-G'!G31</f>
        <v>258969.7</v>
      </c>
      <c r="C31" s="102">
        <f>'S-FCS'!G31</f>
        <v>0</v>
      </c>
      <c r="D31" s="102">
        <f>'S-ADS'!G31</f>
        <v>0</v>
      </c>
      <c r="E31" s="102">
        <f>'S-RC'!G31</f>
        <v>82435.11</v>
      </c>
      <c r="F31" s="102">
        <f>'S-WM'!G31</f>
        <v>0</v>
      </c>
      <c r="G31" s="102">
        <f>'S-TSM'!G31</f>
        <v>0</v>
      </c>
      <c r="H31" s="102">
        <f>'S-E'!G31</f>
        <v>0</v>
      </c>
      <c r="I31" s="102">
        <f>'S-BES'!G31</f>
        <v>0</v>
      </c>
      <c r="J31" s="102">
        <f>'S-LRB'!G31</f>
        <v>1476808.23</v>
      </c>
      <c r="K31" s="102">
        <f>'S-O'!G31</f>
        <v>0</v>
      </c>
      <c r="L31" s="103">
        <f>'S-Total'!G31</f>
        <v>1818213.04</v>
      </c>
    </row>
    <row r="32" spans="1:12" x14ac:dyDescent="0.3">
      <c r="A32" s="4" t="s">
        <v>22</v>
      </c>
      <c r="B32" s="101">
        <f>'S-G'!G32</f>
        <v>-322988.19</v>
      </c>
      <c r="C32" s="102">
        <f>'S-FCS'!G32</f>
        <v>0</v>
      </c>
      <c r="D32" s="102">
        <f>'S-ADS'!G32</f>
        <v>0</v>
      </c>
      <c r="E32" s="102">
        <f>'S-RC'!G32</f>
        <v>-1720.9</v>
      </c>
      <c r="F32" s="102">
        <f>'S-WM'!G32</f>
        <v>0</v>
      </c>
      <c r="G32" s="102">
        <f>'S-TSM'!G32</f>
        <v>0</v>
      </c>
      <c r="H32" s="102">
        <f>'S-E'!G32</f>
        <v>0</v>
      </c>
      <c r="I32" s="102">
        <f>'S-BES'!G32</f>
        <v>-13636.36</v>
      </c>
      <c r="J32" s="102">
        <f>'S-LRB'!G32</f>
        <v>-218310</v>
      </c>
      <c r="K32" s="102">
        <f>'S-O'!G32</f>
        <v>0</v>
      </c>
      <c r="L32" s="103">
        <f>'S-Total'!G32</f>
        <v>-556655.44999999995</v>
      </c>
    </row>
    <row r="33" spans="1:12" x14ac:dyDescent="0.3">
      <c r="A33" s="4" t="s">
        <v>23</v>
      </c>
      <c r="B33" s="101">
        <f>'S-G'!G33</f>
        <v>190944.58999999997</v>
      </c>
      <c r="C33" s="102">
        <f>'S-FCS'!G33</f>
        <v>0</v>
      </c>
      <c r="D33" s="102">
        <f>'S-ADS'!G33</f>
        <v>0</v>
      </c>
      <c r="E33" s="102">
        <f>'S-RC'!G33</f>
        <v>0</v>
      </c>
      <c r="F33" s="102">
        <f>'S-WM'!G33</f>
        <v>0</v>
      </c>
      <c r="G33" s="102">
        <f>'S-TSM'!G33</f>
        <v>0</v>
      </c>
      <c r="H33" s="102">
        <f>'S-E'!G33</f>
        <v>0</v>
      </c>
      <c r="I33" s="102">
        <f>'S-BES'!G33</f>
        <v>0</v>
      </c>
      <c r="J33" s="102">
        <f>'S-LRB'!G33</f>
        <v>0</v>
      </c>
      <c r="K33" s="102">
        <f>'S-O'!G33</f>
        <v>1617608.01</v>
      </c>
      <c r="L33" s="103">
        <f>'S-Total'!G33</f>
        <v>1808552.6</v>
      </c>
    </row>
    <row r="34" spans="1:12" x14ac:dyDescent="0.3">
      <c r="A34" s="4" t="s">
        <v>24</v>
      </c>
      <c r="B34" s="101">
        <f>'S-G'!G34</f>
        <v>165184.62</v>
      </c>
      <c r="C34" s="102">
        <f>'S-FCS'!G34</f>
        <v>62741.23</v>
      </c>
      <c r="D34" s="102">
        <f>'S-ADS'!G34</f>
        <v>0</v>
      </c>
      <c r="E34" s="102">
        <f>'S-RC'!G34</f>
        <v>350264.57</v>
      </c>
      <c r="F34" s="102">
        <f>'S-WM'!G34</f>
        <v>304086.67</v>
      </c>
      <c r="G34" s="102">
        <f>'S-TSM'!G34</f>
        <v>0</v>
      </c>
      <c r="H34" s="102">
        <f>'S-E'!G34</f>
        <v>0</v>
      </c>
      <c r="I34" s="102">
        <f>'S-BES'!G34</f>
        <v>60397.27</v>
      </c>
      <c r="J34" s="102">
        <f>'S-LRB'!G34</f>
        <v>320029.67</v>
      </c>
      <c r="K34" s="102">
        <f>'S-O'!G34</f>
        <v>0</v>
      </c>
      <c r="L34" s="103">
        <f>'S-Total'!G34</f>
        <v>1262704.03</v>
      </c>
    </row>
    <row r="35" spans="1:12" x14ac:dyDescent="0.3">
      <c r="A35" s="4" t="s">
        <v>25</v>
      </c>
      <c r="B35" s="101">
        <f>'S-G'!G35</f>
        <v>256052.71999999997</v>
      </c>
      <c r="C35" s="102">
        <f>'S-FCS'!G35</f>
        <v>203772.74000000002</v>
      </c>
      <c r="D35" s="102">
        <f>'S-ADS'!G35</f>
        <v>6363.64</v>
      </c>
      <c r="E35" s="102">
        <f>'S-RC'!G35</f>
        <v>41539.1</v>
      </c>
      <c r="F35" s="102">
        <f>'S-WM'!G35</f>
        <v>0</v>
      </c>
      <c r="G35" s="102">
        <f>'S-TSM'!G35</f>
        <v>52590.91</v>
      </c>
      <c r="H35" s="102">
        <f>'S-E'!G35</f>
        <v>51818.19</v>
      </c>
      <c r="I35" s="102">
        <f>'S-BES'!G35</f>
        <v>15818.18</v>
      </c>
      <c r="J35" s="102">
        <f>'S-LRB'!G35</f>
        <v>0</v>
      </c>
      <c r="K35" s="102">
        <f>'S-O'!G35</f>
        <v>0</v>
      </c>
      <c r="L35" s="103">
        <f>'S-Total'!G35</f>
        <v>627955.4800000001</v>
      </c>
    </row>
    <row r="36" spans="1:12" x14ac:dyDescent="0.3">
      <c r="A36" s="4" t="s">
        <v>26</v>
      </c>
      <c r="B36" s="101">
        <f>'S-G'!G36</f>
        <v>2281587.46</v>
      </c>
      <c r="C36" s="102">
        <f>'S-FCS'!G36</f>
        <v>0</v>
      </c>
      <c r="D36" s="102">
        <f>'S-ADS'!G36</f>
        <v>0</v>
      </c>
      <c r="E36" s="102">
        <f>'S-RC'!G36</f>
        <v>0</v>
      </c>
      <c r="F36" s="102">
        <f>'S-WM'!G36</f>
        <v>0</v>
      </c>
      <c r="G36" s="102">
        <f>'S-TSM'!G36</f>
        <v>0</v>
      </c>
      <c r="H36" s="102">
        <f>'S-E'!G36</f>
        <v>0</v>
      </c>
      <c r="I36" s="102">
        <f>'S-BES'!G36</f>
        <v>0</v>
      </c>
      <c r="J36" s="102">
        <f>'S-LRB'!G36</f>
        <v>189973.72000000003</v>
      </c>
      <c r="K36" s="102">
        <f>'S-O'!G36</f>
        <v>0</v>
      </c>
      <c r="L36" s="103">
        <f>'S-Total'!G36</f>
        <v>2471561.1800000002</v>
      </c>
    </row>
    <row r="37" spans="1:12" x14ac:dyDescent="0.3">
      <c r="A37" s="4" t="s">
        <v>27</v>
      </c>
      <c r="B37" s="101">
        <f>'S-G'!G37</f>
        <v>1406693</v>
      </c>
      <c r="C37" s="102">
        <f>'S-FCS'!G37</f>
        <v>0</v>
      </c>
      <c r="D37" s="102">
        <f>'S-ADS'!G37</f>
        <v>0</v>
      </c>
      <c r="E37" s="102">
        <f>'S-RC'!G37</f>
        <v>0</v>
      </c>
      <c r="F37" s="102">
        <f>'S-WM'!G37</f>
        <v>0</v>
      </c>
      <c r="G37" s="102">
        <f>'S-TSM'!G37</f>
        <v>0</v>
      </c>
      <c r="H37" s="102">
        <f>'S-E'!G37</f>
        <v>0</v>
      </c>
      <c r="I37" s="102">
        <f>'S-BES'!G37</f>
        <v>0</v>
      </c>
      <c r="J37" s="102">
        <f>'S-LRB'!G37</f>
        <v>0</v>
      </c>
      <c r="K37" s="102">
        <f>'S-O'!G37</f>
        <v>0</v>
      </c>
      <c r="L37" s="103">
        <f>'S-Total'!G37</f>
        <v>1406693</v>
      </c>
    </row>
    <row r="38" spans="1:12" x14ac:dyDescent="0.3">
      <c r="A38" s="4" t="s">
        <v>28</v>
      </c>
      <c r="B38" s="101">
        <f>'S-G'!G38</f>
        <v>0</v>
      </c>
      <c r="C38" s="102">
        <f>'S-FCS'!G38</f>
        <v>0</v>
      </c>
      <c r="D38" s="102">
        <f>'S-ADS'!G38</f>
        <v>0</v>
      </c>
      <c r="E38" s="102">
        <f>'S-RC'!G38</f>
        <v>0</v>
      </c>
      <c r="F38" s="102">
        <f>'S-WM'!G38</f>
        <v>0</v>
      </c>
      <c r="G38" s="102">
        <f>'S-TSM'!G38</f>
        <v>0</v>
      </c>
      <c r="H38" s="102">
        <f>'S-E'!G38</f>
        <v>0</v>
      </c>
      <c r="I38" s="102">
        <f>'S-BES'!G38</f>
        <v>0</v>
      </c>
      <c r="J38" s="102">
        <f>'S-LRB'!G38</f>
        <v>0</v>
      </c>
      <c r="K38" s="102">
        <f>'S-O'!G38</f>
        <v>0</v>
      </c>
      <c r="L38" s="103">
        <f>'S-Total'!G38</f>
        <v>0</v>
      </c>
    </row>
    <row r="39" spans="1:12" x14ac:dyDescent="0.3">
      <c r="A39" s="4" t="s">
        <v>29</v>
      </c>
      <c r="B39" s="101">
        <f>'S-G'!G39</f>
        <v>99546.27</v>
      </c>
      <c r="C39" s="102">
        <f>'S-FCS'!G39</f>
        <v>0</v>
      </c>
      <c r="D39" s="102">
        <f>'S-ADS'!G39</f>
        <v>0</v>
      </c>
      <c r="E39" s="102">
        <f>'S-RC'!G39</f>
        <v>0</v>
      </c>
      <c r="F39" s="102">
        <f>'S-WM'!G39</f>
        <v>0</v>
      </c>
      <c r="G39" s="102">
        <f>'S-TSM'!G39</f>
        <v>0</v>
      </c>
      <c r="H39" s="102">
        <f>'S-E'!G39</f>
        <v>0</v>
      </c>
      <c r="I39" s="102">
        <f>'S-BES'!G39</f>
        <v>0</v>
      </c>
      <c r="J39" s="102">
        <f>'S-LRB'!G39</f>
        <v>0</v>
      </c>
      <c r="K39" s="102">
        <f>'S-O'!G39</f>
        <v>0</v>
      </c>
      <c r="L39" s="103">
        <f>'S-Total'!G39</f>
        <v>99546.27</v>
      </c>
    </row>
    <row r="40" spans="1:12" x14ac:dyDescent="0.3">
      <c r="A40" s="4" t="s">
        <v>30</v>
      </c>
      <c r="B40" s="101">
        <f>'S-G'!G40</f>
        <v>393361</v>
      </c>
      <c r="C40" s="102">
        <f>'S-FCS'!G40</f>
        <v>1780710</v>
      </c>
      <c r="D40" s="102">
        <f>'S-ADS'!G40</f>
        <v>0</v>
      </c>
      <c r="E40" s="102">
        <f>'S-RC'!G40</f>
        <v>2458316</v>
      </c>
      <c r="F40" s="102">
        <f>'S-WM'!G40</f>
        <v>0</v>
      </c>
      <c r="G40" s="102">
        <f>'S-TSM'!G40</f>
        <v>295449</v>
      </c>
      <c r="H40" s="102">
        <f>'S-E'!G40</f>
        <v>62356</v>
      </c>
      <c r="I40" s="102">
        <f>'S-BES'!G40</f>
        <v>0</v>
      </c>
      <c r="J40" s="102">
        <f>'S-LRB'!G40</f>
        <v>901173</v>
      </c>
      <c r="K40" s="102">
        <f>'S-O'!G40</f>
        <v>159772</v>
      </c>
      <c r="L40" s="103">
        <f>'S-Total'!G40</f>
        <v>6051137</v>
      </c>
    </row>
    <row r="41" spans="1:12" x14ac:dyDescent="0.3">
      <c r="A41" s="4" t="s">
        <v>31</v>
      </c>
      <c r="B41" s="101">
        <f>'S-G'!G41</f>
        <v>69100</v>
      </c>
      <c r="C41" s="102">
        <f>'S-FCS'!G41</f>
        <v>0</v>
      </c>
      <c r="D41" s="102">
        <f>'S-ADS'!G41</f>
        <v>0</v>
      </c>
      <c r="E41" s="102">
        <f>'S-RC'!G41</f>
        <v>17135</v>
      </c>
      <c r="F41" s="102">
        <f>'S-WM'!G41</f>
        <v>0</v>
      </c>
      <c r="G41" s="102">
        <f>'S-TSM'!G41</f>
        <v>8325</v>
      </c>
      <c r="H41" s="102">
        <f>'S-E'!G41</f>
        <v>0</v>
      </c>
      <c r="I41" s="102">
        <f>'S-BES'!G41</f>
        <v>713525</v>
      </c>
      <c r="J41" s="102">
        <f>'S-LRB'!G41</f>
        <v>257143</v>
      </c>
      <c r="K41" s="102">
        <f>'S-O'!G41</f>
        <v>0</v>
      </c>
      <c r="L41" s="103">
        <f>'S-Total'!G41</f>
        <v>1065228</v>
      </c>
    </row>
    <row r="42" spans="1:12" x14ac:dyDescent="0.3">
      <c r="A42" s="4" t="s">
        <v>32</v>
      </c>
      <c r="B42" s="101">
        <f>'S-G'!G42</f>
        <v>719671.2</v>
      </c>
      <c r="C42" s="102">
        <f>'S-FCS'!G42</f>
        <v>0</v>
      </c>
      <c r="D42" s="102">
        <f>'S-ADS'!G42</f>
        <v>0</v>
      </c>
      <c r="E42" s="102">
        <f>'S-RC'!G42</f>
        <v>0</v>
      </c>
      <c r="F42" s="102">
        <f>'S-WM'!G42</f>
        <v>0</v>
      </c>
      <c r="G42" s="102">
        <f>'S-TSM'!G42</f>
        <v>0</v>
      </c>
      <c r="H42" s="102">
        <f>'S-E'!G42</f>
        <v>0</v>
      </c>
      <c r="I42" s="102">
        <f>'S-BES'!G42</f>
        <v>0</v>
      </c>
      <c r="J42" s="102">
        <f>'S-LRB'!G42</f>
        <v>0</v>
      </c>
      <c r="K42" s="102">
        <f>'S-O'!G42</f>
        <v>0</v>
      </c>
      <c r="L42" s="103">
        <f>'S-Total'!G42</f>
        <v>719671.2</v>
      </c>
    </row>
    <row r="43" spans="1:12" x14ac:dyDescent="0.3">
      <c r="A43" s="4" t="s">
        <v>33</v>
      </c>
      <c r="B43" s="101">
        <f>'S-G'!G43</f>
        <v>0</v>
      </c>
      <c r="C43" s="102">
        <f>'S-FCS'!G43</f>
        <v>0</v>
      </c>
      <c r="D43" s="102">
        <f>'S-ADS'!G43</f>
        <v>0</v>
      </c>
      <c r="E43" s="102">
        <f>'S-RC'!G43</f>
        <v>0</v>
      </c>
      <c r="F43" s="102">
        <f>'S-WM'!G43</f>
        <v>0</v>
      </c>
      <c r="G43" s="102">
        <f>'S-TSM'!G43</f>
        <v>0</v>
      </c>
      <c r="H43" s="102">
        <f>'S-E'!G43</f>
        <v>0</v>
      </c>
      <c r="I43" s="102">
        <f>'S-BES'!G43</f>
        <v>0</v>
      </c>
      <c r="J43" s="102">
        <f>'S-LRB'!G43</f>
        <v>0</v>
      </c>
      <c r="K43" s="102">
        <f>'S-O'!G43</f>
        <v>0</v>
      </c>
      <c r="L43" s="103">
        <f>'S-Total'!G43</f>
        <v>0</v>
      </c>
    </row>
    <row r="44" spans="1:12" x14ac:dyDescent="0.3">
      <c r="A44" s="4" t="s">
        <v>34</v>
      </c>
      <c r="B44" s="101">
        <f>'S-G'!G44</f>
        <v>-213099.33</v>
      </c>
      <c r="C44" s="102">
        <f>'S-FCS'!G44</f>
        <v>0</v>
      </c>
      <c r="D44" s="102">
        <f>'S-ADS'!G44</f>
        <v>0</v>
      </c>
      <c r="E44" s="102">
        <f>'S-RC'!G44</f>
        <v>0</v>
      </c>
      <c r="F44" s="102">
        <f>'S-WM'!G44</f>
        <v>0</v>
      </c>
      <c r="G44" s="102">
        <f>'S-TSM'!G44</f>
        <v>0</v>
      </c>
      <c r="H44" s="102">
        <f>'S-E'!G44</f>
        <v>0</v>
      </c>
      <c r="I44" s="102">
        <f>'S-BES'!G44</f>
        <v>0</v>
      </c>
      <c r="J44" s="102">
        <f>'S-LRB'!G44</f>
        <v>0</v>
      </c>
      <c r="K44" s="102">
        <f>'S-O'!G44</f>
        <v>0</v>
      </c>
      <c r="L44" s="103">
        <f>'S-Total'!G44</f>
        <v>-213099.33</v>
      </c>
    </row>
    <row r="45" spans="1:12" x14ac:dyDescent="0.3">
      <c r="A45" s="4" t="s">
        <v>35</v>
      </c>
      <c r="B45" s="101">
        <f>'S-G'!G45</f>
        <v>251203.63</v>
      </c>
      <c r="C45" s="102">
        <f>'S-FCS'!G45</f>
        <v>4567302.7300000004</v>
      </c>
      <c r="D45" s="102">
        <f>'S-ADS'!G45</f>
        <v>217.27</v>
      </c>
      <c r="E45" s="102">
        <f>'S-RC'!G45</f>
        <v>117018.15</v>
      </c>
      <c r="F45" s="102">
        <f>'S-WM'!G45</f>
        <v>0</v>
      </c>
      <c r="G45" s="102">
        <f>'S-TSM'!G45</f>
        <v>93246.989999999991</v>
      </c>
      <c r="H45" s="102">
        <f>'S-E'!G45</f>
        <v>60641.7</v>
      </c>
      <c r="I45" s="102">
        <f>'S-BES'!G45</f>
        <v>60860.979999999996</v>
      </c>
      <c r="J45" s="102">
        <f>'S-LRB'!G45</f>
        <v>26618.18</v>
      </c>
      <c r="K45" s="102">
        <f>'S-O'!G45</f>
        <v>10822.5</v>
      </c>
      <c r="L45" s="103">
        <f>'S-Total'!G45</f>
        <v>5187932.1300000008</v>
      </c>
    </row>
    <row r="46" spans="1:12" x14ac:dyDescent="0.3">
      <c r="A46" s="4" t="s">
        <v>36</v>
      </c>
      <c r="B46" s="101">
        <f>'S-G'!G46</f>
        <v>428896.78</v>
      </c>
      <c r="C46" s="102">
        <f>'S-FCS'!G46</f>
        <v>0</v>
      </c>
      <c r="D46" s="102">
        <f>'S-ADS'!G46</f>
        <v>140120.51</v>
      </c>
      <c r="E46" s="102">
        <f>'S-RC'!G46</f>
        <v>118131.81</v>
      </c>
      <c r="F46" s="102">
        <f>'S-WM'!G46</f>
        <v>17861.72</v>
      </c>
      <c r="G46" s="102">
        <f>'S-TSM'!G46</f>
        <v>0</v>
      </c>
      <c r="H46" s="102">
        <f>'S-E'!G46</f>
        <v>2134.4499999999998</v>
      </c>
      <c r="I46" s="102">
        <f>'S-BES'!G46</f>
        <v>0</v>
      </c>
      <c r="J46" s="102">
        <f>'S-LRB'!G46</f>
        <v>266319.61</v>
      </c>
      <c r="K46" s="102">
        <f>'S-O'!G46</f>
        <v>0</v>
      </c>
      <c r="L46" s="103">
        <f>'S-Total'!G46</f>
        <v>973464.88</v>
      </c>
    </row>
    <row r="47" spans="1:12" x14ac:dyDescent="0.3">
      <c r="A47" s="4" t="s">
        <v>37</v>
      </c>
      <c r="B47" s="101">
        <f>'S-G'!G47</f>
        <v>121974.1</v>
      </c>
      <c r="C47" s="102">
        <f>'S-FCS'!G47</f>
        <v>0</v>
      </c>
      <c r="D47" s="102">
        <f>'S-ADS'!G47</f>
        <v>0</v>
      </c>
      <c r="E47" s="102">
        <f>'S-RC'!G47</f>
        <v>1000</v>
      </c>
      <c r="F47" s="102">
        <f>'S-WM'!G47</f>
        <v>0</v>
      </c>
      <c r="G47" s="102">
        <f>'S-TSM'!G47</f>
        <v>0</v>
      </c>
      <c r="H47" s="102">
        <f>'S-E'!G47</f>
        <v>0</v>
      </c>
      <c r="I47" s="102">
        <f>'S-BES'!G47</f>
        <v>203000</v>
      </c>
      <c r="J47" s="102">
        <f>'S-LRB'!G47</f>
        <v>613874.21</v>
      </c>
      <c r="K47" s="102">
        <f>'S-O'!G47</f>
        <v>0</v>
      </c>
      <c r="L47" s="103">
        <f>'S-Total'!G47</f>
        <v>939848.30999999994</v>
      </c>
    </row>
    <row r="48" spans="1:12" x14ac:dyDescent="0.3">
      <c r="A48" s="4" t="s">
        <v>38</v>
      </c>
      <c r="B48" s="101">
        <f>'S-G'!G48</f>
        <v>968732</v>
      </c>
      <c r="C48" s="102">
        <f>'S-FCS'!G48</f>
        <v>734444</v>
      </c>
      <c r="D48" s="102">
        <f>'S-ADS'!G48</f>
        <v>0</v>
      </c>
      <c r="E48" s="102">
        <f>'S-RC'!G48</f>
        <v>405198</v>
      </c>
      <c r="F48" s="102">
        <f>'S-WM'!G48</f>
        <v>0</v>
      </c>
      <c r="G48" s="102">
        <f>'S-TSM'!G48</f>
        <v>123014</v>
      </c>
      <c r="H48" s="102">
        <f>'S-E'!G48</f>
        <v>109700</v>
      </c>
      <c r="I48" s="102">
        <f>'S-BES'!G48</f>
        <v>43181</v>
      </c>
      <c r="J48" s="102">
        <f>'S-LRB'!G48</f>
        <v>452967</v>
      </c>
      <c r="K48" s="102">
        <f>'S-O'!G48</f>
        <v>0</v>
      </c>
      <c r="L48" s="103">
        <f>'S-Total'!G48</f>
        <v>2837236</v>
      </c>
    </row>
    <row r="49" spans="1:12" x14ac:dyDescent="0.3">
      <c r="A49" s="4" t="s">
        <v>39</v>
      </c>
      <c r="B49" s="101">
        <f>'S-G'!G49</f>
        <v>2256791</v>
      </c>
      <c r="C49" s="102">
        <f>'S-FCS'!G49</f>
        <v>0</v>
      </c>
      <c r="D49" s="102">
        <f>'S-ADS'!G49</f>
        <v>0</v>
      </c>
      <c r="E49" s="102">
        <f>'S-RC'!G49</f>
        <v>0</v>
      </c>
      <c r="F49" s="102">
        <f>'S-WM'!G49</f>
        <v>0</v>
      </c>
      <c r="G49" s="102">
        <f>'S-TSM'!G49</f>
        <v>0</v>
      </c>
      <c r="H49" s="102">
        <f>'S-E'!G49</f>
        <v>0</v>
      </c>
      <c r="I49" s="102">
        <f>'S-BES'!G49</f>
        <v>0</v>
      </c>
      <c r="J49" s="102">
        <f>'S-LRB'!G49</f>
        <v>0</v>
      </c>
      <c r="K49" s="102">
        <f>'S-O'!G49</f>
        <v>0</v>
      </c>
      <c r="L49" s="103">
        <f>'S-Total'!G49</f>
        <v>2256791</v>
      </c>
    </row>
    <row r="50" spans="1:12" x14ac:dyDescent="0.3">
      <c r="A50" s="4" t="s">
        <v>40</v>
      </c>
      <c r="B50" s="101">
        <f>'S-G'!G50</f>
        <v>0</v>
      </c>
      <c r="C50" s="102">
        <f>'S-FCS'!G50</f>
        <v>0</v>
      </c>
      <c r="D50" s="102">
        <f>'S-ADS'!G50</f>
        <v>0</v>
      </c>
      <c r="E50" s="102">
        <f>'S-RC'!G50</f>
        <v>0</v>
      </c>
      <c r="F50" s="102">
        <f>'S-WM'!G50</f>
        <v>0</v>
      </c>
      <c r="G50" s="102">
        <f>'S-TSM'!G50</f>
        <v>0</v>
      </c>
      <c r="H50" s="102">
        <f>'S-E'!G50</f>
        <v>0</v>
      </c>
      <c r="I50" s="102">
        <f>'S-BES'!G50</f>
        <v>0</v>
      </c>
      <c r="J50" s="102">
        <f>'S-LRB'!G50</f>
        <v>0</v>
      </c>
      <c r="K50" s="102">
        <f>'S-O'!G50</f>
        <v>0</v>
      </c>
      <c r="L50" s="103">
        <f>'S-Total'!G50</f>
        <v>0</v>
      </c>
    </row>
    <row r="51" spans="1:12" x14ac:dyDescent="0.3">
      <c r="A51" s="4" t="s">
        <v>41</v>
      </c>
      <c r="B51" s="101">
        <f>'S-G'!G51</f>
        <v>93026.919999999925</v>
      </c>
      <c r="C51" s="102">
        <f>'S-FCS'!G51</f>
        <v>0</v>
      </c>
      <c r="D51" s="102">
        <f>'S-ADS'!G51</f>
        <v>0</v>
      </c>
      <c r="E51" s="102">
        <f>'S-RC'!G51</f>
        <v>252637.00999999983</v>
      </c>
      <c r="F51" s="102">
        <f>'S-WM'!G51</f>
        <v>0</v>
      </c>
      <c r="G51" s="102">
        <f>'S-TSM'!G51</f>
        <v>245259.25999999995</v>
      </c>
      <c r="H51" s="102">
        <f>'S-E'!G51</f>
        <v>95739.800000000017</v>
      </c>
      <c r="I51" s="102">
        <f>'S-BES'!G51</f>
        <v>0</v>
      </c>
      <c r="J51" s="102">
        <f>'S-LRB'!G51</f>
        <v>1393013.24</v>
      </c>
      <c r="K51" s="102">
        <f>'S-O'!G51</f>
        <v>0</v>
      </c>
      <c r="L51" s="103">
        <f>'S-Total'!G51</f>
        <v>2079676.2299999997</v>
      </c>
    </row>
    <row r="52" spans="1:12" x14ac:dyDescent="0.3">
      <c r="A52" s="4" t="s">
        <v>42</v>
      </c>
      <c r="B52" s="101">
        <f>'S-G'!G52</f>
        <v>167941.02</v>
      </c>
      <c r="C52" s="102">
        <f>'S-FCS'!G52</f>
        <v>19542.740000000002</v>
      </c>
      <c r="D52" s="102">
        <f>'S-ADS'!G52</f>
        <v>16673.650000000001</v>
      </c>
      <c r="E52" s="102">
        <f>'S-RC'!G52</f>
        <v>266708.89</v>
      </c>
      <c r="F52" s="102">
        <f>'S-WM'!G52</f>
        <v>20679.099999999999</v>
      </c>
      <c r="G52" s="102">
        <f>'S-TSM'!G52</f>
        <v>259324.39</v>
      </c>
      <c r="H52" s="102">
        <f>'S-E'!G52</f>
        <v>43480.94</v>
      </c>
      <c r="I52" s="102">
        <f>'S-BES'!G52</f>
        <v>271341.40000000002</v>
      </c>
      <c r="J52" s="102">
        <f>'S-LRB'!G52</f>
        <v>0</v>
      </c>
      <c r="K52" s="102">
        <f>'S-O'!G52</f>
        <v>0</v>
      </c>
      <c r="L52" s="103">
        <f>'S-Total'!G52</f>
        <v>1065692.1299999999</v>
      </c>
    </row>
    <row r="53" spans="1:12" x14ac:dyDescent="0.3">
      <c r="A53" s="4" t="s">
        <v>43</v>
      </c>
      <c r="B53" s="101">
        <f>'S-G'!G53</f>
        <v>756000</v>
      </c>
      <c r="C53" s="102">
        <f>'S-FCS'!G53</f>
        <v>0</v>
      </c>
      <c r="D53" s="102">
        <f>'S-ADS'!G53</f>
        <v>0</v>
      </c>
      <c r="E53" s="102">
        <f>'S-RC'!G53</f>
        <v>0</v>
      </c>
      <c r="F53" s="102">
        <f>'S-WM'!G53</f>
        <v>0</v>
      </c>
      <c r="G53" s="102">
        <f>'S-TSM'!G53</f>
        <v>0</v>
      </c>
      <c r="H53" s="102">
        <f>'S-E'!G53</f>
        <v>0</v>
      </c>
      <c r="I53" s="102">
        <f>'S-BES'!G53</f>
        <v>29584000</v>
      </c>
      <c r="J53" s="102">
        <f>'S-LRB'!G53</f>
        <v>0</v>
      </c>
      <c r="K53" s="102">
        <f>'S-O'!G53</f>
        <v>0</v>
      </c>
      <c r="L53" s="103">
        <f>'S-Total'!G53</f>
        <v>30340000</v>
      </c>
    </row>
    <row r="54" spans="1:12" x14ac:dyDescent="0.3">
      <c r="A54" s="4" t="s">
        <v>44</v>
      </c>
      <c r="B54" s="101">
        <f>'S-G'!G54</f>
        <v>0</v>
      </c>
      <c r="C54" s="102">
        <f>'S-FCS'!G54</f>
        <v>0</v>
      </c>
      <c r="D54" s="102">
        <f>'S-ADS'!G54</f>
        <v>0</v>
      </c>
      <c r="E54" s="102">
        <f>'S-RC'!G54</f>
        <v>0</v>
      </c>
      <c r="F54" s="102">
        <f>'S-WM'!G54</f>
        <v>0</v>
      </c>
      <c r="G54" s="102">
        <f>'S-TSM'!G54</f>
        <v>0</v>
      </c>
      <c r="H54" s="102">
        <f>'S-E'!G54</f>
        <v>0</v>
      </c>
      <c r="I54" s="102">
        <f>'S-BES'!G54</f>
        <v>0</v>
      </c>
      <c r="J54" s="102">
        <f>'S-LRB'!G54</f>
        <v>0</v>
      </c>
      <c r="K54" s="102">
        <f>'S-O'!G54</f>
        <v>0</v>
      </c>
      <c r="L54" s="103">
        <f>'S-Total'!G54</f>
        <v>0</v>
      </c>
    </row>
    <row r="55" spans="1:12" x14ac:dyDescent="0.3">
      <c r="A55" s="4" t="s">
        <v>256</v>
      </c>
      <c r="B55" s="101">
        <f>'S-G'!G55</f>
        <v>9210.1927000003052</v>
      </c>
      <c r="C55" s="102">
        <f>'S-FCS'!G55</f>
        <v>0</v>
      </c>
      <c r="D55" s="102">
        <f>'S-ADS'!G55</f>
        <v>0</v>
      </c>
      <c r="E55" s="102">
        <f>'S-RC'!G55</f>
        <v>0</v>
      </c>
      <c r="F55" s="102">
        <f>'S-WM'!G55</f>
        <v>0</v>
      </c>
      <c r="G55" s="102">
        <f>'S-TSM'!G55</f>
        <v>0</v>
      </c>
      <c r="H55" s="102">
        <f>'S-E'!G55</f>
        <v>20520.494700000076</v>
      </c>
      <c r="I55" s="102">
        <f>'S-BES'!G55</f>
        <v>0</v>
      </c>
      <c r="J55" s="102">
        <f>'S-LRB'!G55</f>
        <v>0</v>
      </c>
      <c r="K55" s="102">
        <f>'S-O'!G55</f>
        <v>0</v>
      </c>
      <c r="L55" s="103">
        <f>'S-Total'!G55</f>
        <v>29730.687400000381</v>
      </c>
    </row>
    <row r="56" spans="1:12" x14ac:dyDescent="0.3">
      <c r="A56" s="4" t="s">
        <v>45</v>
      </c>
      <c r="B56" s="101">
        <f>'S-G'!G56</f>
        <v>-147000</v>
      </c>
      <c r="C56" s="102">
        <f>'S-FCS'!G56</f>
        <v>-56000</v>
      </c>
      <c r="D56" s="102">
        <f>'S-ADS'!G56</f>
        <v>-54000</v>
      </c>
      <c r="E56" s="102">
        <f>'S-RC'!G56</f>
        <v>-54000</v>
      </c>
      <c r="F56" s="102">
        <f>'S-WM'!G56</f>
        <v>-47000</v>
      </c>
      <c r="G56" s="102">
        <f>'S-TSM'!G56</f>
        <v>0</v>
      </c>
      <c r="H56" s="102">
        <f>'S-E'!G56</f>
        <v>0</v>
      </c>
      <c r="I56" s="102">
        <f>'S-BES'!G56</f>
        <v>0</v>
      </c>
      <c r="J56" s="102">
        <f>'S-LRB'!G56</f>
        <v>-57000</v>
      </c>
      <c r="K56" s="102">
        <f>'S-O'!G56</f>
        <v>0</v>
      </c>
      <c r="L56" s="103">
        <f>'S-Total'!G56</f>
        <v>-415000</v>
      </c>
    </row>
    <row r="57" spans="1:12" x14ac:dyDescent="0.3">
      <c r="A57" s="4" t="s">
        <v>46</v>
      </c>
      <c r="B57" s="101">
        <f>'S-G'!G57</f>
        <v>519599.25</v>
      </c>
      <c r="C57" s="102">
        <f>'S-FCS'!G57</f>
        <v>0</v>
      </c>
      <c r="D57" s="102">
        <f>'S-ADS'!G57</f>
        <v>0</v>
      </c>
      <c r="E57" s="102">
        <f>'S-RC'!G57</f>
        <v>0</v>
      </c>
      <c r="F57" s="102">
        <f>'S-WM'!G57</f>
        <v>0</v>
      </c>
      <c r="G57" s="102">
        <f>'S-TSM'!G57</f>
        <v>0</v>
      </c>
      <c r="H57" s="102">
        <f>'S-E'!G57</f>
        <v>0</v>
      </c>
      <c r="I57" s="102">
        <f>'S-BES'!G57</f>
        <v>0</v>
      </c>
      <c r="J57" s="102">
        <f>'S-LRB'!G57</f>
        <v>0</v>
      </c>
      <c r="K57" s="102">
        <f>'S-O'!G57</f>
        <v>0</v>
      </c>
      <c r="L57" s="103">
        <f>'S-Total'!G57</f>
        <v>519599.25</v>
      </c>
    </row>
    <row r="58" spans="1:12" x14ac:dyDescent="0.3">
      <c r="A58" s="4" t="s">
        <v>47</v>
      </c>
      <c r="B58" s="101">
        <f>'S-G'!G58</f>
        <v>419832</v>
      </c>
      <c r="C58" s="102">
        <f>'S-FCS'!G58</f>
        <v>0</v>
      </c>
      <c r="D58" s="102">
        <f>'S-ADS'!G58</f>
        <v>0</v>
      </c>
      <c r="E58" s="102">
        <f>'S-RC'!G58</f>
        <v>243302</v>
      </c>
      <c r="F58" s="102">
        <f>'S-WM'!G58</f>
        <v>0</v>
      </c>
      <c r="G58" s="102">
        <f>'S-TSM'!G58</f>
        <v>129092</v>
      </c>
      <c r="H58" s="102">
        <f>'S-E'!G58</f>
        <v>0</v>
      </c>
      <c r="I58" s="102">
        <f>'S-BES'!G58</f>
        <v>0</v>
      </c>
      <c r="J58" s="102">
        <f>'S-LRB'!G58</f>
        <v>123550</v>
      </c>
      <c r="K58" s="102">
        <f>'S-O'!G58</f>
        <v>0</v>
      </c>
      <c r="L58" s="103">
        <f>'S-Total'!G58</f>
        <v>915776</v>
      </c>
    </row>
    <row r="59" spans="1:12" x14ac:dyDescent="0.3">
      <c r="A59" s="4" t="s">
        <v>48</v>
      </c>
      <c r="B59" s="101">
        <f>'S-G'!G59</f>
        <v>3563636</v>
      </c>
      <c r="C59" s="102">
        <f>'S-FCS'!G59</f>
        <v>0</v>
      </c>
      <c r="D59" s="102">
        <f>'S-ADS'!G59</f>
        <v>0</v>
      </c>
      <c r="E59" s="102">
        <f>'S-RC'!G59</f>
        <v>0</v>
      </c>
      <c r="F59" s="102">
        <f>'S-WM'!G59</f>
        <v>0</v>
      </c>
      <c r="G59" s="102">
        <f>'S-TSM'!G59</f>
        <v>0</v>
      </c>
      <c r="H59" s="102">
        <f>'S-E'!G59</f>
        <v>0</v>
      </c>
      <c r="I59" s="102">
        <f>'S-BES'!G59</f>
        <v>992367</v>
      </c>
      <c r="J59" s="102">
        <f>'S-LRB'!G59</f>
        <v>0</v>
      </c>
      <c r="K59" s="102">
        <f>'S-O'!G59</f>
        <v>0</v>
      </c>
      <c r="L59" s="103">
        <f>'S-Total'!G59</f>
        <v>4556003</v>
      </c>
    </row>
    <row r="60" spans="1:12" x14ac:dyDescent="0.3">
      <c r="A60" s="4" t="s">
        <v>49</v>
      </c>
      <c r="B60" s="101">
        <f>'S-G'!G60</f>
        <v>0</v>
      </c>
      <c r="C60" s="102">
        <f>'S-FCS'!G60</f>
        <v>0</v>
      </c>
      <c r="D60" s="102">
        <f>'S-ADS'!G60</f>
        <v>0</v>
      </c>
      <c r="E60" s="102">
        <f>'S-RC'!G60</f>
        <v>0</v>
      </c>
      <c r="F60" s="102">
        <f>'S-WM'!G60</f>
        <v>201000</v>
      </c>
      <c r="G60" s="102">
        <f>'S-TSM'!G60</f>
        <v>0</v>
      </c>
      <c r="H60" s="102">
        <f>'S-E'!G60</f>
        <v>0</v>
      </c>
      <c r="I60" s="102">
        <f>'S-BES'!G60</f>
        <v>0</v>
      </c>
      <c r="J60" s="102">
        <f>'S-LRB'!G60</f>
        <v>0</v>
      </c>
      <c r="K60" s="102">
        <f>'S-O'!G60</f>
        <v>0</v>
      </c>
      <c r="L60" s="103">
        <f>'S-Total'!G60</f>
        <v>201000</v>
      </c>
    </row>
    <row r="61" spans="1:12" x14ac:dyDescent="0.3">
      <c r="A61" s="4" t="s">
        <v>50</v>
      </c>
      <c r="B61" s="101">
        <f>'S-G'!G61</f>
        <v>472233.6</v>
      </c>
      <c r="C61" s="102">
        <f>'S-FCS'!G61</f>
        <v>0</v>
      </c>
      <c r="D61" s="102">
        <f>'S-ADS'!G61</f>
        <v>0</v>
      </c>
      <c r="E61" s="102">
        <f>'S-RC'!G61</f>
        <v>0</v>
      </c>
      <c r="F61" s="102">
        <f>'S-WM'!G61</f>
        <v>0</v>
      </c>
      <c r="G61" s="102">
        <f>'S-TSM'!G61</f>
        <v>0</v>
      </c>
      <c r="H61" s="102">
        <f>'S-E'!G61</f>
        <v>0</v>
      </c>
      <c r="I61" s="102">
        <f>'S-BES'!G61</f>
        <v>0</v>
      </c>
      <c r="J61" s="102">
        <f>'S-LRB'!G61</f>
        <v>0</v>
      </c>
      <c r="K61" s="102">
        <f>'S-O'!G61</f>
        <v>0</v>
      </c>
      <c r="L61" s="103">
        <f>'S-Total'!G61</f>
        <v>472233.6</v>
      </c>
    </row>
    <row r="62" spans="1:12" x14ac:dyDescent="0.3">
      <c r="A62" s="4" t="s">
        <v>51</v>
      </c>
      <c r="B62" s="101">
        <f>'S-G'!G62</f>
        <v>14000</v>
      </c>
      <c r="C62" s="102">
        <f>'S-FCS'!G62</f>
        <v>0</v>
      </c>
      <c r="D62" s="102">
        <f>'S-ADS'!G62</f>
        <v>0</v>
      </c>
      <c r="E62" s="102">
        <f>'S-RC'!G62</f>
        <v>0</v>
      </c>
      <c r="F62" s="102">
        <f>'S-WM'!G62</f>
        <v>0</v>
      </c>
      <c r="G62" s="102">
        <f>'S-TSM'!G62</f>
        <v>0</v>
      </c>
      <c r="H62" s="102">
        <f>'S-E'!G62</f>
        <v>0</v>
      </c>
      <c r="I62" s="102">
        <f>'S-BES'!G62</f>
        <v>0</v>
      </c>
      <c r="J62" s="102">
        <f>'S-LRB'!G62</f>
        <v>0</v>
      </c>
      <c r="K62" s="102">
        <f>'S-O'!G62</f>
        <v>0</v>
      </c>
      <c r="L62" s="103">
        <f>'S-Total'!G62</f>
        <v>14000</v>
      </c>
    </row>
    <row r="63" spans="1:12" x14ac:dyDescent="0.3">
      <c r="A63" s="4" t="s">
        <v>52</v>
      </c>
      <c r="B63" s="101">
        <f>'S-G'!G63</f>
        <v>175437</v>
      </c>
      <c r="C63" s="102">
        <f>'S-FCS'!G63</f>
        <v>0</v>
      </c>
      <c r="D63" s="102">
        <f>'S-ADS'!G63</f>
        <v>0</v>
      </c>
      <c r="E63" s="102">
        <f>'S-RC'!G63</f>
        <v>31818</v>
      </c>
      <c r="F63" s="102">
        <f>'S-WM'!G63</f>
        <v>0</v>
      </c>
      <c r="G63" s="102">
        <f>'S-TSM'!G63</f>
        <v>0</v>
      </c>
      <c r="H63" s="102">
        <f>'S-E'!G63</f>
        <v>0</v>
      </c>
      <c r="I63" s="102">
        <f>'S-BES'!G63</f>
        <v>0</v>
      </c>
      <c r="J63" s="102">
        <f>'S-LRB'!G63</f>
        <v>77804</v>
      </c>
      <c r="K63" s="102">
        <f>'S-O'!G63</f>
        <v>0</v>
      </c>
      <c r="L63" s="103">
        <f>'S-Total'!G63</f>
        <v>285059</v>
      </c>
    </row>
    <row r="64" spans="1:12" x14ac:dyDescent="0.3">
      <c r="A64" s="4" t="s">
        <v>53</v>
      </c>
      <c r="B64" s="101">
        <f>'S-G'!G64</f>
        <v>0</v>
      </c>
      <c r="C64" s="102">
        <f>'S-FCS'!G64</f>
        <v>0</v>
      </c>
      <c r="D64" s="102">
        <f>'S-ADS'!G64</f>
        <v>0</v>
      </c>
      <c r="E64" s="102">
        <f>'S-RC'!G64</f>
        <v>0</v>
      </c>
      <c r="F64" s="102">
        <f>'S-WM'!G64</f>
        <v>0</v>
      </c>
      <c r="G64" s="102">
        <f>'S-TSM'!G64</f>
        <v>0</v>
      </c>
      <c r="H64" s="102">
        <f>'S-E'!G64</f>
        <v>0</v>
      </c>
      <c r="I64" s="102">
        <f>'S-BES'!G64</f>
        <v>0</v>
      </c>
      <c r="J64" s="102">
        <f>'S-LRB'!G64</f>
        <v>35823</v>
      </c>
      <c r="K64" s="102">
        <f>'S-O'!G64</f>
        <v>444569</v>
      </c>
      <c r="L64" s="103">
        <f>'S-Total'!G64</f>
        <v>480392</v>
      </c>
    </row>
    <row r="65" spans="1:12" x14ac:dyDescent="0.3">
      <c r="A65" s="4" t="s">
        <v>54</v>
      </c>
      <c r="B65" s="101">
        <f>'S-G'!G65</f>
        <v>38637</v>
      </c>
      <c r="C65" s="102">
        <f>'S-FCS'!G65</f>
        <v>8364</v>
      </c>
      <c r="D65" s="102">
        <f>'S-ADS'!G65</f>
        <v>0</v>
      </c>
      <c r="E65" s="102">
        <f>'S-RC'!G65</f>
        <v>74864</v>
      </c>
      <c r="F65" s="102">
        <f>'S-WM'!G65</f>
        <v>0</v>
      </c>
      <c r="G65" s="102">
        <f>'S-TSM'!G65</f>
        <v>0</v>
      </c>
      <c r="H65" s="102">
        <f>'S-E'!G65</f>
        <v>0</v>
      </c>
      <c r="I65" s="102">
        <f>'S-BES'!G65</f>
        <v>38407</v>
      </c>
      <c r="J65" s="102">
        <f>'S-LRB'!G65</f>
        <v>46455</v>
      </c>
      <c r="K65" s="102">
        <f>'S-O'!G65</f>
        <v>0</v>
      </c>
      <c r="L65" s="103">
        <f>'S-Total'!G65</f>
        <v>206727</v>
      </c>
    </row>
    <row r="66" spans="1:12" x14ac:dyDescent="0.3">
      <c r="A66" s="4" t="s">
        <v>55</v>
      </c>
      <c r="B66" s="101">
        <f>'S-G'!G66</f>
        <v>0</v>
      </c>
      <c r="C66" s="102">
        <f>'S-FCS'!G66</f>
        <v>0</v>
      </c>
      <c r="D66" s="102">
        <f>'S-ADS'!G66</f>
        <v>0</v>
      </c>
      <c r="E66" s="102">
        <f>'S-RC'!G66</f>
        <v>0</v>
      </c>
      <c r="F66" s="102">
        <f>'S-WM'!G66</f>
        <v>0</v>
      </c>
      <c r="G66" s="102">
        <f>'S-TSM'!G66</f>
        <v>0</v>
      </c>
      <c r="H66" s="102">
        <f>'S-E'!G66</f>
        <v>0</v>
      </c>
      <c r="I66" s="102">
        <f>'S-BES'!G66</f>
        <v>0</v>
      </c>
      <c r="J66" s="102">
        <f>'S-LRB'!G66</f>
        <v>0</v>
      </c>
      <c r="K66" s="102">
        <f>'S-O'!G66</f>
        <v>289460</v>
      </c>
      <c r="L66" s="103">
        <f>'S-Total'!G66</f>
        <v>289460</v>
      </c>
    </row>
    <row r="67" spans="1:12" x14ac:dyDescent="0.3">
      <c r="A67" s="4" t="s">
        <v>56</v>
      </c>
      <c r="B67" s="101">
        <f>'S-G'!G67</f>
        <v>0</v>
      </c>
      <c r="C67" s="102">
        <f>'S-FCS'!G67</f>
        <v>0</v>
      </c>
      <c r="D67" s="102">
        <f>'S-ADS'!G67</f>
        <v>0</v>
      </c>
      <c r="E67" s="102">
        <f>'S-RC'!G67</f>
        <v>0</v>
      </c>
      <c r="F67" s="102">
        <f>'S-WM'!G67</f>
        <v>0</v>
      </c>
      <c r="G67" s="102">
        <f>'S-TSM'!G67</f>
        <v>0</v>
      </c>
      <c r="H67" s="102">
        <f>'S-E'!G67</f>
        <v>0</v>
      </c>
      <c r="I67" s="102">
        <f>'S-BES'!G67</f>
        <v>0</v>
      </c>
      <c r="J67" s="102">
        <f>'S-LRB'!G67</f>
        <v>64000</v>
      </c>
      <c r="K67" s="102">
        <f>'S-O'!G67</f>
        <v>0</v>
      </c>
      <c r="L67" s="103">
        <f>'S-Total'!G67</f>
        <v>64000</v>
      </c>
    </row>
    <row r="68" spans="1:12" x14ac:dyDescent="0.3">
      <c r="A68" s="4" t="s">
        <v>57</v>
      </c>
      <c r="B68" s="101">
        <f>'S-G'!G68</f>
        <v>15636</v>
      </c>
      <c r="C68" s="102">
        <f>'S-FCS'!G68</f>
        <v>6818</v>
      </c>
      <c r="D68" s="102">
        <f>'S-ADS'!G68</f>
        <v>0</v>
      </c>
      <c r="E68" s="102">
        <f>'S-RC'!G68</f>
        <v>0</v>
      </c>
      <c r="F68" s="102">
        <f>'S-WM'!G68</f>
        <v>73182</v>
      </c>
      <c r="G68" s="102">
        <f>'S-TSM'!G68</f>
        <v>34091</v>
      </c>
      <c r="H68" s="102">
        <f>'S-E'!G68</f>
        <v>0</v>
      </c>
      <c r="I68" s="102">
        <f>'S-BES'!G68</f>
        <v>0</v>
      </c>
      <c r="J68" s="102">
        <f>'S-LRB'!G68</f>
        <v>0</v>
      </c>
      <c r="K68" s="102">
        <f>'S-O'!G68</f>
        <v>0</v>
      </c>
      <c r="L68" s="103">
        <f>'S-Total'!G68</f>
        <v>129727</v>
      </c>
    </row>
    <row r="69" spans="1:12" x14ac:dyDescent="0.3">
      <c r="A69" s="4" t="s">
        <v>58</v>
      </c>
      <c r="B69" s="101">
        <f>'S-G'!G69</f>
        <v>0</v>
      </c>
      <c r="C69" s="102">
        <f>'S-FCS'!G69</f>
        <v>0</v>
      </c>
      <c r="D69" s="102">
        <f>'S-ADS'!G69</f>
        <v>0</v>
      </c>
      <c r="E69" s="102">
        <f>'S-RC'!G69</f>
        <v>0</v>
      </c>
      <c r="F69" s="102">
        <f>'S-WM'!G69</f>
        <v>0</v>
      </c>
      <c r="G69" s="102">
        <f>'S-TSM'!G69</f>
        <v>0</v>
      </c>
      <c r="H69" s="102">
        <f>'S-E'!G69</f>
        <v>0</v>
      </c>
      <c r="I69" s="102">
        <f>'S-BES'!G69</f>
        <v>0</v>
      </c>
      <c r="J69" s="102">
        <f>'S-LRB'!G69</f>
        <v>0</v>
      </c>
      <c r="K69" s="102">
        <f>'S-O'!G69</f>
        <v>0</v>
      </c>
      <c r="L69" s="103">
        <f>'S-Total'!G69</f>
        <v>0</v>
      </c>
    </row>
    <row r="70" spans="1:12" x14ac:dyDescent="0.3">
      <c r="A70" s="4" t="s">
        <v>59</v>
      </c>
      <c r="B70" s="101">
        <f>'S-G'!G70</f>
        <v>99867</v>
      </c>
      <c r="C70" s="102">
        <f>'S-FCS'!G70</f>
        <v>0</v>
      </c>
      <c r="D70" s="102">
        <f>'S-ADS'!G70</f>
        <v>0</v>
      </c>
      <c r="E70" s="102">
        <f>'S-RC'!G70</f>
        <v>0</v>
      </c>
      <c r="F70" s="102">
        <f>'S-WM'!G70</f>
        <v>0</v>
      </c>
      <c r="G70" s="102">
        <f>'S-TSM'!G70</f>
        <v>0</v>
      </c>
      <c r="H70" s="102">
        <f>'S-E'!G70</f>
        <v>0</v>
      </c>
      <c r="I70" s="102">
        <f>'S-BES'!G70</f>
        <v>0</v>
      </c>
      <c r="J70" s="102">
        <f>'S-LRB'!G70</f>
        <v>0</v>
      </c>
      <c r="K70" s="102">
        <f>'S-O'!G70</f>
        <v>0</v>
      </c>
      <c r="L70" s="103">
        <f>'S-Total'!G70</f>
        <v>99867</v>
      </c>
    </row>
    <row r="71" spans="1:12" x14ac:dyDescent="0.3">
      <c r="A71" s="4" t="s">
        <v>60</v>
      </c>
      <c r="B71" s="101">
        <f>'S-G'!G71</f>
        <v>4836686</v>
      </c>
      <c r="C71" s="102">
        <f>'S-FCS'!G71</f>
        <v>0</v>
      </c>
      <c r="D71" s="102">
        <f>'S-ADS'!G71</f>
        <v>0</v>
      </c>
      <c r="E71" s="102">
        <f>'S-RC'!G71</f>
        <v>0</v>
      </c>
      <c r="F71" s="102">
        <f>'S-WM'!G71</f>
        <v>0</v>
      </c>
      <c r="G71" s="102">
        <f>'S-TSM'!G71</f>
        <v>0</v>
      </c>
      <c r="H71" s="102">
        <f>'S-E'!G71</f>
        <v>0</v>
      </c>
      <c r="I71" s="102">
        <f>'S-BES'!G71</f>
        <v>0</v>
      </c>
      <c r="J71" s="102">
        <f>'S-LRB'!G71</f>
        <v>0</v>
      </c>
      <c r="K71" s="102">
        <f>'S-O'!G71</f>
        <v>0</v>
      </c>
      <c r="L71" s="103">
        <f>'S-Total'!G71</f>
        <v>4836686</v>
      </c>
    </row>
    <row r="72" spans="1:12" x14ac:dyDescent="0.3">
      <c r="A72" s="4" t="s">
        <v>61</v>
      </c>
      <c r="B72" s="101">
        <f>'S-G'!G72</f>
        <v>0</v>
      </c>
      <c r="C72" s="102">
        <f>'S-FCS'!G72</f>
        <v>0</v>
      </c>
      <c r="D72" s="102">
        <f>'S-ADS'!G72</f>
        <v>0</v>
      </c>
      <c r="E72" s="102">
        <f>'S-RC'!G72</f>
        <v>0</v>
      </c>
      <c r="F72" s="102">
        <f>'S-WM'!G72</f>
        <v>0</v>
      </c>
      <c r="G72" s="102">
        <f>'S-TSM'!G72</f>
        <v>0</v>
      </c>
      <c r="H72" s="102">
        <f>'S-E'!G72</f>
        <v>0</v>
      </c>
      <c r="I72" s="102">
        <f>'S-BES'!G72</f>
        <v>0</v>
      </c>
      <c r="J72" s="102">
        <f>'S-LRB'!G72</f>
        <v>356000</v>
      </c>
      <c r="K72" s="102">
        <f>'S-O'!G72</f>
        <v>0</v>
      </c>
      <c r="L72" s="103">
        <f>'S-Total'!G72</f>
        <v>356000</v>
      </c>
    </row>
    <row r="73" spans="1:12" x14ac:dyDescent="0.3">
      <c r="A73" s="4" t="s">
        <v>62</v>
      </c>
      <c r="B73" s="101">
        <f>'S-G'!G73</f>
        <v>10315.65</v>
      </c>
      <c r="C73" s="102">
        <f>'S-FCS'!G73</f>
        <v>0</v>
      </c>
      <c r="D73" s="102">
        <f>'S-ADS'!G73</f>
        <v>0</v>
      </c>
      <c r="E73" s="102">
        <f>'S-RC'!G73</f>
        <v>207.29</v>
      </c>
      <c r="F73" s="102">
        <f>'S-WM'!G73</f>
        <v>0</v>
      </c>
      <c r="G73" s="102">
        <f>'S-TSM'!G73</f>
        <v>0</v>
      </c>
      <c r="H73" s="102">
        <f>'S-E'!G73</f>
        <v>0</v>
      </c>
      <c r="I73" s="102">
        <f>'S-BES'!G73</f>
        <v>2000</v>
      </c>
      <c r="J73" s="102">
        <f>'S-LRB'!G73</f>
        <v>639054.73</v>
      </c>
      <c r="K73" s="102">
        <f>'S-O'!G73</f>
        <v>0</v>
      </c>
      <c r="L73" s="103">
        <f>'S-Total'!G73</f>
        <v>651577.66999999993</v>
      </c>
    </row>
    <row r="74" spans="1:12" x14ac:dyDescent="0.3">
      <c r="A74" s="4" t="s">
        <v>63</v>
      </c>
      <c r="B74" s="101">
        <f>'S-G'!G74</f>
        <v>64391</v>
      </c>
      <c r="C74" s="102">
        <f>'S-FCS'!G74</f>
        <v>0</v>
      </c>
      <c r="D74" s="102">
        <f>'S-ADS'!G74</f>
        <v>0</v>
      </c>
      <c r="E74" s="102">
        <f>'S-RC'!G74</f>
        <v>0</v>
      </c>
      <c r="F74" s="102">
        <f>'S-WM'!G74</f>
        <v>0</v>
      </c>
      <c r="G74" s="102">
        <f>'S-TSM'!G74</f>
        <v>0</v>
      </c>
      <c r="H74" s="102">
        <f>'S-E'!G74</f>
        <v>0</v>
      </c>
      <c r="I74" s="102">
        <f>'S-BES'!G74</f>
        <v>0</v>
      </c>
      <c r="J74" s="102">
        <f>'S-LRB'!G74</f>
        <v>0</v>
      </c>
      <c r="K74" s="102">
        <f>'S-O'!G74</f>
        <v>0</v>
      </c>
      <c r="L74" s="103">
        <f>'S-Total'!G74</f>
        <v>64391</v>
      </c>
    </row>
    <row r="75" spans="1:12" x14ac:dyDescent="0.3">
      <c r="A75" s="4" t="s">
        <v>64</v>
      </c>
      <c r="B75" s="101">
        <f>'S-G'!G75</f>
        <v>174425.56</v>
      </c>
      <c r="C75" s="102">
        <f>'S-FCS'!G75</f>
        <v>1</v>
      </c>
      <c r="D75" s="102">
        <f>'S-ADS'!G75</f>
        <v>0</v>
      </c>
      <c r="E75" s="102">
        <f>'S-RC'!G75</f>
        <v>0</v>
      </c>
      <c r="F75" s="102">
        <f>'S-WM'!G75</f>
        <v>0</v>
      </c>
      <c r="G75" s="102">
        <f>'S-TSM'!G75</f>
        <v>0</v>
      </c>
      <c r="H75" s="102">
        <f>'S-E'!G75</f>
        <v>0</v>
      </c>
      <c r="I75" s="102">
        <f>'S-BES'!G75</f>
        <v>0</v>
      </c>
      <c r="J75" s="102">
        <f>'S-LRB'!G75</f>
        <v>0</v>
      </c>
      <c r="K75" s="102">
        <f>'S-O'!G75</f>
        <v>0</v>
      </c>
      <c r="L75" s="103">
        <f>'S-Total'!G75</f>
        <v>174426.56</v>
      </c>
    </row>
    <row r="76" spans="1:12" x14ac:dyDescent="0.3">
      <c r="A76" s="4" t="s">
        <v>65</v>
      </c>
      <c r="B76" s="101">
        <f>'S-G'!G76</f>
        <v>527741.16</v>
      </c>
      <c r="C76" s="102">
        <f>'S-FCS'!G76</f>
        <v>0</v>
      </c>
      <c r="D76" s="102">
        <f>'S-ADS'!G76</f>
        <v>0</v>
      </c>
      <c r="E76" s="102">
        <f>'S-RC'!G76</f>
        <v>0</v>
      </c>
      <c r="F76" s="102">
        <f>'S-WM'!G76</f>
        <v>0</v>
      </c>
      <c r="G76" s="102">
        <f>'S-TSM'!G76</f>
        <v>0</v>
      </c>
      <c r="H76" s="102">
        <f>'S-E'!G76</f>
        <v>0</v>
      </c>
      <c r="I76" s="102">
        <f>'S-BES'!G76</f>
        <v>0</v>
      </c>
      <c r="J76" s="102">
        <f>'S-LRB'!G76</f>
        <v>0</v>
      </c>
      <c r="K76" s="102">
        <f>'S-O'!G76</f>
        <v>0</v>
      </c>
      <c r="L76" s="103">
        <f>'S-Total'!G76</f>
        <v>527741.16</v>
      </c>
    </row>
    <row r="77" spans="1:12" x14ac:dyDescent="0.3">
      <c r="A77" s="4" t="s">
        <v>66</v>
      </c>
      <c r="B77" s="101">
        <f>'S-G'!G77</f>
        <v>35470</v>
      </c>
      <c r="C77" s="102">
        <f>'S-FCS'!G77</f>
        <v>0</v>
      </c>
      <c r="D77" s="102">
        <f>'S-ADS'!G77</f>
        <v>0</v>
      </c>
      <c r="E77" s="102">
        <f>'S-RC'!G77</f>
        <v>0</v>
      </c>
      <c r="F77" s="102">
        <f>'S-WM'!G77</f>
        <v>0</v>
      </c>
      <c r="G77" s="102">
        <f>'S-TSM'!G77</f>
        <v>0</v>
      </c>
      <c r="H77" s="102">
        <f>'S-E'!G77</f>
        <v>0</v>
      </c>
      <c r="I77" s="102">
        <f>'S-BES'!G77</f>
        <v>0</v>
      </c>
      <c r="J77" s="102">
        <f>'S-LRB'!G77</f>
        <v>0</v>
      </c>
      <c r="K77" s="102">
        <f>'S-O'!G77</f>
        <v>0</v>
      </c>
      <c r="L77" s="103">
        <f>'S-Total'!G77</f>
        <v>35470</v>
      </c>
    </row>
    <row r="78" spans="1:12" x14ac:dyDescent="0.3">
      <c r="A78" s="4" t="s">
        <v>67</v>
      </c>
      <c r="B78" s="101">
        <f>'S-G'!G78</f>
        <v>0</v>
      </c>
      <c r="C78" s="102">
        <f>'S-FCS'!G78</f>
        <v>0</v>
      </c>
      <c r="D78" s="102">
        <f>'S-ADS'!G78</f>
        <v>0</v>
      </c>
      <c r="E78" s="102">
        <f>'S-RC'!G78</f>
        <v>2571</v>
      </c>
      <c r="F78" s="102">
        <f>'S-WM'!G78</f>
        <v>0</v>
      </c>
      <c r="G78" s="102">
        <f>'S-TSM'!G78</f>
        <v>0</v>
      </c>
      <c r="H78" s="102">
        <f>'S-E'!G78</f>
        <v>0</v>
      </c>
      <c r="I78" s="102">
        <f>'S-BES'!G78</f>
        <v>0</v>
      </c>
      <c r="J78" s="102">
        <f>'S-LRB'!G78</f>
        <v>293048</v>
      </c>
      <c r="K78" s="102">
        <f>'S-O'!G78</f>
        <v>0</v>
      </c>
      <c r="L78" s="103">
        <f>'S-Total'!G78</f>
        <v>295619</v>
      </c>
    </row>
    <row r="79" spans="1:12" x14ac:dyDescent="0.3">
      <c r="A79" s="4" t="s">
        <v>68</v>
      </c>
      <c r="B79" s="101">
        <f>'S-G'!G79</f>
        <v>0</v>
      </c>
      <c r="C79" s="102">
        <f>'S-FCS'!G79</f>
        <v>0</v>
      </c>
      <c r="D79" s="102">
        <f>'S-ADS'!G79</f>
        <v>0</v>
      </c>
      <c r="E79" s="102">
        <f>'S-RC'!G79</f>
        <v>10572</v>
      </c>
      <c r="F79" s="102">
        <f>'S-WM'!G79</f>
        <v>0</v>
      </c>
      <c r="G79" s="102">
        <f>'S-TSM'!G79</f>
        <v>0</v>
      </c>
      <c r="H79" s="102">
        <f>'S-E'!G79</f>
        <v>0</v>
      </c>
      <c r="I79" s="102">
        <f>'S-BES'!G79</f>
        <v>287146</v>
      </c>
      <c r="J79" s="102">
        <f>'S-LRB'!G79</f>
        <v>162184.88</v>
      </c>
      <c r="K79" s="102">
        <f>'S-O'!G79</f>
        <v>0</v>
      </c>
      <c r="L79" s="103">
        <f>'S-Total'!G79</f>
        <v>459902.88</v>
      </c>
    </row>
    <row r="80" spans="1:12" x14ac:dyDescent="0.3">
      <c r="A80" s="4" t="s">
        <v>69</v>
      </c>
      <c r="B80" s="101">
        <f>'S-G'!G80</f>
        <v>501223</v>
      </c>
      <c r="C80" s="102">
        <f>'S-FCS'!G80</f>
        <v>0</v>
      </c>
      <c r="D80" s="102">
        <f>'S-ADS'!G80</f>
        <v>0</v>
      </c>
      <c r="E80" s="102">
        <f>'S-RC'!G80</f>
        <v>0</v>
      </c>
      <c r="F80" s="102">
        <f>'S-WM'!G80</f>
        <v>0</v>
      </c>
      <c r="G80" s="102">
        <f>'S-TSM'!G80</f>
        <v>0</v>
      </c>
      <c r="H80" s="102">
        <f>'S-E'!G80</f>
        <v>0</v>
      </c>
      <c r="I80" s="102">
        <f>'S-BES'!G80</f>
        <v>169016</v>
      </c>
      <c r="J80" s="102">
        <f>'S-LRB'!G80</f>
        <v>513679</v>
      </c>
      <c r="K80" s="102">
        <f>'S-O'!G80</f>
        <v>0</v>
      </c>
      <c r="L80" s="103">
        <f>'S-Total'!G80</f>
        <v>1183918</v>
      </c>
    </row>
    <row r="81" spans="1:12" x14ac:dyDescent="0.3">
      <c r="A81" s="4" t="s">
        <v>70</v>
      </c>
      <c r="B81" s="101">
        <f>'S-G'!G81</f>
        <v>180000</v>
      </c>
      <c r="C81" s="102">
        <f>'S-FCS'!G81</f>
        <v>0</v>
      </c>
      <c r="D81" s="102">
        <f>'S-ADS'!G81</f>
        <v>0</v>
      </c>
      <c r="E81" s="102">
        <f>'S-RC'!G81</f>
        <v>0</v>
      </c>
      <c r="F81" s="102">
        <f>'S-WM'!G81</f>
        <v>0</v>
      </c>
      <c r="G81" s="102">
        <f>'S-TSM'!G81</f>
        <v>0</v>
      </c>
      <c r="H81" s="102">
        <f>'S-E'!G81</f>
        <v>0</v>
      </c>
      <c r="I81" s="102">
        <f>'S-BES'!G81</f>
        <v>0</v>
      </c>
      <c r="J81" s="102">
        <f>'S-LRB'!G81</f>
        <v>64453</v>
      </c>
      <c r="K81" s="102">
        <f>'S-O'!G81</f>
        <v>0</v>
      </c>
      <c r="L81" s="103">
        <f>'S-Total'!G81</f>
        <v>244453</v>
      </c>
    </row>
    <row r="82" spans="1:12" x14ac:dyDescent="0.3">
      <c r="A82" s="4" t="s">
        <v>71</v>
      </c>
      <c r="B82" s="101">
        <f>'S-G'!G82</f>
        <v>3765156.52</v>
      </c>
      <c r="C82" s="102">
        <f>'S-FCS'!G82</f>
        <v>0</v>
      </c>
      <c r="D82" s="102">
        <f>'S-ADS'!G82</f>
        <v>0</v>
      </c>
      <c r="E82" s="102">
        <f>'S-RC'!G82</f>
        <v>11195000</v>
      </c>
      <c r="F82" s="102">
        <f>'S-WM'!G82</f>
        <v>0</v>
      </c>
      <c r="G82" s="102">
        <f>'S-TSM'!G82</f>
        <v>0</v>
      </c>
      <c r="H82" s="102">
        <f>'S-E'!G82</f>
        <v>0</v>
      </c>
      <c r="I82" s="102">
        <f>'S-BES'!G82</f>
        <v>0</v>
      </c>
      <c r="J82" s="102">
        <f>'S-LRB'!G82</f>
        <v>0</v>
      </c>
      <c r="K82" s="102">
        <f>'S-O'!G82</f>
        <v>0</v>
      </c>
      <c r="L82" s="103">
        <f>'S-Total'!G82</f>
        <v>14960156.52</v>
      </c>
    </row>
    <row r="83" spans="1:12" x14ac:dyDescent="0.3">
      <c r="A83" s="4" t="s">
        <v>72</v>
      </c>
      <c r="B83" s="101">
        <f>'S-G'!G83</f>
        <v>1062838.8700000001</v>
      </c>
      <c r="C83" s="102">
        <f>'S-FCS'!G83</f>
        <v>0</v>
      </c>
      <c r="D83" s="102">
        <f>'S-ADS'!G83</f>
        <v>0</v>
      </c>
      <c r="E83" s="102">
        <f>'S-RC'!G83</f>
        <v>0</v>
      </c>
      <c r="F83" s="102">
        <f>'S-WM'!G83</f>
        <v>0</v>
      </c>
      <c r="G83" s="102">
        <f>'S-TSM'!G83</f>
        <v>0</v>
      </c>
      <c r="H83" s="102">
        <f>'S-E'!G83</f>
        <v>0</v>
      </c>
      <c r="I83" s="102">
        <f>'S-BES'!G83</f>
        <v>0</v>
      </c>
      <c r="J83" s="102">
        <f>'S-LRB'!G83</f>
        <v>0</v>
      </c>
      <c r="K83" s="102">
        <f>'S-O'!G83</f>
        <v>0</v>
      </c>
      <c r="L83" s="103">
        <f>'S-Total'!G83</f>
        <v>1062838.8700000001</v>
      </c>
    </row>
    <row r="84" spans="1:12" x14ac:dyDescent="0.3">
      <c r="A84" s="4" t="s">
        <v>73</v>
      </c>
      <c r="B84" s="101">
        <f>'S-G'!G84</f>
        <v>1662.5</v>
      </c>
      <c r="C84" s="102">
        <f>'S-FCS'!G84</f>
        <v>0</v>
      </c>
      <c r="D84" s="102">
        <f>'S-ADS'!G84</f>
        <v>0</v>
      </c>
      <c r="E84" s="102">
        <f>'S-RC'!G84</f>
        <v>0</v>
      </c>
      <c r="F84" s="102">
        <f>'S-WM'!G84</f>
        <v>0</v>
      </c>
      <c r="G84" s="102">
        <f>'S-TSM'!G84</f>
        <v>0</v>
      </c>
      <c r="H84" s="102">
        <f>'S-E'!G84</f>
        <v>0</v>
      </c>
      <c r="I84" s="102">
        <f>'S-BES'!G84</f>
        <v>4770115.0999999996</v>
      </c>
      <c r="J84" s="102">
        <f>'S-LRB'!G84</f>
        <v>0</v>
      </c>
      <c r="K84" s="102">
        <f>'S-O'!G84</f>
        <v>0</v>
      </c>
      <c r="L84" s="103">
        <f>'S-Total'!G84</f>
        <v>4771777.5999999996</v>
      </c>
    </row>
    <row r="85" spans="1:12" x14ac:dyDescent="0.3">
      <c r="A85" s="4" t="s">
        <v>74</v>
      </c>
      <c r="B85" s="101">
        <f>'S-G'!G85</f>
        <v>2119287.2200000002</v>
      </c>
      <c r="C85" s="102">
        <f>'S-FCS'!G85</f>
        <v>0</v>
      </c>
      <c r="D85" s="102">
        <f>'S-ADS'!G85</f>
        <v>0</v>
      </c>
      <c r="E85" s="102">
        <f>'S-RC'!G85</f>
        <v>0</v>
      </c>
      <c r="F85" s="102">
        <f>'S-WM'!G85</f>
        <v>0</v>
      </c>
      <c r="G85" s="102">
        <f>'S-TSM'!G85</f>
        <v>0</v>
      </c>
      <c r="H85" s="102">
        <f>'S-E'!G85</f>
        <v>969634.4999999986</v>
      </c>
      <c r="I85" s="102">
        <f>'S-BES'!G85</f>
        <v>0</v>
      </c>
      <c r="J85" s="102">
        <f>'S-LRB'!G85</f>
        <v>0</v>
      </c>
      <c r="K85" s="102">
        <f>'S-O'!G85</f>
        <v>0</v>
      </c>
      <c r="L85" s="103">
        <f>'S-Total'!G85</f>
        <v>3088921.7199999988</v>
      </c>
    </row>
    <row r="86" spans="1:12" x14ac:dyDescent="0.3">
      <c r="A86" s="4" t="s">
        <v>75</v>
      </c>
      <c r="B86" s="101">
        <f>'S-G'!G86</f>
        <v>1126582.98</v>
      </c>
      <c r="C86" s="102">
        <f>'S-FCS'!G86</f>
        <v>0</v>
      </c>
      <c r="D86" s="102">
        <f>'S-ADS'!G86</f>
        <v>0</v>
      </c>
      <c r="E86" s="102">
        <f>'S-RC'!G86</f>
        <v>0</v>
      </c>
      <c r="F86" s="102">
        <f>'S-WM'!G86</f>
        <v>0</v>
      </c>
      <c r="G86" s="102">
        <f>'S-TSM'!G86</f>
        <v>0</v>
      </c>
      <c r="H86" s="102">
        <f>'S-E'!G86</f>
        <v>0</v>
      </c>
      <c r="I86" s="102">
        <f>'S-BES'!G86</f>
        <v>0</v>
      </c>
      <c r="J86" s="102">
        <f>'S-LRB'!G86</f>
        <v>0</v>
      </c>
      <c r="K86" s="102">
        <f>'S-O'!G86</f>
        <v>0</v>
      </c>
      <c r="L86" s="103">
        <f>'S-Total'!G86</f>
        <v>1126582.98</v>
      </c>
    </row>
    <row r="87" spans="1:12" x14ac:dyDescent="0.3">
      <c r="A87" s="4" t="s">
        <v>76</v>
      </c>
      <c r="B87" s="101">
        <f>'S-G'!G87</f>
        <v>1134000</v>
      </c>
      <c r="C87" s="102">
        <f>'S-FCS'!G87</f>
        <v>0</v>
      </c>
      <c r="D87" s="102">
        <f>'S-ADS'!G87</f>
        <v>0</v>
      </c>
      <c r="E87" s="102">
        <f>'S-RC'!G87</f>
        <v>0</v>
      </c>
      <c r="F87" s="102">
        <f>'S-WM'!G87</f>
        <v>0</v>
      </c>
      <c r="G87" s="102">
        <f>'S-TSM'!G87</f>
        <v>0</v>
      </c>
      <c r="H87" s="102">
        <f>'S-E'!G87</f>
        <v>0</v>
      </c>
      <c r="I87" s="102">
        <f>'S-BES'!G87</f>
        <v>0</v>
      </c>
      <c r="J87" s="102">
        <f>'S-LRB'!G87</f>
        <v>0</v>
      </c>
      <c r="K87" s="102">
        <f>'S-O'!G87</f>
        <v>0</v>
      </c>
      <c r="L87" s="103">
        <f>'S-Total'!G87</f>
        <v>1134000</v>
      </c>
    </row>
    <row r="88" spans="1:12" x14ac:dyDescent="0.3">
      <c r="A88" s="4" t="s">
        <v>77</v>
      </c>
      <c r="B88" s="101">
        <f>'S-G'!G88</f>
        <v>0</v>
      </c>
      <c r="C88" s="102">
        <f>'S-FCS'!G88</f>
        <v>0</v>
      </c>
      <c r="D88" s="102">
        <f>'S-ADS'!G88</f>
        <v>0</v>
      </c>
      <c r="E88" s="102">
        <f>'S-RC'!G88</f>
        <v>0</v>
      </c>
      <c r="F88" s="102">
        <f>'S-WM'!G88</f>
        <v>0</v>
      </c>
      <c r="G88" s="102">
        <f>'S-TSM'!G88</f>
        <v>0</v>
      </c>
      <c r="H88" s="102">
        <f>'S-E'!G88</f>
        <v>0</v>
      </c>
      <c r="I88" s="102">
        <f>'S-BES'!G88</f>
        <v>0</v>
      </c>
      <c r="J88" s="102">
        <f>'S-LRB'!G88</f>
        <v>255143.29</v>
      </c>
      <c r="K88" s="102">
        <f>'S-O'!G88</f>
        <v>0</v>
      </c>
      <c r="L88" s="103">
        <f>'S-Total'!G88</f>
        <v>255143.29</v>
      </c>
    </row>
    <row r="89" spans="1:12" x14ac:dyDescent="0.3">
      <c r="A89" s="5"/>
      <c r="B89" s="104"/>
      <c r="C89" s="105"/>
      <c r="D89" s="105"/>
      <c r="E89" s="105"/>
      <c r="F89" s="105"/>
      <c r="G89" s="105"/>
      <c r="H89" s="105"/>
      <c r="I89" s="105"/>
      <c r="J89" s="105"/>
      <c r="K89" s="105"/>
      <c r="L89" s="106"/>
    </row>
    <row r="90" spans="1:12" x14ac:dyDescent="0.3">
      <c r="A90" s="72" t="s">
        <v>78</v>
      </c>
      <c r="B90" s="73">
        <f>SUM(B9:B89)</f>
        <v>82435505.11270003</v>
      </c>
      <c r="C90" s="74">
        <f t="shared" ref="C90:L90" si="0">SUM(C9:C89)</f>
        <v>7376217.4400000004</v>
      </c>
      <c r="D90" s="74">
        <f t="shared" si="0"/>
        <v>150924.07</v>
      </c>
      <c r="E90" s="74">
        <f t="shared" si="0"/>
        <v>17448241.719999999</v>
      </c>
      <c r="F90" s="74">
        <f t="shared" si="0"/>
        <v>1296411.99</v>
      </c>
      <c r="G90" s="74">
        <f t="shared" si="0"/>
        <v>1493174.9300000002</v>
      </c>
      <c r="H90" s="74">
        <f t="shared" si="0"/>
        <v>1595939.3946999987</v>
      </c>
      <c r="I90" s="74">
        <f t="shared" si="0"/>
        <v>48484079.640000001</v>
      </c>
      <c r="J90" s="74">
        <f t="shared" si="0"/>
        <v>10364832.140000001</v>
      </c>
      <c r="K90" s="74">
        <f t="shared" si="0"/>
        <v>2522231.5099999998</v>
      </c>
      <c r="L90" s="75">
        <f t="shared" si="0"/>
        <v>173167557.94739997</v>
      </c>
    </row>
    <row r="91" spans="1:12" x14ac:dyDescent="0.3">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50" width="12.6328125" style="9"/>
    <col min="58" max="16384" width="12.6328125" style="6"/>
  </cols>
  <sheetData>
    <row r="1" spans="1:57"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7"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7" x14ac:dyDescent="0.35">
      <c r="A3" s="71" t="str">
        <f>'Total Outlays'!$A$3</f>
        <v>2023-24</v>
      </c>
    </row>
    <row r="4" spans="1:57" ht="15.5" x14ac:dyDescent="0.35">
      <c r="A4" s="117" t="s">
        <v>85</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4"/>
    </row>
    <row r="5" spans="1:57" s="11" customFormat="1" x14ac:dyDescent="0.35">
      <c r="A5" s="87"/>
      <c r="B5" s="118" t="s">
        <v>164</v>
      </c>
      <c r="C5" s="118"/>
      <c r="D5" s="118"/>
      <c r="E5" s="118"/>
      <c r="F5" s="118"/>
      <c r="G5" s="118"/>
      <c r="H5" s="119"/>
      <c r="I5" s="120" t="s">
        <v>160</v>
      </c>
      <c r="J5" s="121"/>
      <c r="K5" s="121"/>
      <c r="L5" s="121"/>
      <c r="M5" s="121"/>
      <c r="N5" s="121"/>
      <c r="O5" s="122"/>
      <c r="P5" s="120" t="s">
        <v>161</v>
      </c>
      <c r="Q5" s="121"/>
      <c r="R5" s="121"/>
      <c r="S5" s="121"/>
      <c r="T5" s="121"/>
      <c r="U5" s="121"/>
      <c r="V5" s="122"/>
      <c r="W5" s="120" t="s">
        <v>158</v>
      </c>
      <c r="X5" s="121"/>
      <c r="Y5" s="121"/>
      <c r="Z5" s="121"/>
      <c r="AA5" s="121"/>
      <c r="AB5" s="121"/>
      <c r="AC5" s="122"/>
      <c r="AD5" s="120" t="s">
        <v>159</v>
      </c>
      <c r="AE5" s="121"/>
      <c r="AF5" s="121"/>
      <c r="AG5" s="121"/>
      <c r="AH5" s="121"/>
      <c r="AI5" s="121"/>
      <c r="AJ5" s="122"/>
      <c r="AK5" s="120" t="s">
        <v>162</v>
      </c>
      <c r="AL5" s="121"/>
      <c r="AM5" s="121"/>
      <c r="AN5" s="121"/>
      <c r="AO5" s="121"/>
      <c r="AP5" s="121"/>
      <c r="AQ5" s="122"/>
      <c r="AR5" s="120" t="s">
        <v>163</v>
      </c>
      <c r="AS5" s="121"/>
      <c r="AT5" s="121"/>
      <c r="AU5" s="121"/>
      <c r="AV5" s="121"/>
      <c r="AW5" s="121"/>
      <c r="AX5" s="122"/>
      <c r="AY5" s="123"/>
      <c r="AZ5" s="123"/>
      <c r="BA5" s="123"/>
      <c r="BB5" s="123"/>
      <c r="BC5" s="123"/>
      <c r="BD5" s="123"/>
      <c r="BE5" s="123"/>
    </row>
    <row r="6" spans="1:57" s="11" customFormat="1" ht="14" x14ac:dyDescent="0.3">
      <c r="A6" s="87"/>
      <c r="B6" s="90" t="str">
        <f>$I$4&amp;" Total"</f>
        <v xml:space="preserve"> Total</v>
      </c>
      <c r="C6" s="90"/>
      <c r="D6" s="90"/>
      <c r="E6" s="90"/>
      <c r="F6" s="90"/>
      <c r="G6" s="90"/>
      <c r="H6" s="91"/>
      <c r="I6" s="89" t="s">
        <v>86</v>
      </c>
      <c r="J6" s="90"/>
      <c r="K6" s="90"/>
      <c r="L6" s="90"/>
      <c r="M6" s="90"/>
      <c r="N6" s="90"/>
      <c r="O6" s="91"/>
      <c r="P6" s="89" t="s">
        <v>87</v>
      </c>
      <c r="Q6" s="90"/>
      <c r="R6" s="90"/>
      <c r="S6" s="90"/>
      <c r="T6" s="90"/>
      <c r="U6" s="90"/>
      <c r="V6" s="91"/>
      <c r="W6" s="89" t="s">
        <v>88</v>
      </c>
      <c r="X6" s="90"/>
      <c r="Y6" s="90"/>
      <c r="Z6" s="90"/>
      <c r="AA6" s="90"/>
      <c r="AB6" s="90"/>
      <c r="AC6" s="91"/>
      <c r="AD6" s="89" t="s">
        <v>89</v>
      </c>
      <c r="AE6" s="90"/>
      <c r="AF6" s="90"/>
      <c r="AG6" s="90"/>
      <c r="AH6" s="90"/>
      <c r="AI6" s="90"/>
      <c r="AJ6" s="91"/>
      <c r="AK6" s="92" t="s">
        <v>90</v>
      </c>
      <c r="AL6" s="90"/>
      <c r="AM6" s="90"/>
      <c r="AN6" s="90"/>
      <c r="AO6" s="90"/>
      <c r="AP6" s="90"/>
      <c r="AQ6" s="91"/>
      <c r="AR6" s="92" t="s">
        <v>91</v>
      </c>
      <c r="AS6" s="90"/>
      <c r="AT6" s="90"/>
      <c r="AU6" s="90"/>
      <c r="AV6" s="90"/>
      <c r="AW6" s="90"/>
      <c r="AX6" s="91"/>
    </row>
    <row r="7" spans="1:57"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c r="W7" s="80" t="s">
        <v>167</v>
      </c>
      <c r="X7" s="81" t="s">
        <v>168</v>
      </c>
      <c r="Y7" s="81" t="s">
        <v>252</v>
      </c>
      <c r="Z7" s="81" t="s">
        <v>170</v>
      </c>
      <c r="AA7" s="81" t="s">
        <v>171</v>
      </c>
      <c r="AB7" s="81" t="s">
        <v>102</v>
      </c>
      <c r="AC7" s="93" t="s">
        <v>172</v>
      </c>
      <c r="AD7" s="80" t="s">
        <v>167</v>
      </c>
      <c r="AE7" s="81" t="s">
        <v>168</v>
      </c>
      <c r="AF7" s="81" t="s">
        <v>252</v>
      </c>
      <c r="AG7" s="81" t="s">
        <v>170</v>
      </c>
      <c r="AH7" s="81" t="s">
        <v>171</v>
      </c>
      <c r="AI7" s="81" t="s">
        <v>102</v>
      </c>
      <c r="AJ7" s="93" t="s">
        <v>172</v>
      </c>
      <c r="AK7" s="80" t="s">
        <v>167</v>
      </c>
      <c r="AL7" s="81" t="s">
        <v>168</v>
      </c>
      <c r="AM7" s="81" t="s">
        <v>252</v>
      </c>
      <c r="AN7" s="81" t="s">
        <v>170</v>
      </c>
      <c r="AO7" s="81" t="s">
        <v>171</v>
      </c>
      <c r="AP7" s="81" t="s">
        <v>102</v>
      </c>
      <c r="AQ7" s="93" t="s">
        <v>172</v>
      </c>
      <c r="AR7" s="80" t="s">
        <v>167</v>
      </c>
      <c r="AS7" s="81" t="s">
        <v>168</v>
      </c>
      <c r="AT7" s="81" t="s">
        <v>252</v>
      </c>
      <c r="AU7" s="81" t="s">
        <v>170</v>
      </c>
      <c r="AV7" s="81" t="s">
        <v>171</v>
      </c>
      <c r="AW7" s="81" t="s">
        <v>102</v>
      </c>
      <c r="AX7" s="93" t="s">
        <v>172</v>
      </c>
    </row>
    <row r="8" spans="1:57"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c r="W8" s="94" t="s">
        <v>79</v>
      </c>
      <c r="X8" s="95" t="s">
        <v>80</v>
      </c>
      <c r="Y8" s="95" t="s">
        <v>81</v>
      </c>
      <c r="Z8" s="95" t="s">
        <v>82</v>
      </c>
      <c r="AA8" s="95" t="s">
        <v>83</v>
      </c>
      <c r="AB8" s="95" t="s">
        <v>84</v>
      </c>
      <c r="AC8" s="96" t="s">
        <v>153</v>
      </c>
      <c r="AD8" s="94" t="s">
        <v>79</v>
      </c>
      <c r="AE8" s="95" t="s">
        <v>80</v>
      </c>
      <c r="AF8" s="95" t="s">
        <v>81</v>
      </c>
      <c r="AG8" s="95" t="s">
        <v>82</v>
      </c>
      <c r="AH8" s="95" t="s">
        <v>83</v>
      </c>
      <c r="AI8" s="95" t="s">
        <v>84</v>
      </c>
      <c r="AJ8" s="96" t="s">
        <v>153</v>
      </c>
      <c r="AK8" s="94" t="s">
        <v>79</v>
      </c>
      <c r="AL8" s="95" t="s">
        <v>80</v>
      </c>
      <c r="AM8" s="95" t="s">
        <v>81</v>
      </c>
      <c r="AN8" s="95" t="s">
        <v>82</v>
      </c>
      <c r="AO8" s="95" t="s">
        <v>83</v>
      </c>
      <c r="AP8" s="95" t="s">
        <v>84</v>
      </c>
      <c r="AQ8" s="96" t="s">
        <v>153</v>
      </c>
      <c r="AR8" s="94" t="s">
        <v>79</v>
      </c>
      <c r="AS8" s="95" t="s">
        <v>80</v>
      </c>
      <c r="AT8" s="95" t="s">
        <v>81</v>
      </c>
      <c r="AU8" s="95" t="s">
        <v>82</v>
      </c>
      <c r="AV8" s="95" t="s">
        <v>83</v>
      </c>
      <c r="AW8" s="95" t="s">
        <v>84</v>
      </c>
      <c r="AX8" s="96" t="s">
        <v>153</v>
      </c>
    </row>
    <row r="9" spans="1:57"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row>
    <row r="10" spans="1:57" x14ac:dyDescent="0.35">
      <c r="A10" s="4" t="s">
        <v>0</v>
      </c>
      <c r="B10" s="101">
        <v>39268.199999999997</v>
      </c>
      <c r="C10" s="102">
        <v>0</v>
      </c>
      <c r="D10" s="102">
        <v>0</v>
      </c>
      <c r="E10" s="102">
        <v>137132.62</v>
      </c>
      <c r="F10" s="102">
        <v>528470.1</v>
      </c>
      <c r="G10" s="102">
        <v>0</v>
      </c>
      <c r="H10" s="103">
        <v>704870.91999999993</v>
      </c>
      <c r="I10" s="17">
        <v>39268.199999999997</v>
      </c>
      <c r="J10" s="18">
        <v>0</v>
      </c>
      <c r="K10" s="18">
        <v>0</v>
      </c>
      <c r="L10" s="18">
        <v>137132.62</v>
      </c>
      <c r="M10" s="18">
        <v>528470.1</v>
      </c>
      <c r="N10" s="18">
        <v>0</v>
      </c>
      <c r="O10" s="13">
        <v>704870.91999999993</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row>
    <row r="11" spans="1:57" x14ac:dyDescent="0.35">
      <c r="A11" s="4" t="s">
        <v>1</v>
      </c>
      <c r="B11" s="101">
        <v>0</v>
      </c>
      <c r="C11" s="102">
        <v>0</v>
      </c>
      <c r="D11" s="102">
        <v>0</v>
      </c>
      <c r="E11" s="102">
        <v>0</v>
      </c>
      <c r="F11" s="102">
        <v>76277</v>
      </c>
      <c r="G11" s="102">
        <v>0</v>
      </c>
      <c r="H11" s="103">
        <v>76277</v>
      </c>
      <c r="I11" s="17">
        <v>0</v>
      </c>
      <c r="J11" s="18">
        <v>0</v>
      </c>
      <c r="K11" s="18">
        <v>0</v>
      </c>
      <c r="L11" s="18">
        <v>0</v>
      </c>
      <c r="M11" s="18">
        <v>76277</v>
      </c>
      <c r="N11" s="18">
        <v>0</v>
      </c>
      <c r="O11" s="13">
        <v>76277</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row>
    <row r="12" spans="1:57" x14ac:dyDescent="0.35">
      <c r="A12" s="4" t="s">
        <v>2</v>
      </c>
      <c r="B12" s="101">
        <v>0</v>
      </c>
      <c r="C12" s="102">
        <v>767804.66</v>
      </c>
      <c r="D12" s="102">
        <v>86015.54</v>
      </c>
      <c r="E12" s="102">
        <v>1897915.2399999998</v>
      </c>
      <c r="F12" s="102">
        <v>4464226.21</v>
      </c>
      <c r="G12" s="102">
        <v>34271.57</v>
      </c>
      <c r="H12" s="103">
        <v>7250233.2199999997</v>
      </c>
      <c r="I12" s="17">
        <v>0</v>
      </c>
      <c r="J12" s="18">
        <v>0</v>
      </c>
      <c r="K12" s="18">
        <v>0</v>
      </c>
      <c r="L12" s="18">
        <v>14243.18</v>
      </c>
      <c r="M12" s="18">
        <v>0</v>
      </c>
      <c r="N12" s="18">
        <v>22103.850000000002</v>
      </c>
      <c r="O12" s="13">
        <v>36347.03</v>
      </c>
      <c r="P12" s="17">
        <v>0</v>
      </c>
      <c r="Q12" s="18">
        <v>468887.63</v>
      </c>
      <c r="R12" s="18">
        <v>0</v>
      </c>
      <c r="S12" s="18">
        <v>0</v>
      </c>
      <c r="T12" s="18">
        <v>0</v>
      </c>
      <c r="U12" s="18">
        <v>0</v>
      </c>
      <c r="V12" s="13">
        <v>468887.63</v>
      </c>
      <c r="W12" s="17">
        <v>0</v>
      </c>
      <c r="X12" s="18">
        <v>0</v>
      </c>
      <c r="Y12" s="18">
        <v>0</v>
      </c>
      <c r="Z12" s="18">
        <v>0</v>
      </c>
      <c r="AA12" s="18">
        <v>0</v>
      </c>
      <c r="AB12" s="18">
        <v>0</v>
      </c>
      <c r="AC12" s="13">
        <v>0</v>
      </c>
      <c r="AD12" s="17">
        <v>0</v>
      </c>
      <c r="AE12" s="18">
        <v>0</v>
      </c>
      <c r="AF12" s="18">
        <v>0</v>
      </c>
      <c r="AG12" s="18">
        <v>0</v>
      </c>
      <c r="AH12" s="18">
        <v>0</v>
      </c>
      <c r="AI12" s="18">
        <v>0</v>
      </c>
      <c r="AJ12" s="13">
        <v>0</v>
      </c>
      <c r="AK12" s="17">
        <v>0</v>
      </c>
      <c r="AL12" s="18">
        <v>0</v>
      </c>
      <c r="AM12" s="18">
        <v>0</v>
      </c>
      <c r="AN12" s="18">
        <v>1632909.68</v>
      </c>
      <c r="AO12" s="18">
        <v>4464226.21</v>
      </c>
      <c r="AP12" s="18">
        <v>0</v>
      </c>
      <c r="AQ12" s="13">
        <v>6097135.8899999997</v>
      </c>
      <c r="AR12" s="17">
        <v>0</v>
      </c>
      <c r="AS12" s="18">
        <v>298917.03000000003</v>
      </c>
      <c r="AT12" s="18">
        <v>86015.54</v>
      </c>
      <c r="AU12" s="18">
        <v>250762.38</v>
      </c>
      <c r="AV12" s="18">
        <v>0</v>
      </c>
      <c r="AW12" s="18">
        <v>12167.72</v>
      </c>
      <c r="AX12" s="13">
        <v>647862.66999999993</v>
      </c>
    </row>
    <row r="13" spans="1:57" x14ac:dyDescent="0.35">
      <c r="A13" s="4" t="s">
        <v>3</v>
      </c>
      <c r="B13" s="101">
        <v>0</v>
      </c>
      <c r="C13" s="102">
        <v>82000</v>
      </c>
      <c r="D13" s="102">
        <v>0</v>
      </c>
      <c r="E13" s="102">
        <v>83000</v>
      </c>
      <c r="F13" s="102">
        <v>260000</v>
      </c>
      <c r="G13" s="102">
        <v>5000</v>
      </c>
      <c r="H13" s="103">
        <v>430000</v>
      </c>
      <c r="I13" s="17">
        <v>0</v>
      </c>
      <c r="J13" s="18">
        <v>5000</v>
      </c>
      <c r="K13" s="18">
        <v>0</v>
      </c>
      <c r="L13" s="18">
        <v>5000</v>
      </c>
      <c r="M13" s="18">
        <v>17000</v>
      </c>
      <c r="N13" s="18">
        <v>0</v>
      </c>
      <c r="O13" s="13">
        <v>27000</v>
      </c>
      <c r="P13" s="17">
        <v>0</v>
      </c>
      <c r="Q13" s="18">
        <v>36000</v>
      </c>
      <c r="R13" s="18">
        <v>0</v>
      </c>
      <c r="S13" s="18">
        <v>36000</v>
      </c>
      <c r="T13" s="18">
        <v>112000</v>
      </c>
      <c r="U13" s="18">
        <v>2000</v>
      </c>
      <c r="V13" s="13">
        <v>186000</v>
      </c>
      <c r="W13" s="17">
        <v>0</v>
      </c>
      <c r="X13" s="18">
        <v>41000</v>
      </c>
      <c r="Y13" s="18">
        <v>0</v>
      </c>
      <c r="Z13" s="18">
        <v>42000</v>
      </c>
      <c r="AA13" s="18">
        <v>131000</v>
      </c>
      <c r="AB13" s="18">
        <v>3000</v>
      </c>
      <c r="AC13" s="13">
        <v>217000</v>
      </c>
      <c r="AD13" s="17">
        <v>0</v>
      </c>
      <c r="AE13" s="18">
        <v>0</v>
      </c>
      <c r="AF13" s="18">
        <v>0</v>
      </c>
      <c r="AG13" s="18">
        <v>0</v>
      </c>
      <c r="AH13" s="18">
        <v>0</v>
      </c>
      <c r="AI13" s="18">
        <v>0</v>
      </c>
      <c r="AJ13" s="13">
        <v>0</v>
      </c>
      <c r="AK13" s="17">
        <v>0</v>
      </c>
      <c r="AL13" s="18">
        <v>0</v>
      </c>
      <c r="AM13" s="18">
        <v>0</v>
      </c>
      <c r="AN13" s="18">
        <v>0</v>
      </c>
      <c r="AO13" s="18">
        <v>0</v>
      </c>
      <c r="AP13" s="18">
        <v>0</v>
      </c>
      <c r="AQ13" s="13">
        <v>0</v>
      </c>
      <c r="AR13" s="17">
        <v>0</v>
      </c>
      <c r="AS13" s="18">
        <v>0</v>
      </c>
      <c r="AT13" s="18">
        <v>0</v>
      </c>
      <c r="AU13" s="18">
        <v>0</v>
      </c>
      <c r="AV13" s="18">
        <v>0</v>
      </c>
      <c r="AW13" s="18">
        <v>0</v>
      </c>
      <c r="AX13" s="13">
        <v>0</v>
      </c>
    </row>
    <row r="14" spans="1:57" x14ac:dyDescent="0.35">
      <c r="A14" s="4" t="s">
        <v>4</v>
      </c>
      <c r="B14" s="101">
        <v>0</v>
      </c>
      <c r="C14" s="102">
        <v>690778.75</v>
      </c>
      <c r="D14" s="102">
        <v>0</v>
      </c>
      <c r="E14" s="102">
        <v>628178.78</v>
      </c>
      <c r="F14" s="102">
        <v>0</v>
      </c>
      <c r="G14" s="102">
        <v>733042.78</v>
      </c>
      <c r="H14" s="103">
        <v>2052000.31</v>
      </c>
      <c r="I14" s="17">
        <v>0</v>
      </c>
      <c r="J14" s="18">
        <v>115275.32</v>
      </c>
      <c r="K14" s="18">
        <v>0</v>
      </c>
      <c r="L14" s="18">
        <v>0</v>
      </c>
      <c r="M14" s="18">
        <v>0</v>
      </c>
      <c r="N14" s="18">
        <v>67570</v>
      </c>
      <c r="O14" s="13">
        <v>182845.32</v>
      </c>
      <c r="P14" s="17">
        <v>0</v>
      </c>
      <c r="Q14" s="18">
        <v>0</v>
      </c>
      <c r="R14" s="18">
        <v>0</v>
      </c>
      <c r="S14" s="18">
        <v>0</v>
      </c>
      <c r="T14" s="18">
        <v>0</v>
      </c>
      <c r="U14" s="18">
        <v>0</v>
      </c>
      <c r="V14" s="13">
        <v>0</v>
      </c>
      <c r="W14" s="17">
        <v>0</v>
      </c>
      <c r="X14" s="18">
        <v>0</v>
      </c>
      <c r="Y14" s="18">
        <v>0</v>
      </c>
      <c r="Z14" s="18">
        <v>0</v>
      </c>
      <c r="AA14" s="18">
        <v>0</v>
      </c>
      <c r="AB14" s="18">
        <v>665472.78</v>
      </c>
      <c r="AC14" s="13">
        <v>665472.78</v>
      </c>
      <c r="AD14" s="17">
        <v>0</v>
      </c>
      <c r="AE14" s="18">
        <v>0</v>
      </c>
      <c r="AF14" s="18">
        <v>0</v>
      </c>
      <c r="AG14" s="18">
        <v>0</v>
      </c>
      <c r="AH14" s="18">
        <v>0</v>
      </c>
      <c r="AI14" s="18">
        <v>0</v>
      </c>
      <c r="AJ14" s="13">
        <v>0</v>
      </c>
      <c r="AK14" s="17">
        <v>0</v>
      </c>
      <c r="AL14" s="18">
        <v>0</v>
      </c>
      <c r="AM14" s="18">
        <v>0</v>
      </c>
      <c r="AN14" s="18">
        <v>0</v>
      </c>
      <c r="AO14" s="18">
        <v>0</v>
      </c>
      <c r="AP14" s="18">
        <v>0</v>
      </c>
      <c r="AQ14" s="13">
        <v>0</v>
      </c>
      <c r="AR14" s="17">
        <v>0</v>
      </c>
      <c r="AS14" s="18">
        <v>575503.43000000005</v>
      </c>
      <c r="AT14" s="18">
        <v>0</v>
      </c>
      <c r="AU14" s="18">
        <v>628178.78</v>
      </c>
      <c r="AV14" s="18">
        <v>0</v>
      </c>
      <c r="AW14" s="18">
        <v>0</v>
      </c>
      <c r="AX14" s="13">
        <v>1203682.21</v>
      </c>
    </row>
    <row r="15" spans="1:57" x14ac:dyDescent="0.35">
      <c r="A15" s="4" t="s">
        <v>5</v>
      </c>
      <c r="B15" s="101">
        <v>0</v>
      </c>
      <c r="C15" s="102">
        <v>167233.38</v>
      </c>
      <c r="D15" s="102">
        <v>5350</v>
      </c>
      <c r="E15" s="102">
        <v>3538028.49</v>
      </c>
      <c r="F15" s="102">
        <v>0</v>
      </c>
      <c r="G15" s="102">
        <v>0</v>
      </c>
      <c r="H15" s="103">
        <v>3710611.87</v>
      </c>
      <c r="I15" s="17">
        <v>0</v>
      </c>
      <c r="J15" s="18">
        <v>0</v>
      </c>
      <c r="K15" s="18">
        <v>5350</v>
      </c>
      <c r="L15" s="18">
        <v>1358077.68</v>
      </c>
      <c r="M15" s="18">
        <v>0</v>
      </c>
      <c r="N15" s="18">
        <v>0</v>
      </c>
      <c r="O15" s="13">
        <v>1363427.68</v>
      </c>
      <c r="P15" s="17">
        <v>0</v>
      </c>
      <c r="Q15" s="18">
        <v>0</v>
      </c>
      <c r="R15" s="18">
        <v>0</v>
      </c>
      <c r="S15" s="18">
        <v>0</v>
      </c>
      <c r="T15" s="18">
        <v>0</v>
      </c>
      <c r="U15" s="18">
        <v>0</v>
      </c>
      <c r="V15" s="13">
        <v>0</v>
      </c>
      <c r="W15" s="17">
        <v>0</v>
      </c>
      <c r="X15" s="18">
        <v>0</v>
      </c>
      <c r="Y15" s="18">
        <v>0</v>
      </c>
      <c r="Z15" s="18">
        <v>0</v>
      </c>
      <c r="AA15" s="18">
        <v>0</v>
      </c>
      <c r="AB15" s="18">
        <v>0</v>
      </c>
      <c r="AC15" s="13">
        <v>0</v>
      </c>
      <c r="AD15" s="17">
        <v>0</v>
      </c>
      <c r="AE15" s="18">
        <v>0</v>
      </c>
      <c r="AF15" s="18">
        <v>0</v>
      </c>
      <c r="AG15" s="18">
        <v>11695.68</v>
      </c>
      <c r="AH15" s="18">
        <v>0</v>
      </c>
      <c r="AI15" s="18">
        <v>0</v>
      </c>
      <c r="AJ15" s="13">
        <v>11695.68</v>
      </c>
      <c r="AK15" s="17">
        <v>0</v>
      </c>
      <c r="AL15" s="18">
        <v>167233.38</v>
      </c>
      <c r="AM15" s="18">
        <v>0</v>
      </c>
      <c r="AN15" s="18">
        <v>1669244.6</v>
      </c>
      <c r="AO15" s="18">
        <v>0</v>
      </c>
      <c r="AP15" s="18">
        <v>0</v>
      </c>
      <c r="AQ15" s="13">
        <v>1836477.98</v>
      </c>
      <c r="AR15" s="17">
        <v>0</v>
      </c>
      <c r="AS15" s="18">
        <v>0</v>
      </c>
      <c r="AT15" s="18">
        <v>0</v>
      </c>
      <c r="AU15" s="18">
        <v>499010.53</v>
      </c>
      <c r="AV15" s="18">
        <v>0</v>
      </c>
      <c r="AW15" s="18">
        <v>0</v>
      </c>
      <c r="AX15" s="13">
        <v>499010.53</v>
      </c>
    </row>
    <row r="16" spans="1:57" x14ac:dyDescent="0.35">
      <c r="A16" s="4" t="s">
        <v>6</v>
      </c>
      <c r="B16" s="101">
        <v>0</v>
      </c>
      <c r="C16" s="102">
        <v>2285109.5</v>
      </c>
      <c r="D16" s="102">
        <v>0</v>
      </c>
      <c r="E16" s="102">
        <v>1023660.97</v>
      </c>
      <c r="F16" s="102">
        <v>0</v>
      </c>
      <c r="G16" s="102">
        <v>1266402.0099999998</v>
      </c>
      <c r="H16" s="103">
        <v>4575172.4799999995</v>
      </c>
      <c r="I16" s="17">
        <v>0</v>
      </c>
      <c r="J16" s="18">
        <v>0</v>
      </c>
      <c r="K16" s="18">
        <v>0</v>
      </c>
      <c r="L16" s="18">
        <v>70971.27</v>
      </c>
      <c r="M16" s="18">
        <v>0</v>
      </c>
      <c r="N16" s="18">
        <v>0</v>
      </c>
      <c r="O16" s="13">
        <v>70971.27</v>
      </c>
      <c r="P16" s="17">
        <v>0</v>
      </c>
      <c r="Q16" s="18">
        <v>180817.79</v>
      </c>
      <c r="R16" s="18">
        <v>0</v>
      </c>
      <c r="S16" s="18">
        <v>0</v>
      </c>
      <c r="T16" s="18">
        <v>0</v>
      </c>
      <c r="U16" s="18">
        <v>507693.98</v>
      </c>
      <c r="V16" s="13">
        <v>688511.77</v>
      </c>
      <c r="W16" s="17">
        <v>0</v>
      </c>
      <c r="X16" s="18">
        <v>0</v>
      </c>
      <c r="Y16" s="18">
        <v>0</v>
      </c>
      <c r="Z16" s="18">
        <v>0</v>
      </c>
      <c r="AA16" s="18">
        <v>0</v>
      </c>
      <c r="AB16" s="18">
        <v>0</v>
      </c>
      <c r="AC16" s="13">
        <v>0</v>
      </c>
      <c r="AD16" s="17">
        <v>0</v>
      </c>
      <c r="AE16" s="18">
        <v>0</v>
      </c>
      <c r="AF16" s="18">
        <v>0</v>
      </c>
      <c r="AG16" s="18">
        <v>0</v>
      </c>
      <c r="AH16" s="18">
        <v>0</v>
      </c>
      <c r="AI16" s="18">
        <v>0</v>
      </c>
      <c r="AJ16" s="13">
        <v>0</v>
      </c>
      <c r="AK16" s="17">
        <v>0</v>
      </c>
      <c r="AL16" s="18">
        <v>62791.95</v>
      </c>
      <c r="AM16" s="18">
        <v>0</v>
      </c>
      <c r="AN16" s="18">
        <v>0</v>
      </c>
      <c r="AO16" s="18">
        <v>0</v>
      </c>
      <c r="AP16" s="18">
        <v>0</v>
      </c>
      <c r="AQ16" s="13">
        <v>62791.95</v>
      </c>
      <c r="AR16" s="17">
        <v>0</v>
      </c>
      <c r="AS16" s="18">
        <v>2041499.7600000002</v>
      </c>
      <c r="AT16" s="18">
        <v>0</v>
      </c>
      <c r="AU16" s="18">
        <v>952689.7</v>
      </c>
      <c r="AV16" s="18">
        <v>0</v>
      </c>
      <c r="AW16" s="18">
        <v>758708.02999999991</v>
      </c>
      <c r="AX16" s="13">
        <v>3752897.4899999998</v>
      </c>
    </row>
    <row r="17" spans="1:50" x14ac:dyDescent="0.35">
      <c r="A17" s="4" t="s">
        <v>7</v>
      </c>
      <c r="B17" s="101">
        <v>0</v>
      </c>
      <c r="C17" s="102">
        <v>372000.29000000004</v>
      </c>
      <c r="D17" s="102">
        <v>0</v>
      </c>
      <c r="E17" s="102">
        <v>229320</v>
      </c>
      <c r="F17" s="102">
        <v>191955</v>
      </c>
      <c r="G17" s="102">
        <v>176636</v>
      </c>
      <c r="H17" s="103">
        <v>969911.29</v>
      </c>
      <c r="I17" s="17">
        <v>0</v>
      </c>
      <c r="J17" s="18">
        <v>372000.29000000004</v>
      </c>
      <c r="K17" s="18">
        <v>0</v>
      </c>
      <c r="L17" s="18">
        <v>0</v>
      </c>
      <c r="M17" s="18">
        <v>191955</v>
      </c>
      <c r="N17" s="18">
        <v>176636</v>
      </c>
      <c r="O17" s="13">
        <v>740591.29</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229320</v>
      </c>
      <c r="AV17" s="18">
        <v>0</v>
      </c>
      <c r="AW17" s="18">
        <v>0</v>
      </c>
      <c r="AX17" s="13">
        <v>229320</v>
      </c>
    </row>
    <row r="18" spans="1:50" x14ac:dyDescent="0.35">
      <c r="A18" s="4" t="s">
        <v>8</v>
      </c>
      <c r="B18" s="101">
        <v>0</v>
      </c>
      <c r="C18" s="102">
        <v>3573741</v>
      </c>
      <c r="D18" s="102">
        <v>0</v>
      </c>
      <c r="E18" s="102">
        <v>457595</v>
      </c>
      <c r="F18" s="102">
        <v>0</v>
      </c>
      <c r="G18" s="102">
        <v>976898</v>
      </c>
      <c r="H18" s="103">
        <v>5008234</v>
      </c>
      <c r="I18" s="17">
        <v>0</v>
      </c>
      <c r="J18" s="18">
        <v>0</v>
      </c>
      <c r="K18" s="18">
        <v>0</v>
      </c>
      <c r="L18" s="18">
        <v>0</v>
      </c>
      <c r="M18" s="18">
        <v>0</v>
      </c>
      <c r="N18" s="18">
        <v>0</v>
      </c>
      <c r="O18" s="13">
        <v>0</v>
      </c>
      <c r="P18" s="17">
        <v>0</v>
      </c>
      <c r="Q18" s="18">
        <v>0</v>
      </c>
      <c r="R18" s="18">
        <v>0</v>
      </c>
      <c r="S18" s="18">
        <v>0</v>
      </c>
      <c r="T18" s="18">
        <v>0</v>
      </c>
      <c r="U18" s="18">
        <v>423570</v>
      </c>
      <c r="V18" s="13">
        <v>423570</v>
      </c>
      <c r="W18" s="17">
        <v>0</v>
      </c>
      <c r="X18" s="18">
        <v>0</v>
      </c>
      <c r="Y18" s="18">
        <v>0</v>
      </c>
      <c r="Z18" s="18">
        <v>0</v>
      </c>
      <c r="AA18" s="18">
        <v>0</v>
      </c>
      <c r="AB18" s="18">
        <v>300975</v>
      </c>
      <c r="AC18" s="13">
        <v>300975</v>
      </c>
      <c r="AD18" s="17">
        <v>0</v>
      </c>
      <c r="AE18" s="18">
        <v>0</v>
      </c>
      <c r="AF18" s="18">
        <v>0</v>
      </c>
      <c r="AG18" s="18">
        <v>0</v>
      </c>
      <c r="AH18" s="18">
        <v>0</v>
      </c>
      <c r="AI18" s="18">
        <v>0</v>
      </c>
      <c r="AJ18" s="13">
        <v>0</v>
      </c>
      <c r="AK18" s="17">
        <v>0</v>
      </c>
      <c r="AL18" s="18">
        <v>0</v>
      </c>
      <c r="AM18" s="18">
        <v>0</v>
      </c>
      <c r="AN18" s="18">
        <v>0</v>
      </c>
      <c r="AO18" s="18">
        <v>0</v>
      </c>
      <c r="AP18" s="18">
        <v>0</v>
      </c>
      <c r="AQ18" s="13">
        <v>0</v>
      </c>
      <c r="AR18" s="17">
        <v>0</v>
      </c>
      <c r="AS18" s="18">
        <v>3573741</v>
      </c>
      <c r="AT18" s="18">
        <v>0</v>
      </c>
      <c r="AU18" s="18">
        <v>457595</v>
      </c>
      <c r="AV18" s="18">
        <v>0</v>
      </c>
      <c r="AW18" s="18">
        <v>252353</v>
      </c>
      <c r="AX18" s="13">
        <v>4283689</v>
      </c>
    </row>
    <row r="19" spans="1:50" x14ac:dyDescent="0.35">
      <c r="A19" s="4" t="s">
        <v>9</v>
      </c>
      <c r="B19" s="101">
        <v>0</v>
      </c>
      <c r="C19" s="102">
        <v>0</v>
      </c>
      <c r="D19" s="102">
        <v>0</v>
      </c>
      <c r="E19" s="102">
        <v>205732</v>
      </c>
      <c r="F19" s="102">
        <v>920724</v>
      </c>
      <c r="G19" s="102">
        <v>0</v>
      </c>
      <c r="H19" s="103">
        <v>1126456</v>
      </c>
      <c r="I19" s="17">
        <v>0</v>
      </c>
      <c r="J19" s="18">
        <v>0</v>
      </c>
      <c r="K19" s="18">
        <v>0</v>
      </c>
      <c r="L19" s="18">
        <v>205732</v>
      </c>
      <c r="M19" s="18">
        <v>0</v>
      </c>
      <c r="N19" s="18">
        <v>0</v>
      </c>
      <c r="O19" s="13">
        <v>205732</v>
      </c>
      <c r="P19" s="17">
        <v>0</v>
      </c>
      <c r="Q19" s="18">
        <v>0</v>
      </c>
      <c r="R19" s="18">
        <v>0</v>
      </c>
      <c r="S19" s="18">
        <v>0</v>
      </c>
      <c r="T19" s="18">
        <v>711843</v>
      </c>
      <c r="U19" s="18">
        <v>0</v>
      </c>
      <c r="V19" s="13">
        <v>711843</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208881</v>
      </c>
      <c r="AP19" s="18">
        <v>0</v>
      </c>
      <c r="AQ19" s="13">
        <v>208881</v>
      </c>
      <c r="AR19" s="17">
        <v>0</v>
      </c>
      <c r="AS19" s="18">
        <v>0</v>
      </c>
      <c r="AT19" s="18">
        <v>0</v>
      </c>
      <c r="AU19" s="18">
        <v>0</v>
      </c>
      <c r="AV19" s="18">
        <v>0</v>
      </c>
      <c r="AW19" s="18">
        <v>0</v>
      </c>
      <c r="AX19" s="13">
        <v>0</v>
      </c>
    </row>
    <row r="20" spans="1:50" x14ac:dyDescent="0.35">
      <c r="A20" s="4" t="s">
        <v>10</v>
      </c>
      <c r="B20" s="101">
        <v>0</v>
      </c>
      <c r="C20" s="102">
        <v>0</v>
      </c>
      <c r="D20" s="102">
        <v>0</v>
      </c>
      <c r="E20" s="102">
        <v>101474.07</v>
      </c>
      <c r="F20" s="102">
        <v>0</v>
      </c>
      <c r="G20" s="102">
        <v>0</v>
      </c>
      <c r="H20" s="103">
        <v>101474.07</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101474.07</v>
      </c>
      <c r="AV20" s="18">
        <v>0</v>
      </c>
      <c r="AW20" s="18">
        <v>0</v>
      </c>
      <c r="AX20" s="13">
        <v>101474.07</v>
      </c>
    </row>
    <row r="21" spans="1:50" x14ac:dyDescent="0.35">
      <c r="A21" s="4" t="s">
        <v>11</v>
      </c>
      <c r="B21" s="101">
        <v>0</v>
      </c>
      <c r="C21" s="102">
        <v>2290175</v>
      </c>
      <c r="D21" s="102">
        <v>-41590</v>
      </c>
      <c r="E21" s="102">
        <v>-65158.240000000005</v>
      </c>
      <c r="F21" s="102">
        <v>0</v>
      </c>
      <c r="G21" s="102">
        <v>0</v>
      </c>
      <c r="H21" s="103">
        <v>2183426.7599999998</v>
      </c>
      <c r="I21" s="17">
        <v>0</v>
      </c>
      <c r="J21" s="18">
        <v>0</v>
      </c>
      <c r="K21" s="18">
        <v>0</v>
      </c>
      <c r="L21" s="18">
        <v>0</v>
      </c>
      <c r="M21" s="18">
        <v>0</v>
      </c>
      <c r="N21" s="18">
        <v>0</v>
      </c>
      <c r="O21" s="13">
        <v>0</v>
      </c>
      <c r="P21" s="17">
        <v>0</v>
      </c>
      <c r="Q21" s="18">
        <v>411084</v>
      </c>
      <c r="R21" s="18">
        <v>0</v>
      </c>
      <c r="S21" s="18">
        <v>0</v>
      </c>
      <c r="T21" s="18">
        <v>0</v>
      </c>
      <c r="U21" s="18">
        <v>0</v>
      </c>
      <c r="V21" s="13">
        <v>411084</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904669</v>
      </c>
      <c r="AM21" s="18">
        <v>0</v>
      </c>
      <c r="AN21" s="18">
        <v>5840</v>
      </c>
      <c r="AO21" s="18">
        <v>0</v>
      </c>
      <c r="AP21" s="18">
        <v>0</v>
      </c>
      <c r="AQ21" s="13">
        <v>910509</v>
      </c>
      <c r="AR21" s="17">
        <v>0</v>
      </c>
      <c r="AS21" s="18">
        <v>974422</v>
      </c>
      <c r="AT21" s="18">
        <v>-41590</v>
      </c>
      <c r="AU21" s="18">
        <v>-70998.240000000005</v>
      </c>
      <c r="AV21" s="18">
        <v>0</v>
      </c>
      <c r="AW21" s="18">
        <v>0</v>
      </c>
      <c r="AX21" s="13">
        <v>861833.76</v>
      </c>
    </row>
    <row r="22" spans="1:50" x14ac:dyDescent="0.35">
      <c r="A22" s="4" t="s">
        <v>12</v>
      </c>
      <c r="B22" s="101">
        <v>0</v>
      </c>
      <c r="C22" s="102">
        <v>19665.96</v>
      </c>
      <c r="D22" s="102">
        <v>0</v>
      </c>
      <c r="E22" s="102">
        <v>0</v>
      </c>
      <c r="F22" s="102">
        <v>0</v>
      </c>
      <c r="G22" s="102">
        <v>2603306.0500000003</v>
      </c>
      <c r="H22" s="103">
        <v>2622972.0100000002</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c r="AK22" s="17">
        <v>0</v>
      </c>
      <c r="AL22" s="18">
        <v>0</v>
      </c>
      <c r="AM22" s="18">
        <v>0</v>
      </c>
      <c r="AN22" s="18">
        <v>0</v>
      </c>
      <c r="AO22" s="18">
        <v>0</v>
      </c>
      <c r="AP22" s="18">
        <v>0</v>
      </c>
      <c r="AQ22" s="13">
        <v>0</v>
      </c>
      <c r="AR22" s="17">
        <v>0</v>
      </c>
      <c r="AS22" s="18">
        <v>19665.96</v>
      </c>
      <c r="AT22" s="18">
        <v>0</v>
      </c>
      <c r="AU22" s="18">
        <v>0</v>
      </c>
      <c r="AV22" s="18">
        <v>0</v>
      </c>
      <c r="AW22" s="18">
        <v>2603306.0500000003</v>
      </c>
      <c r="AX22" s="13">
        <v>2622972.0100000002</v>
      </c>
    </row>
    <row r="23" spans="1:50" x14ac:dyDescent="0.35">
      <c r="A23" s="4" t="s">
        <v>13</v>
      </c>
      <c r="B23" s="101">
        <v>0</v>
      </c>
      <c r="C23" s="102">
        <v>1999487</v>
      </c>
      <c r="D23" s="102">
        <v>0</v>
      </c>
      <c r="E23" s="102">
        <v>16893084</v>
      </c>
      <c r="F23" s="102">
        <v>3501759</v>
      </c>
      <c r="G23" s="102">
        <v>0</v>
      </c>
      <c r="H23" s="103">
        <v>22394330</v>
      </c>
      <c r="I23" s="17">
        <v>0</v>
      </c>
      <c r="J23" s="18">
        <v>0</v>
      </c>
      <c r="K23" s="18">
        <v>0</v>
      </c>
      <c r="L23" s="18">
        <v>0</v>
      </c>
      <c r="M23" s="18">
        <v>0</v>
      </c>
      <c r="N23" s="18">
        <v>0</v>
      </c>
      <c r="O23" s="13">
        <v>0</v>
      </c>
      <c r="P23" s="17">
        <v>0</v>
      </c>
      <c r="Q23" s="18">
        <v>0</v>
      </c>
      <c r="R23" s="18">
        <v>0</v>
      </c>
      <c r="S23" s="18">
        <v>0</v>
      </c>
      <c r="T23" s="18">
        <v>0</v>
      </c>
      <c r="U23" s="18">
        <v>0</v>
      </c>
      <c r="V23" s="13">
        <v>0</v>
      </c>
      <c r="W23" s="17">
        <v>0</v>
      </c>
      <c r="X23" s="18">
        <v>0</v>
      </c>
      <c r="Y23" s="18">
        <v>0</v>
      </c>
      <c r="Z23" s="18">
        <v>0</v>
      </c>
      <c r="AA23" s="18">
        <v>0</v>
      </c>
      <c r="AB23" s="18">
        <v>0</v>
      </c>
      <c r="AC23" s="13">
        <v>0</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1999487</v>
      </c>
      <c r="AT23" s="18">
        <v>0</v>
      </c>
      <c r="AU23" s="18">
        <v>16893084</v>
      </c>
      <c r="AV23" s="18">
        <v>3501759</v>
      </c>
      <c r="AW23" s="18">
        <v>0</v>
      </c>
      <c r="AX23" s="13">
        <v>22394330</v>
      </c>
    </row>
    <row r="24" spans="1:50" x14ac:dyDescent="0.35">
      <c r="A24" s="4" t="s">
        <v>14</v>
      </c>
      <c r="B24" s="101">
        <v>127756.78</v>
      </c>
      <c r="C24" s="102">
        <v>366405.13</v>
      </c>
      <c r="D24" s="102">
        <v>0</v>
      </c>
      <c r="E24" s="102">
        <v>133831.21000000002</v>
      </c>
      <c r="F24" s="102">
        <v>363486.19</v>
      </c>
      <c r="G24" s="102">
        <v>0</v>
      </c>
      <c r="H24" s="103">
        <v>991479.30999999994</v>
      </c>
      <c r="I24" s="17">
        <v>127756.78</v>
      </c>
      <c r="J24" s="18">
        <v>366405.13</v>
      </c>
      <c r="K24" s="18">
        <v>0</v>
      </c>
      <c r="L24" s="18">
        <v>13306.36</v>
      </c>
      <c r="M24" s="18">
        <v>363486.19</v>
      </c>
      <c r="N24" s="18">
        <v>0</v>
      </c>
      <c r="O24" s="13">
        <v>870954.46</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120524.85</v>
      </c>
      <c r="AV24" s="18">
        <v>0</v>
      </c>
      <c r="AW24" s="18">
        <v>0</v>
      </c>
      <c r="AX24" s="13">
        <v>120524.85</v>
      </c>
    </row>
    <row r="25" spans="1:50" x14ac:dyDescent="0.35">
      <c r="A25" s="4" t="s">
        <v>15</v>
      </c>
      <c r="B25" s="101">
        <v>0</v>
      </c>
      <c r="C25" s="102">
        <v>0</v>
      </c>
      <c r="D25" s="102">
        <v>87840</v>
      </c>
      <c r="E25" s="102">
        <v>286880</v>
      </c>
      <c r="F25" s="102">
        <v>231601</v>
      </c>
      <c r="G25" s="102">
        <v>0</v>
      </c>
      <c r="H25" s="103">
        <v>606321</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0</v>
      </c>
      <c r="AN25" s="18">
        <v>286880</v>
      </c>
      <c r="AO25" s="18">
        <v>231601</v>
      </c>
      <c r="AP25" s="18">
        <v>0</v>
      </c>
      <c r="AQ25" s="13">
        <v>518481</v>
      </c>
      <c r="AR25" s="17">
        <v>0</v>
      </c>
      <c r="AS25" s="18">
        <v>0</v>
      </c>
      <c r="AT25" s="18">
        <v>87840</v>
      </c>
      <c r="AU25" s="18">
        <v>0</v>
      </c>
      <c r="AV25" s="18">
        <v>0</v>
      </c>
      <c r="AW25" s="18">
        <v>0</v>
      </c>
      <c r="AX25" s="13">
        <v>87840</v>
      </c>
    </row>
    <row r="26" spans="1:50" x14ac:dyDescent="0.35">
      <c r="A26" s="4" t="s">
        <v>16</v>
      </c>
      <c r="B26" s="101">
        <v>0</v>
      </c>
      <c r="C26" s="102">
        <v>15410</v>
      </c>
      <c r="D26" s="102">
        <v>0</v>
      </c>
      <c r="E26" s="102">
        <v>205264</v>
      </c>
      <c r="F26" s="102">
        <v>1895478</v>
      </c>
      <c r="G26" s="102">
        <v>120751</v>
      </c>
      <c r="H26" s="103">
        <v>2236903</v>
      </c>
      <c r="I26" s="17">
        <v>0</v>
      </c>
      <c r="J26" s="18">
        <v>0</v>
      </c>
      <c r="K26" s="18">
        <v>0</v>
      </c>
      <c r="L26" s="18">
        <v>0</v>
      </c>
      <c r="M26" s="18">
        <v>0</v>
      </c>
      <c r="N26" s="18">
        <v>99756</v>
      </c>
      <c r="O26" s="13">
        <v>99756</v>
      </c>
      <c r="P26" s="17">
        <v>0</v>
      </c>
      <c r="Q26" s="18">
        <v>0</v>
      </c>
      <c r="R26" s="18">
        <v>0</v>
      </c>
      <c r="S26" s="18">
        <v>0</v>
      </c>
      <c r="T26" s="18">
        <v>0</v>
      </c>
      <c r="U26" s="18">
        <v>0</v>
      </c>
      <c r="V26" s="13">
        <v>0</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0</v>
      </c>
      <c r="AN26" s="18">
        <v>27889</v>
      </c>
      <c r="AO26" s="18">
        <v>0</v>
      </c>
      <c r="AP26" s="18">
        <v>0</v>
      </c>
      <c r="AQ26" s="13">
        <v>27889</v>
      </c>
      <c r="AR26" s="17">
        <v>0</v>
      </c>
      <c r="AS26" s="18">
        <v>15410</v>
      </c>
      <c r="AT26" s="18">
        <v>0</v>
      </c>
      <c r="AU26" s="18">
        <v>177375</v>
      </c>
      <c r="AV26" s="18">
        <v>1895478</v>
      </c>
      <c r="AW26" s="18">
        <v>20995</v>
      </c>
      <c r="AX26" s="13">
        <v>2109258</v>
      </c>
    </row>
    <row r="27" spans="1:50" x14ac:dyDescent="0.35">
      <c r="A27" s="4" t="s">
        <v>17</v>
      </c>
      <c r="B27" s="101">
        <v>0</v>
      </c>
      <c r="C27" s="102">
        <v>304927</v>
      </c>
      <c r="D27" s="102">
        <v>0</v>
      </c>
      <c r="E27" s="102">
        <v>688620</v>
      </c>
      <c r="F27" s="102">
        <v>947521</v>
      </c>
      <c r="G27" s="102">
        <v>217300</v>
      </c>
      <c r="H27" s="103">
        <v>2158368</v>
      </c>
      <c r="I27" s="17">
        <v>0</v>
      </c>
      <c r="J27" s="18">
        <v>0</v>
      </c>
      <c r="K27" s="18">
        <v>0</v>
      </c>
      <c r="L27" s="18">
        <v>0</v>
      </c>
      <c r="M27" s="18">
        <v>0</v>
      </c>
      <c r="N27" s="18">
        <v>162999</v>
      </c>
      <c r="O27" s="13">
        <v>162999</v>
      </c>
      <c r="P27" s="17">
        <v>0</v>
      </c>
      <c r="Q27" s="18">
        <v>0</v>
      </c>
      <c r="R27" s="18">
        <v>0</v>
      </c>
      <c r="S27" s="18">
        <v>0</v>
      </c>
      <c r="T27" s="18">
        <v>0</v>
      </c>
      <c r="U27" s="18">
        <v>0</v>
      </c>
      <c r="V27" s="13">
        <v>0</v>
      </c>
      <c r="W27" s="17">
        <v>0</v>
      </c>
      <c r="X27" s="18">
        <v>0</v>
      </c>
      <c r="Y27" s="18">
        <v>0</v>
      </c>
      <c r="Z27" s="18">
        <v>0</v>
      </c>
      <c r="AA27" s="18">
        <v>0</v>
      </c>
      <c r="AB27" s="18">
        <v>0</v>
      </c>
      <c r="AC27" s="13">
        <v>0</v>
      </c>
      <c r="AD27" s="17">
        <v>0</v>
      </c>
      <c r="AE27" s="18">
        <v>0</v>
      </c>
      <c r="AF27" s="18">
        <v>0</v>
      </c>
      <c r="AG27" s="18">
        <v>0</v>
      </c>
      <c r="AH27" s="18">
        <v>0</v>
      </c>
      <c r="AI27" s="18">
        <v>0</v>
      </c>
      <c r="AJ27" s="13">
        <v>0</v>
      </c>
      <c r="AK27" s="17">
        <v>0</v>
      </c>
      <c r="AL27" s="18">
        <v>108757</v>
      </c>
      <c r="AM27" s="18">
        <v>0</v>
      </c>
      <c r="AN27" s="18">
        <v>344310</v>
      </c>
      <c r="AO27" s="18">
        <v>947521</v>
      </c>
      <c r="AP27" s="18">
        <v>54301</v>
      </c>
      <c r="AQ27" s="13">
        <v>1454889</v>
      </c>
      <c r="AR27" s="17">
        <v>0</v>
      </c>
      <c r="AS27" s="18">
        <v>196170</v>
      </c>
      <c r="AT27" s="18">
        <v>0</v>
      </c>
      <c r="AU27" s="18">
        <v>344310</v>
      </c>
      <c r="AV27" s="18">
        <v>0</v>
      </c>
      <c r="AW27" s="18">
        <v>0</v>
      </c>
      <c r="AX27" s="13">
        <v>540480</v>
      </c>
    </row>
    <row r="28" spans="1:50" x14ac:dyDescent="0.35">
      <c r="A28" s="4" t="s">
        <v>18</v>
      </c>
      <c r="B28" s="101">
        <v>0</v>
      </c>
      <c r="C28" s="102">
        <v>524744.72</v>
      </c>
      <c r="D28" s="102">
        <v>0</v>
      </c>
      <c r="E28" s="102">
        <v>949467.60999999987</v>
      </c>
      <c r="F28" s="102">
        <v>1642359.13</v>
      </c>
      <c r="G28" s="102">
        <v>1830965.21</v>
      </c>
      <c r="H28" s="103">
        <v>4947536.67</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524744.72</v>
      </c>
      <c r="AT28" s="18">
        <v>0</v>
      </c>
      <c r="AU28" s="18">
        <v>949467.60999999987</v>
      </c>
      <c r="AV28" s="18">
        <v>1642359.13</v>
      </c>
      <c r="AW28" s="18">
        <v>1830965.21</v>
      </c>
      <c r="AX28" s="13">
        <v>4947536.67</v>
      </c>
    </row>
    <row r="29" spans="1:50" x14ac:dyDescent="0.35">
      <c r="A29" s="4" t="s">
        <v>19</v>
      </c>
      <c r="B29" s="101">
        <v>0</v>
      </c>
      <c r="C29" s="102">
        <v>1237775.53</v>
      </c>
      <c r="D29" s="102">
        <v>0</v>
      </c>
      <c r="E29" s="102">
        <v>3525599.62</v>
      </c>
      <c r="F29" s="102">
        <v>1860240.43</v>
      </c>
      <c r="G29" s="102">
        <v>0</v>
      </c>
      <c r="H29" s="103">
        <v>6623615.5800000001</v>
      </c>
      <c r="I29" s="17">
        <v>0</v>
      </c>
      <c r="J29" s="18">
        <v>102182.3</v>
      </c>
      <c r="K29" s="18">
        <v>0</v>
      </c>
      <c r="L29" s="18">
        <v>0</v>
      </c>
      <c r="M29" s="18">
        <v>0</v>
      </c>
      <c r="N29" s="18">
        <v>0</v>
      </c>
      <c r="O29" s="13">
        <v>102182.3</v>
      </c>
      <c r="P29" s="17">
        <v>0</v>
      </c>
      <c r="Q29" s="18">
        <v>0</v>
      </c>
      <c r="R29" s="18">
        <v>0</v>
      </c>
      <c r="S29" s="18">
        <v>575725.17000000004</v>
      </c>
      <c r="T29" s="18">
        <v>0</v>
      </c>
      <c r="U29" s="18">
        <v>0</v>
      </c>
      <c r="V29" s="13">
        <v>575725.17000000004</v>
      </c>
      <c r="W29" s="17">
        <v>0</v>
      </c>
      <c r="X29" s="18">
        <v>0</v>
      </c>
      <c r="Y29" s="18">
        <v>0</v>
      </c>
      <c r="Z29" s="18">
        <v>765006.68</v>
      </c>
      <c r="AA29" s="18">
        <v>0</v>
      </c>
      <c r="AB29" s="18">
        <v>0</v>
      </c>
      <c r="AC29" s="13">
        <v>765006.68</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1135593.23</v>
      </c>
      <c r="AT29" s="18">
        <v>0</v>
      </c>
      <c r="AU29" s="18">
        <v>2184867.77</v>
      </c>
      <c r="AV29" s="18">
        <v>1860240.43</v>
      </c>
      <c r="AW29" s="18">
        <v>0</v>
      </c>
      <c r="AX29" s="13">
        <v>5180701.43</v>
      </c>
    </row>
    <row r="30" spans="1:50" x14ac:dyDescent="0.35">
      <c r="A30" s="4" t="s">
        <v>20</v>
      </c>
      <c r="B30" s="101">
        <v>0</v>
      </c>
      <c r="C30" s="102">
        <v>0</v>
      </c>
      <c r="D30" s="102">
        <v>0</v>
      </c>
      <c r="E30" s="102">
        <v>142117.47</v>
      </c>
      <c r="F30" s="102">
        <v>273830.25</v>
      </c>
      <c r="G30" s="102">
        <v>82019</v>
      </c>
      <c r="H30" s="103">
        <v>497966.72</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142117.47</v>
      </c>
      <c r="AO30" s="18">
        <v>273830.25</v>
      </c>
      <c r="AP30" s="18">
        <v>82019</v>
      </c>
      <c r="AQ30" s="13">
        <v>497966.72</v>
      </c>
      <c r="AR30" s="17">
        <v>0</v>
      </c>
      <c r="AS30" s="18">
        <v>0</v>
      </c>
      <c r="AT30" s="18">
        <v>0</v>
      </c>
      <c r="AU30" s="18">
        <v>0</v>
      </c>
      <c r="AV30" s="18">
        <v>0</v>
      </c>
      <c r="AW30" s="18">
        <v>0</v>
      </c>
      <c r="AX30" s="13">
        <v>0</v>
      </c>
    </row>
    <row r="31" spans="1:50" x14ac:dyDescent="0.35">
      <c r="A31" s="4" t="s">
        <v>21</v>
      </c>
      <c r="B31" s="101">
        <v>0</v>
      </c>
      <c r="C31" s="102">
        <v>0</v>
      </c>
      <c r="D31" s="102">
        <v>406323.8</v>
      </c>
      <c r="E31" s="102">
        <v>948013.53</v>
      </c>
      <c r="F31" s="102">
        <v>1552145.8299999998</v>
      </c>
      <c r="G31" s="102">
        <v>0</v>
      </c>
      <c r="H31" s="103">
        <v>2906483.16</v>
      </c>
      <c r="I31" s="17">
        <v>0</v>
      </c>
      <c r="J31" s="18">
        <v>0</v>
      </c>
      <c r="K31" s="18">
        <v>0</v>
      </c>
      <c r="L31" s="18">
        <v>62546.36</v>
      </c>
      <c r="M31" s="18">
        <v>0</v>
      </c>
      <c r="N31" s="18">
        <v>0</v>
      </c>
      <c r="O31" s="13">
        <v>62546.36</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0</v>
      </c>
      <c r="AM31" s="18">
        <v>0</v>
      </c>
      <c r="AN31" s="18">
        <v>0</v>
      </c>
      <c r="AO31" s="18">
        <v>1552145.8299999998</v>
      </c>
      <c r="AP31" s="18">
        <v>0</v>
      </c>
      <c r="AQ31" s="13">
        <v>1552145.8299999998</v>
      </c>
      <c r="AR31" s="17">
        <v>0</v>
      </c>
      <c r="AS31" s="18">
        <v>0</v>
      </c>
      <c r="AT31" s="18">
        <v>406323.8</v>
      </c>
      <c r="AU31" s="18">
        <v>885467.17</v>
      </c>
      <c r="AV31" s="18">
        <v>0</v>
      </c>
      <c r="AW31" s="18">
        <v>0</v>
      </c>
      <c r="AX31" s="13">
        <v>1291790.97</v>
      </c>
    </row>
    <row r="32" spans="1:50" x14ac:dyDescent="0.35">
      <c r="A32" s="4" t="s">
        <v>22</v>
      </c>
      <c r="B32" s="101">
        <v>0</v>
      </c>
      <c r="C32" s="102">
        <v>157742.42000000001</v>
      </c>
      <c r="D32" s="102">
        <v>25735</v>
      </c>
      <c r="E32" s="102">
        <v>175475.07</v>
      </c>
      <c r="F32" s="102">
        <v>0</v>
      </c>
      <c r="G32" s="102">
        <v>1025520.28</v>
      </c>
      <c r="H32" s="103">
        <v>1384472.77</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36170.550000000003</v>
      </c>
      <c r="AJ32" s="13">
        <v>36170.550000000003</v>
      </c>
      <c r="AK32" s="17">
        <v>0</v>
      </c>
      <c r="AL32" s="18">
        <v>0</v>
      </c>
      <c r="AM32" s="18">
        <v>0</v>
      </c>
      <c r="AN32" s="18">
        <v>0</v>
      </c>
      <c r="AO32" s="18">
        <v>0</v>
      </c>
      <c r="AP32" s="18">
        <v>808832.78</v>
      </c>
      <c r="AQ32" s="13">
        <v>808832.78</v>
      </c>
      <c r="AR32" s="17">
        <v>0</v>
      </c>
      <c r="AS32" s="18">
        <v>157742.42000000001</v>
      </c>
      <c r="AT32" s="18">
        <v>25735</v>
      </c>
      <c r="AU32" s="18">
        <v>175475.07</v>
      </c>
      <c r="AV32" s="18">
        <v>0</v>
      </c>
      <c r="AW32" s="18">
        <v>180516.95</v>
      </c>
      <c r="AX32" s="13">
        <v>539469.43999999994</v>
      </c>
    </row>
    <row r="33" spans="1:50" x14ac:dyDescent="0.35">
      <c r="A33" s="4" t="s">
        <v>23</v>
      </c>
      <c r="B33" s="101">
        <v>0</v>
      </c>
      <c r="C33" s="102">
        <v>40000</v>
      </c>
      <c r="D33" s="102">
        <v>0</v>
      </c>
      <c r="E33" s="102">
        <v>230487.13</v>
      </c>
      <c r="F33" s="102">
        <v>457465.75</v>
      </c>
      <c r="G33" s="102">
        <v>0</v>
      </c>
      <c r="H33" s="103">
        <v>727952.87999999989</v>
      </c>
      <c r="I33" s="17">
        <v>0</v>
      </c>
      <c r="J33" s="18">
        <v>23075</v>
      </c>
      <c r="K33" s="18">
        <v>0</v>
      </c>
      <c r="L33" s="18">
        <v>0</v>
      </c>
      <c r="M33" s="18">
        <v>0</v>
      </c>
      <c r="N33" s="18">
        <v>0</v>
      </c>
      <c r="O33" s="13">
        <v>23075</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16925</v>
      </c>
      <c r="AM33" s="18">
        <v>0</v>
      </c>
      <c r="AN33" s="18">
        <v>4052.45</v>
      </c>
      <c r="AO33" s="18">
        <v>0</v>
      </c>
      <c r="AP33" s="18">
        <v>0</v>
      </c>
      <c r="AQ33" s="13">
        <v>20977.45</v>
      </c>
      <c r="AR33" s="17">
        <v>0</v>
      </c>
      <c r="AS33" s="18">
        <v>0</v>
      </c>
      <c r="AT33" s="18">
        <v>0</v>
      </c>
      <c r="AU33" s="18">
        <v>226434.68</v>
      </c>
      <c r="AV33" s="18">
        <v>457465.75</v>
      </c>
      <c r="AW33" s="18">
        <v>0</v>
      </c>
      <c r="AX33" s="13">
        <v>683900.42999999993</v>
      </c>
    </row>
    <row r="34" spans="1:50" x14ac:dyDescent="0.35">
      <c r="A34" s="4" t="s">
        <v>24</v>
      </c>
      <c r="B34" s="101">
        <v>0</v>
      </c>
      <c r="C34" s="102">
        <v>3360123.4999999995</v>
      </c>
      <c r="D34" s="102">
        <v>0</v>
      </c>
      <c r="E34" s="102">
        <v>86727.12</v>
      </c>
      <c r="F34" s="102">
        <v>0</v>
      </c>
      <c r="G34" s="102">
        <v>0</v>
      </c>
      <c r="H34" s="103">
        <v>3446850.6199999996</v>
      </c>
      <c r="I34" s="17">
        <v>0</v>
      </c>
      <c r="J34" s="18">
        <v>0</v>
      </c>
      <c r="K34" s="18">
        <v>0</v>
      </c>
      <c r="L34" s="18">
        <v>0</v>
      </c>
      <c r="M34" s="18">
        <v>0</v>
      </c>
      <c r="N34" s="18">
        <v>0</v>
      </c>
      <c r="O34" s="13">
        <v>0</v>
      </c>
      <c r="P34" s="17">
        <v>0</v>
      </c>
      <c r="Q34" s="18">
        <v>2559943.9099999997</v>
      </c>
      <c r="R34" s="18">
        <v>0</v>
      </c>
      <c r="S34" s="18">
        <v>0</v>
      </c>
      <c r="T34" s="18">
        <v>0</v>
      </c>
      <c r="U34" s="18">
        <v>0</v>
      </c>
      <c r="V34" s="13">
        <v>2559943.9099999997</v>
      </c>
      <c r="W34" s="17">
        <v>0</v>
      </c>
      <c r="X34" s="18">
        <v>0</v>
      </c>
      <c r="Y34" s="18">
        <v>0</v>
      </c>
      <c r="Z34" s="18">
        <v>0</v>
      </c>
      <c r="AA34" s="18">
        <v>0</v>
      </c>
      <c r="AB34" s="18">
        <v>0</v>
      </c>
      <c r="AC34" s="13">
        <v>0</v>
      </c>
      <c r="AD34" s="17">
        <v>0</v>
      </c>
      <c r="AE34" s="18">
        <v>0</v>
      </c>
      <c r="AF34" s="18">
        <v>0</v>
      </c>
      <c r="AG34" s="18">
        <v>0</v>
      </c>
      <c r="AH34" s="18">
        <v>0</v>
      </c>
      <c r="AI34" s="18">
        <v>0</v>
      </c>
      <c r="AJ34" s="13">
        <v>0</v>
      </c>
      <c r="AK34" s="17">
        <v>0</v>
      </c>
      <c r="AL34" s="18">
        <v>352810.5</v>
      </c>
      <c r="AM34" s="18">
        <v>0</v>
      </c>
      <c r="AN34" s="18">
        <v>0</v>
      </c>
      <c r="AO34" s="18">
        <v>0</v>
      </c>
      <c r="AP34" s="18">
        <v>0</v>
      </c>
      <c r="AQ34" s="13">
        <v>352810.5</v>
      </c>
      <c r="AR34" s="17">
        <v>0</v>
      </c>
      <c r="AS34" s="18">
        <v>447369.09</v>
      </c>
      <c r="AT34" s="18">
        <v>0</v>
      </c>
      <c r="AU34" s="18">
        <v>86727.12</v>
      </c>
      <c r="AV34" s="18">
        <v>0</v>
      </c>
      <c r="AW34" s="18">
        <v>0</v>
      </c>
      <c r="AX34" s="13">
        <v>534096.21</v>
      </c>
    </row>
    <row r="35" spans="1:50" x14ac:dyDescent="0.35">
      <c r="A35" s="4" t="s">
        <v>25</v>
      </c>
      <c r="B35" s="101">
        <v>0</v>
      </c>
      <c r="C35" s="102">
        <v>766899.72999999986</v>
      </c>
      <c r="D35" s="102">
        <v>76168.88</v>
      </c>
      <c r="E35" s="102">
        <v>669115.42999999993</v>
      </c>
      <c r="F35" s="102">
        <v>100166.14</v>
      </c>
      <c r="G35" s="102">
        <v>0</v>
      </c>
      <c r="H35" s="103">
        <v>1612350.18</v>
      </c>
      <c r="I35" s="17">
        <v>0</v>
      </c>
      <c r="J35" s="18">
        <v>0</v>
      </c>
      <c r="K35" s="18">
        <v>0</v>
      </c>
      <c r="L35" s="18">
        <v>0</v>
      </c>
      <c r="M35" s="18">
        <v>0</v>
      </c>
      <c r="N35" s="18">
        <v>0</v>
      </c>
      <c r="O35" s="13">
        <v>0</v>
      </c>
      <c r="P35" s="17">
        <v>0</v>
      </c>
      <c r="Q35" s="18">
        <v>0</v>
      </c>
      <c r="R35" s="18">
        <v>76168.88</v>
      </c>
      <c r="S35" s="18">
        <v>0</v>
      </c>
      <c r="T35" s="18">
        <v>0</v>
      </c>
      <c r="U35" s="18">
        <v>0</v>
      </c>
      <c r="V35" s="13">
        <v>76168.88</v>
      </c>
      <c r="W35" s="17">
        <v>0</v>
      </c>
      <c r="X35" s="18">
        <v>0</v>
      </c>
      <c r="Y35" s="18">
        <v>0</v>
      </c>
      <c r="Z35" s="18">
        <v>0</v>
      </c>
      <c r="AA35" s="18">
        <v>0</v>
      </c>
      <c r="AB35" s="18">
        <v>0</v>
      </c>
      <c r="AC35" s="13">
        <v>0</v>
      </c>
      <c r="AD35" s="17">
        <v>0</v>
      </c>
      <c r="AE35" s="18">
        <v>0</v>
      </c>
      <c r="AF35" s="18">
        <v>0</v>
      </c>
      <c r="AG35" s="18">
        <v>0</v>
      </c>
      <c r="AH35" s="18">
        <v>0</v>
      </c>
      <c r="AI35" s="18">
        <v>0</v>
      </c>
      <c r="AJ35" s="13">
        <v>0</v>
      </c>
      <c r="AK35" s="17">
        <v>0</v>
      </c>
      <c r="AL35" s="18">
        <v>102949.45</v>
      </c>
      <c r="AM35" s="18">
        <v>0</v>
      </c>
      <c r="AN35" s="18">
        <v>0</v>
      </c>
      <c r="AO35" s="18">
        <v>0</v>
      </c>
      <c r="AP35" s="18">
        <v>0</v>
      </c>
      <c r="AQ35" s="13">
        <v>102949.45</v>
      </c>
      <c r="AR35" s="17">
        <v>0</v>
      </c>
      <c r="AS35" s="18">
        <v>663950.27999999991</v>
      </c>
      <c r="AT35" s="18">
        <v>0</v>
      </c>
      <c r="AU35" s="18">
        <v>669115.42999999993</v>
      </c>
      <c r="AV35" s="18">
        <v>100166.14</v>
      </c>
      <c r="AW35" s="18">
        <v>0</v>
      </c>
      <c r="AX35" s="13">
        <v>1433231.8499999999</v>
      </c>
    </row>
    <row r="36" spans="1:50" x14ac:dyDescent="0.35">
      <c r="A36" s="4" t="s">
        <v>26</v>
      </c>
      <c r="B36" s="101">
        <v>531908.77999999991</v>
      </c>
      <c r="C36" s="102">
        <v>5456982.3999999724</v>
      </c>
      <c r="D36" s="102">
        <v>4442952.5299999788</v>
      </c>
      <c r="E36" s="102">
        <v>1094779.3400000001</v>
      </c>
      <c r="F36" s="102">
        <v>391619.26999999996</v>
      </c>
      <c r="G36" s="102">
        <v>1905104.7600000016</v>
      </c>
      <c r="H36" s="103">
        <v>13823347.079999954</v>
      </c>
      <c r="I36" s="17">
        <v>0</v>
      </c>
      <c r="J36" s="18">
        <v>0</v>
      </c>
      <c r="K36" s="18">
        <v>0</v>
      </c>
      <c r="L36" s="18">
        <v>0</v>
      </c>
      <c r="M36" s="18">
        <v>0</v>
      </c>
      <c r="N36" s="18">
        <v>0</v>
      </c>
      <c r="O36" s="13">
        <v>0</v>
      </c>
      <c r="P36" s="17">
        <v>0</v>
      </c>
      <c r="Q36" s="18">
        <v>0</v>
      </c>
      <c r="R36" s="18">
        <v>0</v>
      </c>
      <c r="S36" s="18">
        <v>0</v>
      </c>
      <c r="T36" s="18">
        <v>0</v>
      </c>
      <c r="U36" s="18">
        <v>0</v>
      </c>
      <c r="V36" s="13">
        <v>0</v>
      </c>
      <c r="W36" s="17">
        <v>0</v>
      </c>
      <c r="X36" s="18">
        <v>0</v>
      </c>
      <c r="Y36" s="18">
        <v>0</v>
      </c>
      <c r="Z36" s="18">
        <v>0</v>
      </c>
      <c r="AA36" s="18">
        <v>0</v>
      </c>
      <c r="AB36" s="18">
        <v>0</v>
      </c>
      <c r="AC36" s="13">
        <v>0</v>
      </c>
      <c r="AD36" s="17">
        <v>0</v>
      </c>
      <c r="AE36" s="18">
        <v>0</v>
      </c>
      <c r="AF36" s="18">
        <v>0</v>
      </c>
      <c r="AG36" s="18">
        <v>0</v>
      </c>
      <c r="AH36" s="18">
        <v>0</v>
      </c>
      <c r="AI36" s="18">
        <v>0</v>
      </c>
      <c r="AJ36" s="13">
        <v>0</v>
      </c>
      <c r="AK36" s="17">
        <v>0</v>
      </c>
      <c r="AL36" s="18">
        <v>0</v>
      </c>
      <c r="AM36" s="18">
        <v>0</v>
      </c>
      <c r="AN36" s="18">
        <v>0</v>
      </c>
      <c r="AO36" s="18">
        <v>0</v>
      </c>
      <c r="AP36" s="18">
        <v>0</v>
      </c>
      <c r="AQ36" s="13">
        <v>0</v>
      </c>
      <c r="AR36" s="17">
        <v>531908.77999999991</v>
      </c>
      <c r="AS36" s="18">
        <v>5456982.3999999724</v>
      </c>
      <c r="AT36" s="18">
        <v>4442952.5299999788</v>
      </c>
      <c r="AU36" s="18">
        <v>1094779.3400000001</v>
      </c>
      <c r="AV36" s="18">
        <v>391619.26999999996</v>
      </c>
      <c r="AW36" s="18">
        <v>1905104.7600000016</v>
      </c>
      <c r="AX36" s="13">
        <v>13823347.079999954</v>
      </c>
    </row>
    <row r="37" spans="1:50" x14ac:dyDescent="0.35">
      <c r="A37" s="4" t="s">
        <v>27</v>
      </c>
      <c r="B37" s="101">
        <v>0</v>
      </c>
      <c r="C37" s="102">
        <v>1211750</v>
      </c>
      <c r="D37" s="102">
        <v>0</v>
      </c>
      <c r="E37" s="102">
        <v>297009</v>
      </c>
      <c r="F37" s="102">
        <v>0</v>
      </c>
      <c r="G37" s="102">
        <v>3386744</v>
      </c>
      <c r="H37" s="103">
        <v>4895503</v>
      </c>
      <c r="I37" s="17">
        <v>0</v>
      </c>
      <c r="J37" s="18">
        <v>0</v>
      </c>
      <c r="K37" s="18">
        <v>0</v>
      </c>
      <c r="L37" s="18">
        <v>0</v>
      </c>
      <c r="M37" s="18">
        <v>0</v>
      </c>
      <c r="N37" s="18">
        <v>0</v>
      </c>
      <c r="O37" s="13">
        <v>0</v>
      </c>
      <c r="P37" s="17">
        <v>0</v>
      </c>
      <c r="Q37" s="18">
        <v>178199</v>
      </c>
      <c r="R37" s="18">
        <v>0</v>
      </c>
      <c r="S37" s="18">
        <v>0</v>
      </c>
      <c r="T37" s="18">
        <v>0</v>
      </c>
      <c r="U37" s="18">
        <v>0</v>
      </c>
      <c r="V37" s="13">
        <v>178199</v>
      </c>
      <c r="W37" s="17">
        <v>0</v>
      </c>
      <c r="X37" s="18">
        <v>0</v>
      </c>
      <c r="Y37" s="18">
        <v>0</v>
      </c>
      <c r="Z37" s="18">
        <v>0</v>
      </c>
      <c r="AA37" s="18">
        <v>0</v>
      </c>
      <c r="AB37" s="18">
        <v>0</v>
      </c>
      <c r="AC37" s="13">
        <v>0</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1033551</v>
      </c>
      <c r="AT37" s="18">
        <v>0</v>
      </c>
      <c r="AU37" s="18">
        <v>297009</v>
      </c>
      <c r="AV37" s="18">
        <v>0</v>
      </c>
      <c r="AW37" s="18">
        <v>3386744</v>
      </c>
      <c r="AX37" s="13">
        <v>4717304</v>
      </c>
    </row>
    <row r="38" spans="1:50" x14ac:dyDescent="0.35">
      <c r="A38" s="4" t="s">
        <v>28</v>
      </c>
      <c r="B38" s="101">
        <v>0</v>
      </c>
      <c r="C38" s="102">
        <v>0</v>
      </c>
      <c r="D38" s="102">
        <v>0</v>
      </c>
      <c r="E38" s="102">
        <v>162000</v>
      </c>
      <c r="F38" s="102">
        <v>0</v>
      </c>
      <c r="G38" s="102">
        <v>0</v>
      </c>
      <c r="H38" s="103">
        <v>162000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162000</v>
      </c>
      <c r="AO38" s="18">
        <v>0</v>
      </c>
      <c r="AP38" s="18">
        <v>0</v>
      </c>
      <c r="AQ38" s="13">
        <v>162000</v>
      </c>
      <c r="AR38" s="17">
        <v>0</v>
      </c>
      <c r="AS38" s="18">
        <v>0</v>
      </c>
      <c r="AT38" s="18">
        <v>0</v>
      </c>
      <c r="AU38" s="18">
        <v>0</v>
      </c>
      <c r="AV38" s="18">
        <v>0</v>
      </c>
      <c r="AW38" s="18">
        <v>0</v>
      </c>
      <c r="AX38" s="13">
        <v>0</v>
      </c>
    </row>
    <row r="39" spans="1:50" x14ac:dyDescent="0.35">
      <c r="A39" s="4" t="s">
        <v>29</v>
      </c>
      <c r="B39" s="101">
        <v>0</v>
      </c>
      <c r="C39" s="102">
        <v>37439.660000000003</v>
      </c>
      <c r="D39" s="102">
        <v>0</v>
      </c>
      <c r="E39" s="102">
        <v>102798.33</v>
      </c>
      <c r="F39" s="102">
        <v>199119.74</v>
      </c>
      <c r="G39" s="102">
        <v>27574.01</v>
      </c>
      <c r="H39" s="103">
        <v>366931.74</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37439.660000000003</v>
      </c>
      <c r="AT39" s="18">
        <v>0</v>
      </c>
      <c r="AU39" s="18">
        <v>102798.33</v>
      </c>
      <c r="AV39" s="18">
        <v>199119.74</v>
      </c>
      <c r="AW39" s="18">
        <v>27574.01</v>
      </c>
      <c r="AX39" s="13">
        <v>366931.74</v>
      </c>
    </row>
    <row r="40" spans="1:50" x14ac:dyDescent="0.35">
      <c r="A40" s="4" t="s">
        <v>30</v>
      </c>
      <c r="B40" s="101">
        <v>0</v>
      </c>
      <c r="C40" s="102">
        <v>774861</v>
      </c>
      <c r="D40" s="102">
        <v>746048</v>
      </c>
      <c r="E40" s="102">
        <v>4175825</v>
      </c>
      <c r="F40" s="102">
        <v>3862394</v>
      </c>
      <c r="G40" s="102">
        <v>0</v>
      </c>
      <c r="H40" s="103">
        <v>9559128</v>
      </c>
      <c r="I40" s="17">
        <v>0</v>
      </c>
      <c r="J40" s="18">
        <v>0</v>
      </c>
      <c r="K40" s="18">
        <v>746048</v>
      </c>
      <c r="L40" s="18">
        <v>3496074</v>
      </c>
      <c r="M40" s="18">
        <v>3862394</v>
      </c>
      <c r="N40" s="18">
        <v>0</v>
      </c>
      <c r="O40" s="13">
        <v>8104516</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774861</v>
      </c>
      <c r="AT40" s="18">
        <v>0</v>
      </c>
      <c r="AU40" s="18">
        <v>679751</v>
      </c>
      <c r="AV40" s="18">
        <v>0</v>
      </c>
      <c r="AW40" s="18">
        <v>0</v>
      </c>
      <c r="AX40" s="13">
        <v>1454612</v>
      </c>
    </row>
    <row r="41" spans="1:50" x14ac:dyDescent="0.35">
      <c r="A41" s="4" t="s">
        <v>31</v>
      </c>
      <c r="B41" s="101">
        <v>0</v>
      </c>
      <c r="C41" s="102">
        <v>30978</v>
      </c>
      <c r="D41" s="102">
        <v>32865</v>
      </c>
      <c r="E41" s="102">
        <v>59365</v>
      </c>
      <c r="F41" s="102">
        <v>155794</v>
      </c>
      <c r="G41" s="102">
        <v>0</v>
      </c>
      <c r="H41" s="103">
        <v>279002</v>
      </c>
      <c r="I41" s="17">
        <v>0</v>
      </c>
      <c r="J41" s="18">
        <v>0</v>
      </c>
      <c r="K41" s="18">
        <v>0</v>
      </c>
      <c r="L41" s="18">
        <v>0</v>
      </c>
      <c r="M41" s="18">
        <v>53464</v>
      </c>
      <c r="N41" s="18">
        <v>0</v>
      </c>
      <c r="O41" s="13">
        <v>53464</v>
      </c>
      <c r="P41" s="17">
        <v>0</v>
      </c>
      <c r="Q41" s="18">
        <v>0</v>
      </c>
      <c r="R41" s="18">
        <v>0</v>
      </c>
      <c r="S41" s="18">
        <v>0</v>
      </c>
      <c r="T41" s="18">
        <v>77435</v>
      </c>
      <c r="U41" s="18">
        <v>0</v>
      </c>
      <c r="V41" s="13">
        <v>77435</v>
      </c>
      <c r="W41" s="17">
        <v>0</v>
      </c>
      <c r="X41" s="18">
        <v>0</v>
      </c>
      <c r="Y41" s="18">
        <v>0</v>
      </c>
      <c r="Z41" s="18">
        <v>0</v>
      </c>
      <c r="AA41" s="18">
        <v>0</v>
      </c>
      <c r="AB41" s="18">
        <v>0</v>
      </c>
      <c r="AC41" s="13">
        <v>0</v>
      </c>
      <c r="AD41" s="17">
        <v>0</v>
      </c>
      <c r="AE41" s="18">
        <v>0</v>
      </c>
      <c r="AF41" s="18">
        <v>0</v>
      </c>
      <c r="AG41" s="18">
        <v>0</v>
      </c>
      <c r="AH41" s="18">
        <v>0</v>
      </c>
      <c r="AI41" s="18">
        <v>0</v>
      </c>
      <c r="AJ41" s="13">
        <v>0</v>
      </c>
      <c r="AK41" s="17">
        <v>0</v>
      </c>
      <c r="AL41" s="18">
        <v>0</v>
      </c>
      <c r="AM41" s="18">
        <v>0</v>
      </c>
      <c r="AN41" s="18">
        <v>2519</v>
      </c>
      <c r="AO41" s="18">
        <v>0</v>
      </c>
      <c r="AP41" s="18">
        <v>0</v>
      </c>
      <c r="AQ41" s="13">
        <v>2519</v>
      </c>
      <c r="AR41" s="17">
        <v>0</v>
      </c>
      <c r="AS41" s="18">
        <v>30978</v>
      </c>
      <c r="AT41" s="18">
        <v>32865</v>
      </c>
      <c r="AU41" s="18">
        <v>56846</v>
      </c>
      <c r="AV41" s="18">
        <v>24895</v>
      </c>
      <c r="AW41" s="18">
        <v>0</v>
      </c>
      <c r="AX41" s="13">
        <v>145584</v>
      </c>
    </row>
    <row r="42" spans="1:50" x14ac:dyDescent="0.35">
      <c r="A42" s="4" t="s">
        <v>32</v>
      </c>
      <c r="B42" s="101">
        <v>0</v>
      </c>
      <c r="C42" s="102">
        <v>336617.19</v>
      </c>
      <c r="D42" s="102">
        <v>1149393.7700000003</v>
      </c>
      <c r="E42" s="102">
        <v>3189636.9</v>
      </c>
      <c r="F42" s="102">
        <v>8284157.8000000007</v>
      </c>
      <c r="G42" s="102">
        <v>65646.099999999991</v>
      </c>
      <c r="H42" s="103">
        <v>13025451.76</v>
      </c>
      <c r="I42" s="17">
        <v>0</v>
      </c>
      <c r="J42" s="18">
        <v>0</v>
      </c>
      <c r="K42" s="18">
        <v>0</v>
      </c>
      <c r="L42" s="18">
        <v>77024.63</v>
      </c>
      <c r="M42" s="18">
        <v>0</v>
      </c>
      <c r="N42" s="18">
        <v>0</v>
      </c>
      <c r="O42" s="13">
        <v>77024.63</v>
      </c>
      <c r="P42" s="17">
        <v>0</v>
      </c>
      <c r="Q42" s="18">
        <v>0</v>
      </c>
      <c r="R42" s="18">
        <v>0</v>
      </c>
      <c r="S42" s="18">
        <v>0</v>
      </c>
      <c r="T42" s="18">
        <v>0</v>
      </c>
      <c r="U42" s="18">
        <v>0</v>
      </c>
      <c r="V42" s="13">
        <v>0</v>
      </c>
      <c r="W42" s="17">
        <v>0</v>
      </c>
      <c r="X42" s="18">
        <v>0</v>
      </c>
      <c r="Y42" s="18">
        <v>0</v>
      </c>
      <c r="Z42" s="18">
        <v>0</v>
      </c>
      <c r="AA42" s="18">
        <v>0</v>
      </c>
      <c r="AB42" s="18">
        <v>0</v>
      </c>
      <c r="AC42" s="13">
        <v>0</v>
      </c>
      <c r="AD42" s="17">
        <v>0</v>
      </c>
      <c r="AE42" s="18">
        <v>0</v>
      </c>
      <c r="AF42" s="18">
        <v>0</v>
      </c>
      <c r="AG42" s="18">
        <v>0</v>
      </c>
      <c r="AH42" s="18">
        <v>0</v>
      </c>
      <c r="AI42" s="18">
        <v>0</v>
      </c>
      <c r="AJ42" s="13">
        <v>0</v>
      </c>
      <c r="AK42" s="17">
        <v>0</v>
      </c>
      <c r="AL42" s="18">
        <v>321227.19</v>
      </c>
      <c r="AM42" s="18">
        <v>0</v>
      </c>
      <c r="AN42" s="18">
        <v>0</v>
      </c>
      <c r="AO42" s="18">
        <v>0</v>
      </c>
      <c r="AP42" s="18">
        <v>0</v>
      </c>
      <c r="AQ42" s="13">
        <v>321227.19</v>
      </c>
      <c r="AR42" s="17">
        <v>0</v>
      </c>
      <c r="AS42" s="18">
        <v>15390</v>
      </c>
      <c r="AT42" s="18">
        <v>1149393.7700000003</v>
      </c>
      <c r="AU42" s="18">
        <v>3112612.27</v>
      </c>
      <c r="AV42" s="18">
        <v>8284157.8000000007</v>
      </c>
      <c r="AW42" s="18">
        <v>65646.099999999991</v>
      </c>
      <c r="AX42" s="13">
        <v>12627199.939999999</v>
      </c>
    </row>
    <row r="43" spans="1:50" x14ac:dyDescent="0.35">
      <c r="A43" s="4" t="s">
        <v>33</v>
      </c>
      <c r="B43" s="101">
        <v>5117</v>
      </c>
      <c r="C43" s="102">
        <v>45401</v>
      </c>
      <c r="D43" s="102">
        <v>0</v>
      </c>
      <c r="E43" s="102">
        <v>285770</v>
      </c>
      <c r="F43" s="102">
        <v>71516</v>
      </c>
      <c r="G43" s="102">
        <v>0</v>
      </c>
      <c r="H43" s="103">
        <v>407804</v>
      </c>
      <c r="I43" s="17">
        <v>5117</v>
      </c>
      <c r="J43" s="18">
        <v>0</v>
      </c>
      <c r="K43" s="18">
        <v>0</v>
      </c>
      <c r="L43" s="18">
        <v>0</v>
      </c>
      <c r="M43" s="18">
        <v>0</v>
      </c>
      <c r="N43" s="18">
        <v>0</v>
      </c>
      <c r="O43" s="13">
        <v>5117</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45401</v>
      </c>
      <c r="AT43" s="18">
        <v>0</v>
      </c>
      <c r="AU43" s="18">
        <v>285770</v>
      </c>
      <c r="AV43" s="18">
        <v>71516</v>
      </c>
      <c r="AW43" s="18">
        <v>0</v>
      </c>
      <c r="AX43" s="13">
        <v>402687</v>
      </c>
    </row>
    <row r="44" spans="1:50" x14ac:dyDescent="0.35">
      <c r="A44" s="4" t="s">
        <v>34</v>
      </c>
      <c r="B44" s="101">
        <v>0</v>
      </c>
      <c r="C44" s="102">
        <v>214431.72</v>
      </c>
      <c r="D44" s="102">
        <v>0</v>
      </c>
      <c r="E44" s="102">
        <v>449332.07</v>
      </c>
      <c r="F44" s="102">
        <v>66067.27</v>
      </c>
      <c r="G44" s="102">
        <v>28575.45</v>
      </c>
      <c r="H44" s="103">
        <v>758406.51</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c r="AK44" s="17">
        <v>0</v>
      </c>
      <c r="AL44" s="18">
        <v>214431.72</v>
      </c>
      <c r="AM44" s="18">
        <v>0</v>
      </c>
      <c r="AN44" s="18">
        <v>449332.07</v>
      </c>
      <c r="AO44" s="18">
        <v>66067.27</v>
      </c>
      <c r="AP44" s="18">
        <v>28575.45</v>
      </c>
      <c r="AQ44" s="13">
        <v>758406.51</v>
      </c>
      <c r="AR44" s="17">
        <v>0</v>
      </c>
      <c r="AS44" s="18">
        <v>0</v>
      </c>
      <c r="AT44" s="18">
        <v>0</v>
      </c>
      <c r="AU44" s="18">
        <v>0</v>
      </c>
      <c r="AV44" s="18">
        <v>0</v>
      </c>
      <c r="AW44" s="18">
        <v>0</v>
      </c>
      <c r="AX44" s="13">
        <v>0</v>
      </c>
    </row>
    <row r="45" spans="1:50" x14ac:dyDescent="0.35">
      <c r="A45" s="4" t="s">
        <v>35</v>
      </c>
      <c r="B45" s="101">
        <v>0</v>
      </c>
      <c r="C45" s="102">
        <v>-5659104.5300000003</v>
      </c>
      <c r="D45" s="102">
        <v>0</v>
      </c>
      <c r="E45" s="102">
        <v>654399.21</v>
      </c>
      <c r="F45" s="102">
        <v>263816.82</v>
      </c>
      <c r="G45" s="102">
        <v>0</v>
      </c>
      <c r="H45" s="103">
        <v>-4740888.5</v>
      </c>
      <c r="I45" s="17">
        <v>0</v>
      </c>
      <c r="J45" s="18">
        <v>0</v>
      </c>
      <c r="K45" s="18">
        <v>0</v>
      </c>
      <c r="L45" s="18">
        <v>0</v>
      </c>
      <c r="M45" s="18">
        <v>0</v>
      </c>
      <c r="N45" s="18">
        <v>0</v>
      </c>
      <c r="O45" s="13">
        <v>0</v>
      </c>
      <c r="P45" s="17">
        <v>0</v>
      </c>
      <c r="Q45" s="18">
        <v>0</v>
      </c>
      <c r="R45" s="18">
        <v>0</v>
      </c>
      <c r="S45" s="18">
        <v>0</v>
      </c>
      <c r="T45" s="18">
        <v>0</v>
      </c>
      <c r="U45" s="18">
        <v>0</v>
      </c>
      <c r="V45" s="13">
        <v>0</v>
      </c>
      <c r="W45" s="17">
        <v>0</v>
      </c>
      <c r="X45" s="18">
        <v>0</v>
      </c>
      <c r="Y45" s="18">
        <v>0</v>
      </c>
      <c r="Z45" s="18">
        <v>73191.06</v>
      </c>
      <c r="AA45" s="18">
        <v>44659.199999999997</v>
      </c>
      <c r="AB45" s="18">
        <v>0</v>
      </c>
      <c r="AC45" s="13">
        <v>117850.26</v>
      </c>
      <c r="AD45" s="17">
        <v>0</v>
      </c>
      <c r="AE45" s="18">
        <v>0</v>
      </c>
      <c r="AF45" s="18">
        <v>0</v>
      </c>
      <c r="AG45" s="18">
        <v>0</v>
      </c>
      <c r="AH45" s="18">
        <v>0</v>
      </c>
      <c r="AI45" s="18">
        <v>0</v>
      </c>
      <c r="AJ45" s="13">
        <v>0</v>
      </c>
      <c r="AK45" s="17">
        <v>0</v>
      </c>
      <c r="AL45" s="18">
        <v>0</v>
      </c>
      <c r="AM45" s="18">
        <v>0</v>
      </c>
      <c r="AN45" s="18">
        <v>0</v>
      </c>
      <c r="AO45" s="18">
        <v>0</v>
      </c>
      <c r="AP45" s="18">
        <v>0</v>
      </c>
      <c r="AQ45" s="13">
        <v>0</v>
      </c>
      <c r="AR45" s="17">
        <v>0</v>
      </c>
      <c r="AS45" s="18">
        <v>-5659104.5300000003</v>
      </c>
      <c r="AT45" s="18">
        <v>0</v>
      </c>
      <c r="AU45" s="18">
        <v>581208.15</v>
      </c>
      <c r="AV45" s="18">
        <v>219157.62</v>
      </c>
      <c r="AW45" s="18">
        <v>0</v>
      </c>
      <c r="AX45" s="13">
        <v>-4858738.76</v>
      </c>
    </row>
    <row r="46" spans="1:50" x14ac:dyDescent="0.35">
      <c r="A46" s="4" t="s">
        <v>36</v>
      </c>
      <c r="B46" s="101">
        <v>0</v>
      </c>
      <c r="C46" s="102">
        <v>361143.5</v>
      </c>
      <c r="D46" s="102">
        <v>0</v>
      </c>
      <c r="E46" s="102">
        <v>510670.5</v>
      </c>
      <c r="F46" s="102">
        <v>323678.59000000003</v>
      </c>
      <c r="G46" s="102">
        <v>0</v>
      </c>
      <c r="H46" s="103">
        <v>1195492.5900000001</v>
      </c>
      <c r="I46" s="17">
        <v>0</v>
      </c>
      <c r="J46" s="18">
        <v>0</v>
      </c>
      <c r="K46" s="18">
        <v>0</v>
      </c>
      <c r="L46" s="18">
        <v>0</v>
      </c>
      <c r="M46" s="18">
        <v>0</v>
      </c>
      <c r="N46" s="18">
        <v>0</v>
      </c>
      <c r="O46" s="13">
        <v>0</v>
      </c>
      <c r="P46" s="17">
        <v>0</v>
      </c>
      <c r="Q46" s="18">
        <v>33906.6</v>
      </c>
      <c r="R46" s="18">
        <v>0</v>
      </c>
      <c r="S46" s="18">
        <v>0</v>
      </c>
      <c r="T46" s="18">
        <v>24239.200000000001</v>
      </c>
      <c r="U46" s="18">
        <v>0</v>
      </c>
      <c r="V46" s="13">
        <v>58145.8</v>
      </c>
      <c r="W46" s="17">
        <v>0</v>
      </c>
      <c r="X46" s="18">
        <v>0</v>
      </c>
      <c r="Y46" s="18">
        <v>0</v>
      </c>
      <c r="Z46" s="18">
        <v>0</v>
      </c>
      <c r="AA46" s="18">
        <v>193878.06999999998</v>
      </c>
      <c r="AB46" s="18">
        <v>0</v>
      </c>
      <c r="AC46" s="13">
        <v>193878.06999999998</v>
      </c>
      <c r="AD46" s="17">
        <v>0</v>
      </c>
      <c r="AE46" s="18">
        <v>0</v>
      </c>
      <c r="AF46" s="18">
        <v>0</v>
      </c>
      <c r="AG46" s="18">
        <v>0</v>
      </c>
      <c r="AH46" s="18">
        <v>0</v>
      </c>
      <c r="AI46" s="18">
        <v>0</v>
      </c>
      <c r="AJ46" s="13">
        <v>0</v>
      </c>
      <c r="AK46" s="17">
        <v>0</v>
      </c>
      <c r="AL46" s="18">
        <v>0</v>
      </c>
      <c r="AM46" s="18">
        <v>0</v>
      </c>
      <c r="AN46" s="18">
        <v>0</v>
      </c>
      <c r="AO46" s="18">
        <v>49144.05</v>
      </c>
      <c r="AP46" s="18">
        <v>0</v>
      </c>
      <c r="AQ46" s="13">
        <v>49144.05</v>
      </c>
      <c r="AR46" s="17">
        <v>0</v>
      </c>
      <c r="AS46" s="18">
        <v>327236.90000000002</v>
      </c>
      <c r="AT46" s="18">
        <v>0</v>
      </c>
      <c r="AU46" s="18">
        <v>510670.5</v>
      </c>
      <c r="AV46" s="18">
        <v>56417.27</v>
      </c>
      <c r="AW46" s="18">
        <v>0</v>
      </c>
      <c r="AX46" s="13">
        <v>894324.67</v>
      </c>
    </row>
    <row r="47" spans="1:50" x14ac:dyDescent="0.35">
      <c r="A47" s="4" t="s">
        <v>37</v>
      </c>
      <c r="B47" s="101">
        <v>0</v>
      </c>
      <c r="C47" s="102">
        <v>19644.55</v>
      </c>
      <c r="D47" s="102">
        <v>0</v>
      </c>
      <c r="E47" s="102">
        <v>21471.7</v>
      </c>
      <c r="F47" s="102">
        <v>253514.52</v>
      </c>
      <c r="G47" s="102">
        <v>0</v>
      </c>
      <c r="H47" s="103">
        <v>294630.76999999996</v>
      </c>
      <c r="I47" s="17">
        <v>0</v>
      </c>
      <c r="J47" s="18">
        <v>19644.55</v>
      </c>
      <c r="K47" s="18">
        <v>0</v>
      </c>
      <c r="L47" s="18">
        <v>0</v>
      </c>
      <c r="M47" s="18">
        <v>0</v>
      </c>
      <c r="N47" s="18">
        <v>0</v>
      </c>
      <c r="O47" s="13">
        <v>19644.55</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c r="AK47" s="17">
        <v>0</v>
      </c>
      <c r="AL47" s="18">
        <v>0</v>
      </c>
      <c r="AM47" s="18">
        <v>0</v>
      </c>
      <c r="AN47" s="18">
        <v>21471.7</v>
      </c>
      <c r="AO47" s="18">
        <v>253514.52</v>
      </c>
      <c r="AP47" s="18">
        <v>0</v>
      </c>
      <c r="AQ47" s="13">
        <v>274986.21999999997</v>
      </c>
      <c r="AR47" s="17">
        <v>0</v>
      </c>
      <c r="AS47" s="18">
        <v>0</v>
      </c>
      <c r="AT47" s="18">
        <v>0</v>
      </c>
      <c r="AU47" s="18">
        <v>0</v>
      </c>
      <c r="AV47" s="18">
        <v>0</v>
      </c>
      <c r="AW47" s="18">
        <v>0</v>
      </c>
      <c r="AX47" s="13">
        <v>0</v>
      </c>
    </row>
    <row r="48" spans="1:50" x14ac:dyDescent="0.35">
      <c r="A48" s="4" t="s">
        <v>38</v>
      </c>
      <c r="B48" s="101">
        <v>0</v>
      </c>
      <c r="C48" s="102">
        <v>322444.95</v>
      </c>
      <c r="D48" s="102">
        <v>0</v>
      </c>
      <c r="E48" s="102">
        <v>273417.62</v>
      </c>
      <c r="F48" s="102">
        <v>1056760.07</v>
      </c>
      <c r="G48" s="102">
        <v>0</v>
      </c>
      <c r="H48" s="103">
        <v>1652622.6400000001</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322444.95</v>
      </c>
      <c r="AT48" s="18">
        <v>0</v>
      </c>
      <c r="AU48" s="18">
        <v>273417.62</v>
      </c>
      <c r="AV48" s="18">
        <v>1056760.07</v>
      </c>
      <c r="AW48" s="18">
        <v>0</v>
      </c>
      <c r="AX48" s="13">
        <v>1652622.6400000001</v>
      </c>
    </row>
    <row r="49" spans="1:50" x14ac:dyDescent="0.35">
      <c r="A49" s="4" t="s">
        <v>39</v>
      </c>
      <c r="B49" s="101">
        <v>1577496</v>
      </c>
      <c r="C49" s="102">
        <v>2138846</v>
      </c>
      <c r="D49" s="102">
        <v>0</v>
      </c>
      <c r="E49" s="102">
        <v>17438</v>
      </c>
      <c r="F49" s="102">
        <v>2655218</v>
      </c>
      <c r="G49" s="102">
        <v>0</v>
      </c>
      <c r="H49" s="103">
        <v>6388998</v>
      </c>
      <c r="I49" s="17">
        <v>0</v>
      </c>
      <c r="J49" s="18">
        <v>2138846</v>
      </c>
      <c r="K49" s="18">
        <v>0</v>
      </c>
      <c r="L49" s="18">
        <v>17438</v>
      </c>
      <c r="M49" s="18">
        <v>2655218</v>
      </c>
      <c r="N49" s="18">
        <v>0</v>
      </c>
      <c r="O49" s="13">
        <v>4811502</v>
      </c>
      <c r="P49" s="17">
        <v>0</v>
      </c>
      <c r="Q49" s="18">
        <v>0</v>
      </c>
      <c r="R49" s="18">
        <v>0</v>
      </c>
      <c r="S49" s="18">
        <v>0</v>
      </c>
      <c r="T49" s="18">
        <v>0</v>
      </c>
      <c r="U49" s="18">
        <v>0</v>
      </c>
      <c r="V49" s="13">
        <v>0</v>
      </c>
      <c r="W49" s="17">
        <v>1577496</v>
      </c>
      <c r="X49" s="18">
        <v>0</v>
      </c>
      <c r="Y49" s="18">
        <v>0</v>
      </c>
      <c r="Z49" s="18">
        <v>0</v>
      </c>
      <c r="AA49" s="18">
        <v>0</v>
      </c>
      <c r="AB49" s="18">
        <v>0</v>
      </c>
      <c r="AC49" s="13">
        <v>1577496</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row>
    <row r="50" spans="1:50" x14ac:dyDescent="0.35">
      <c r="A50" s="4" t="s">
        <v>40</v>
      </c>
      <c r="B50" s="101">
        <v>0</v>
      </c>
      <c r="C50" s="102">
        <v>72765</v>
      </c>
      <c r="D50" s="102">
        <v>0</v>
      </c>
      <c r="E50" s="102">
        <v>46000</v>
      </c>
      <c r="F50" s="102">
        <v>0</v>
      </c>
      <c r="G50" s="102">
        <v>0</v>
      </c>
      <c r="H50" s="103">
        <v>118765</v>
      </c>
      <c r="I50" s="17">
        <v>0</v>
      </c>
      <c r="J50" s="18">
        <v>72765</v>
      </c>
      <c r="K50" s="18">
        <v>0</v>
      </c>
      <c r="L50" s="18">
        <v>46000</v>
      </c>
      <c r="M50" s="18">
        <v>0</v>
      </c>
      <c r="N50" s="18">
        <v>0</v>
      </c>
      <c r="O50" s="13">
        <v>118765</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row>
    <row r="51" spans="1:50" x14ac:dyDescent="0.35">
      <c r="A51" s="4" t="s">
        <v>41</v>
      </c>
      <c r="B51" s="101">
        <v>0</v>
      </c>
      <c r="C51" s="102">
        <v>29079977.350000001</v>
      </c>
      <c r="D51" s="102">
        <v>0</v>
      </c>
      <c r="E51" s="102">
        <v>713298.72</v>
      </c>
      <c r="F51" s="102">
        <v>2017964.2800000005</v>
      </c>
      <c r="G51" s="102">
        <v>772132.8</v>
      </c>
      <c r="H51" s="103">
        <v>32583373.150000002</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29079977.350000001</v>
      </c>
      <c r="AT51" s="18">
        <v>0</v>
      </c>
      <c r="AU51" s="18">
        <v>713298.72</v>
      </c>
      <c r="AV51" s="18">
        <v>2017964.2800000005</v>
      </c>
      <c r="AW51" s="18">
        <v>772132.8</v>
      </c>
      <c r="AX51" s="13">
        <v>32583373.150000002</v>
      </c>
    </row>
    <row r="52" spans="1:50" x14ac:dyDescent="0.35">
      <c r="A52" s="4" t="s">
        <v>42</v>
      </c>
      <c r="B52" s="101">
        <v>0</v>
      </c>
      <c r="C52" s="102">
        <v>0</v>
      </c>
      <c r="D52" s="102">
        <v>0</v>
      </c>
      <c r="E52" s="102">
        <v>0</v>
      </c>
      <c r="F52" s="102">
        <v>378456.64</v>
      </c>
      <c r="G52" s="102">
        <v>0</v>
      </c>
      <c r="H52" s="103">
        <v>378456.64</v>
      </c>
      <c r="I52" s="17">
        <v>0</v>
      </c>
      <c r="J52" s="18">
        <v>0</v>
      </c>
      <c r="K52" s="18">
        <v>0</v>
      </c>
      <c r="L52" s="18">
        <v>0</v>
      </c>
      <c r="M52" s="18">
        <v>82587.19</v>
      </c>
      <c r="N52" s="18">
        <v>0</v>
      </c>
      <c r="O52" s="13">
        <v>82587.19</v>
      </c>
      <c r="P52" s="17">
        <v>0</v>
      </c>
      <c r="Q52" s="18">
        <v>0</v>
      </c>
      <c r="R52" s="18">
        <v>0</v>
      </c>
      <c r="S52" s="18">
        <v>0</v>
      </c>
      <c r="T52" s="18">
        <v>97014.43</v>
      </c>
      <c r="U52" s="18">
        <v>0</v>
      </c>
      <c r="V52" s="13">
        <v>97014.43</v>
      </c>
      <c r="W52" s="17">
        <v>0</v>
      </c>
      <c r="X52" s="18">
        <v>0</v>
      </c>
      <c r="Y52" s="18">
        <v>0</v>
      </c>
      <c r="Z52" s="18">
        <v>0</v>
      </c>
      <c r="AA52" s="18">
        <v>0</v>
      </c>
      <c r="AB52" s="18">
        <v>0</v>
      </c>
      <c r="AC52" s="13">
        <v>0</v>
      </c>
      <c r="AD52" s="17">
        <v>0</v>
      </c>
      <c r="AE52" s="18">
        <v>0</v>
      </c>
      <c r="AF52" s="18">
        <v>0</v>
      </c>
      <c r="AG52" s="18">
        <v>0</v>
      </c>
      <c r="AH52" s="18">
        <v>0</v>
      </c>
      <c r="AI52" s="18">
        <v>0</v>
      </c>
      <c r="AJ52" s="13">
        <v>0</v>
      </c>
      <c r="AK52" s="17">
        <v>0</v>
      </c>
      <c r="AL52" s="18">
        <v>0</v>
      </c>
      <c r="AM52" s="18">
        <v>0</v>
      </c>
      <c r="AN52" s="18">
        <v>0</v>
      </c>
      <c r="AO52" s="18">
        <v>40367.79</v>
      </c>
      <c r="AP52" s="18">
        <v>0</v>
      </c>
      <c r="AQ52" s="13">
        <v>40367.79</v>
      </c>
      <c r="AR52" s="17">
        <v>0</v>
      </c>
      <c r="AS52" s="18">
        <v>0</v>
      </c>
      <c r="AT52" s="18">
        <v>0</v>
      </c>
      <c r="AU52" s="18">
        <v>0</v>
      </c>
      <c r="AV52" s="18">
        <v>158487.22999999998</v>
      </c>
      <c r="AW52" s="18">
        <v>0</v>
      </c>
      <c r="AX52" s="13">
        <v>158487.22999999998</v>
      </c>
    </row>
    <row r="53" spans="1:50" x14ac:dyDescent="0.35">
      <c r="A53" s="4" t="s">
        <v>43</v>
      </c>
      <c r="B53" s="101">
        <v>0</v>
      </c>
      <c r="C53" s="102">
        <v>21386553.979999997</v>
      </c>
      <c r="D53" s="102">
        <v>0</v>
      </c>
      <c r="E53" s="102">
        <v>26017894.960000001</v>
      </c>
      <c r="F53" s="102">
        <v>0</v>
      </c>
      <c r="G53" s="102">
        <v>0</v>
      </c>
      <c r="H53" s="103">
        <v>47404448.939999998</v>
      </c>
      <c r="I53" s="17">
        <v>0</v>
      </c>
      <c r="J53" s="18">
        <v>11852196.609999999</v>
      </c>
      <c r="K53" s="18">
        <v>0</v>
      </c>
      <c r="L53" s="18">
        <v>26017894.960000001</v>
      </c>
      <c r="M53" s="18">
        <v>0</v>
      </c>
      <c r="N53" s="18">
        <v>0</v>
      </c>
      <c r="O53" s="13">
        <v>37870091.57</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9534357.3699999992</v>
      </c>
      <c r="AM53" s="18">
        <v>0</v>
      </c>
      <c r="AN53" s="18">
        <v>0</v>
      </c>
      <c r="AO53" s="18">
        <v>0</v>
      </c>
      <c r="AP53" s="18">
        <v>0</v>
      </c>
      <c r="AQ53" s="13">
        <v>9534357.3699999992</v>
      </c>
      <c r="AR53" s="17">
        <v>0</v>
      </c>
      <c r="AS53" s="18">
        <v>0</v>
      </c>
      <c r="AT53" s="18">
        <v>0</v>
      </c>
      <c r="AU53" s="18">
        <v>0</v>
      </c>
      <c r="AV53" s="18">
        <v>0</v>
      </c>
      <c r="AW53" s="18">
        <v>0</v>
      </c>
      <c r="AX53" s="13">
        <v>0</v>
      </c>
    </row>
    <row r="54" spans="1:50" x14ac:dyDescent="0.35">
      <c r="A54" s="4" t="s">
        <v>44</v>
      </c>
      <c r="B54" s="101">
        <v>0</v>
      </c>
      <c r="C54" s="102">
        <v>1356657.72</v>
      </c>
      <c r="D54" s="102">
        <v>0</v>
      </c>
      <c r="E54" s="102">
        <v>748151.56</v>
      </c>
      <c r="F54" s="102">
        <v>0</v>
      </c>
      <c r="G54" s="102">
        <v>8510.7999999999993</v>
      </c>
      <c r="H54" s="103">
        <v>2113320.08</v>
      </c>
      <c r="I54" s="17">
        <v>0</v>
      </c>
      <c r="J54" s="18">
        <v>224545.11000000002</v>
      </c>
      <c r="K54" s="18">
        <v>0</v>
      </c>
      <c r="L54" s="18">
        <v>0</v>
      </c>
      <c r="M54" s="18">
        <v>0</v>
      </c>
      <c r="N54" s="18">
        <v>8510.7999999999993</v>
      </c>
      <c r="O54" s="13">
        <v>233055.91</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1132112.6099999999</v>
      </c>
      <c r="AT54" s="18">
        <v>0</v>
      </c>
      <c r="AU54" s="18">
        <v>748151.56</v>
      </c>
      <c r="AV54" s="18">
        <v>0</v>
      </c>
      <c r="AW54" s="18">
        <v>0</v>
      </c>
      <c r="AX54" s="13">
        <v>1880264.17</v>
      </c>
    </row>
    <row r="55" spans="1:50" x14ac:dyDescent="0.35">
      <c r="A55" s="4" t="s">
        <v>256</v>
      </c>
      <c r="B55" s="101">
        <v>0</v>
      </c>
      <c r="C55" s="102">
        <v>122828.26</v>
      </c>
      <c r="D55" s="102">
        <v>0</v>
      </c>
      <c r="E55" s="102">
        <v>738627.30999999994</v>
      </c>
      <c r="F55" s="102">
        <v>0</v>
      </c>
      <c r="G55" s="102">
        <v>461200.61000000004</v>
      </c>
      <c r="H55" s="103">
        <v>1322656.18</v>
      </c>
      <c r="I55" s="17">
        <v>0</v>
      </c>
      <c r="J55" s="18">
        <v>0</v>
      </c>
      <c r="K55" s="18">
        <v>0</v>
      </c>
      <c r="L55" s="18">
        <v>0</v>
      </c>
      <c r="M55" s="18">
        <v>0</v>
      </c>
      <c r="N55" s="18">
        <v>0</v>
      </c>
      <c r="O55" s="13">
        <v>0</v>
      </c>
      <c r="P55" s="17">
        <v>0</v>
      </c>
      <c r="Q55" s="18">
        <v>0</v>
      </c>
      <c r="R55" s="18">
        <v>0</v>
      </c>
      <c r="S55" s="18">
        <v>0</v>
      </c>
      <c r="T55" s="18">
        <v>0</v>
      </c>
      <c r="U55" s="18">
        <v>0</v>
      </c>
      <c r="V55" s="13">
        <v>0</v>
      </c>
      <c r="W55" s="17">
        <v>0</v>
      </c>
      <c r="X55" s="18">
        <v>0</v>
      </c>
      <c r="Y55" s="18">
        <v>0</v>
      </c>
      <c r="Z55" s="18">
        <v>0</v>
      </c>
      <c r="AA55" s="18">
        <v>0</v>
      </c>
      <c r="AB55" s="18">
        <v>0</v>
      </c>
      <c r="AC55" s="13">
        <v>0</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122828.26</v>
      </c>
      <c r="AT55" s="18">
        <v>0</v>
      </c>
      <c r="AU55" s="18">
        <v>738627.30999999994</v>
      </c>
      <c r="AV55" s="18">
        <v>0</v>
      </c>
      <c r="AW55" s="18">
        <v>461200.61000000004</v>
      </c>
      <c r="AX55" s="13">
        <v>1322656.18</v>
      </c>
    </row>
    <row r="56" spans="1:50" x14ac:dyDescent="0.35">
      <c r="A56" s="4" t="s">
        <v>45</v>
      </c>
      <c r="B56" s="101">
        <v>0</v>
      </c>
      <c r="C56" s="102">
        <v>214000</v>
      </c>
      <c r="D56" s="102">
        <v>-119000</v>
      </c>
      <c r="E56" s="102">
        <v>278000</v>
      </c>
      <c r="F56" s="102">
        <v>381000</v>
      </c>
      <c r="G56" s="102">
        <v>0</v>
      </c>
      <c r="H56" s="103">
        <v>754000</v>
      </c>
      <c r="I56" s="17">
        <v>0</v>
      </c>
      <c r="J56" s="18">
        <v>0</v>
      </c>
      <c r="K56" s="18">
        <v>0</v>
      </c>
      <c r="L56" s="18">
        <v>0</v>
      </c>
      <c r="M56" s="18">
        <v>96000</v>
      </c>
      <c r="N56" s="18">
        <v>0</v>
      </c>
      <c r="O56" s="13">
        <v>96000</v>
      </c>
      <c r="P56" s="17">
        <v>0</v>
      </c>
      <c r="Q56" s="18">
        <v>0</v>
      </c>
      <c r="R56" s="18">
        <v>1000</v>
      </c>
      <c r="S56" s="18">
        <v>0</v>
      </c>
      <c r="T56" s="18">
        <v>179000</v>
      </c>
      <c r="U56" s="18">
        <v>0</v>
      </c>
      <c r="V56" s="13">
        <v>180000</v>
      </c>
      <c r="W56" s="17">
        <v>0</v>
      </c>
      <c r="X56" s="18">
        <v>0</v>
      </c>
      <c r="Y56" s="18">
        <v>0</v>
      </c>
      <c r="Z56" s="18">
        <v>0</v>
      </c>
      <c r="AA56" s="18">
        <v>0</v>
      </c>
      <c r="AB56" s="18">
        <v>0</v>
      </c>
      <c r="AC56" s="13">
        <v>0</v>
      </c>
      <c r="AD56" s="17">
        <v>0</v>
      </c>
      <c r="AE56" s="18">
        <v>0</v>
      </c>
      <c r="AF56" s="18">
        <v>0</v>
      </c>
      <c r="AG56" s="18">
        <v>0</v>
      </c>
      <c r="AH56" s="18">
        <v>0</v>
      </c>
      <c r="AI56" s="18">
        <v>0</v>
      </c>
      <c r="AJ56" s="13">
        <v>0</v>
      </c>
      <c r="AK56" s="17">
        <v>0</v>
      </c>
      <c r="AL56" s="18">
        <v>0</v>
      </c>
      <c r="AM56" s="18">
        <v>0</v>
      </c>
      <c r="AN56" s="18">
        <v>0</v>
      </c>
      <c r="AO56" s="18">
        <v>52000</v>
      </c>
      <c r="AP56" s="18">
        <v>0</v>
      </c>
      <c r="AQ56" s="13">
        <v>52000</v>
      </c>
      <c r="AR56" s="17">
        <v>0</v>
      </c>
      <c r="AS56" s="18">
        <v>214000</v>
      </c>
      <c r="AT56" s="18">
        <v>-120000</v>
      </c>
      <c r="AU56" s="18">
        <v>278000</v>
      </c>
      <c r="AV56" s="18">
        <v>54000</v>
      </c>
      <c r="AW56" s="18">
        <v>0</v>
      </c>
      <c r="AX56" s="13">
        <v>426000</v>
      </c>
    </row>
    <row r="57" spans="1:50" x14ac:dyDescent="0.35">
      <c r="A57" s="4" t="s">
        <v>46</v>
      </c>
      <c r="B57" s="101">
        <v>0</v>
      </c>
      <c r="C57" s="102">
        <v>76279.100000000006</v>
      </c>
      <c r="D57" s="102">
        <v>2033251.3499999999</v>
      </c>
      <c r="E57" s="102">
        <v>9100</v>
      </c>
      <c r="F57" s="102">
        <v>610642.73</v>
      </c>
      <c r="G57" s="102">
        <v>453192.45</v>
      </c>
      <c r="H57" s="103">
        <v>3182465.63</v>
      </c>
      <c r="I57" s="17">
        <v>0</v>
      </c>
      <c r="J57" s="18">
        <v>0</v>
      </c>
      <c r="K57" s="18">
        <v>4086.36</v>
      </c>
      <c r="L57" s="18">
        <v>0</v>
      </c>
      <c r="M57" s="18">
        <v>0</v>
      </c>
      <c r="N57" s="18">
        <v>0</v>
      </c>
      <c r="O57" s="13">
        <v>4086.36</v>
      </c>
      <c r="P57" s="17">
        <v>0</v>
      </c>
      <c r="Q57" s="18">
        <v>59579.1</v>
      </c>
      <c r="R57" s="18">
        <v>0</v>
      </c>
      <c r="S57" s="18">
        <v>0</v>
      </c>
      <c r="T57" s="18">
        <v>0</v>
      </c>
      <c r="U57" s="18">
        <v>0</v>
      </c>
      <c r="V57" s="13">
        <v>59579.1</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3149.09</v>
      </c>
      <c r="AN57" s="18">
        <v>0</v>
      </c>
      <c r="AO57" s="18">
        <v>0</v>
      </c>
      <c r="AP57" s="18">
        <v>0</v>
      </c>
      <c r="AQ57" s="13">
        <v>3149.09</v>
      </c>
      <c r="AR57" s="17">
        <v>0</v>
      </c>
      <c r="AS57" s="18">
        <v>16700</v>
      </c>
      <c r="AT57" s="18">
        <v>2026015.9</v>
      </c>
      <c r="AU57" s="18">
        <v>9100</v>
      </c>
      <c r="AV57" s="18">
        <v>610642.73</v>
      </c>
      <c r="AW57" s="18">
        <v>453192.45</v>
      </c>
      <c r="AX57" s="13">
        <v>3115651.08</v>
      </c>
    </row>
    <row r="58" spans="1:50" x14ac:dyDescent="0.35">
      <c r="A58" s="4" t="s">
        <v>47</v>
      </c>
      <c r="B58" s="101">
        <v>166658</v>
      </c>
      <c r="C58" s="102">
        <v>261442</v>
      </c>
      <c r="D58" s="102">
        <v>0</v>
      </c>
      <c r="E58" s="102">
        <v>23673</v>
      </c>
      <c r="F58" s="102">
        <v>1460103</v>
      </c>
      <c r="G58" s="102">
        <v>123766</v>
      </c>
      <c r="H58" s="103">
        <v>2035642</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0</v>
      </c>
      <c r="AM58" s="18">
        <v>0</v>
      </c>
      <c r="AN58" s="18">
        <v>0</v>
      </c>
      <c r="AO58" s="18">
        <v>0</v>
      </c>
      <c r="AP58" s="18">
        <v>0</v>
      </c>
      <c r="AQ58" s="13">
        <v>0</v>
      </c>
      <c r="AR58" s="17">
        <v>166658</v>
      </c>
      <c r="AS58" s="18">
        <v>261442</v>
      </c>
      <c r="AT58" s="18">
        <v>0</v>
      </c>
      <c r="AU58" s="18">
        <v>23673</v>
      </c>
      <c r="AV58" s="18">
        <v>1460103</v>
      </c>
      <c r="AW58" s="18">
        <v>123766</v>
      </c>
      <c r="AX58" s="13">
        <v>2035642</v>
      </c>
    </row>
    <row r="59" spans="1:50" x14ac:dyDescent="0.35">
      <c r="A59" s="4" t="s">
        <v>48</v>
      </c>
      <c r="B59" s="101">
        <v>0</v>
      </c>
      <c r="C59" s="102">
        <v>2961629</v>
      </c>
      <c r="D59" s="102">
        <v>25500</v>
      </c>
      <c r="E59" s="102">
        <v>112927</v>
      </c>
      <c r="F59" s="102">
        <v>3466277</v>
      </c>
      <c r="G59" s="102">
        <v>6749060</v>
      </c>
      <c r="H59" s="103">
        <v>13315393</v>
      </c>
      <c r="I59" s="17">
        <v>0</v>
      </c>
      <c r="J59" s="18">
        <v>2961629</v>
      </c>
      <c r="K59" s="18">
        <v>0</v>
      </c>
      <c r="L59" s="18">
        <v>0</v>
      </c>
      <c r="M59" s="18">
        <v>0</v>
      </c>
      <c r="N59" s="18">
        <v>105285</v>
      </c>
      <c r="O59" s="13">
        <v>3066914</v>
      </c>
      <c r="P59" s="17">
        <v>0</v>
      </c>
      <c r="Q59" s="18">
        <v>0</v>
      </c>
      <c r="R59" s="18">
        <v>0</v>
      </c>
      <c r="S59" s="18">
        <v>0</v>
      </c>
      <c r="T59" s="18">
        <v>0</v>
      </c>
      <c r="U59" s="18">
        <v>0</v>
      </c>
      <c r="V59" s="13">
        <v>0</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0</v>
      </c>
      <c r="AM59" s="18">
        <v>0</v>
      </c>
      <c r="AN59" s="18">
        <v>0</v>
      </c>
      <c r="AO59" s="18">
        <v>3294899</v>
      </c>
      <c r="AP59" s="18">
        <v>235336</v>
      </c>
      <c r="AQ59" s="13">
        <v>3530235</v>
      </c>
      <c r="AR59" s="17">
        <v>0</v>
      </c>
      <c r="AS59" s="18">
        <v>0</v>
      </c>
      <c r="AT59" s="18">
        <v>25500</v>
      </c>
      <c r="AU59" s="18">
        <v>112927</v>
      </c>
      <c r="AV59" s="18">
        <v>171378</v>
      </c>
      <c r="AW59" s="18">
        <v>6408439</v>
      </c>
      <c r="AX59" s="13">
        <v>6718244</v>
      </c>
    </row>
    <row r="60" spans="1:50" x14ac:dyDescent="0.35">
      <c r="A60" s="4" t="s">
        <v>49</v>
      </c>
      <c r="B60" s="101">
        <v>0</v>
      </c>
      <c r="C60" s="102">
        <v>143855.04999999999</v>
      </c>
      <c r="D60" s="102">
        <v>0</v>
      </c>
      <c r="E60" s="102">
        <v>824175.41</v>
      </c>
      <c r="F60" s="102">
        <v>0</v>
      </c>
      <c r="G60" s="102">
        <v>113355.47</v>
      </c>
      <c r="H60" s="103">
        <v>1081385.93</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143855.04999999999</v>
      </c>
      <c r="AT60" s="18">
        <v>0</v>
      </c>
      <c r="AU60" s="18">
        <v>824175.41</v>
      </c>
      <c r="AV60" s="18">
        <v>0</v>
      </c>
      <c r="AW60" s="18">
        <v>113355.47</v>
      </c>
      <c r="AX60" s="13">
        <v>1081385.93</v>
      </c>
    </row>
    <row r="61" spans="1:50" x14ac:dyDescent="0.35">
      <c r="A61" s="4" t="s">
        <v>50</v>
      </c>
      <c r="B61" s="101">
        <v>0</v>
      </c>
      <c r="C61" s="102">
        <v>533761.15</v>
      </c>
      <c r="D61" s="102">
        <v>0</v>
      </c>
      <c r="E61" s="102">
        <v>1157298.94</v>
      </c>
      <c r="F61" s="102">
        <v>1613379.7</v>
      </c>
      <c r="G61" s="102">
        <v>364453.6</v>
      </c>
      <c r="H61" s="103">
        <v>3668893.39</v>
      </c>
      <c r="I61" s="17">
        <v>0</v>
      </c>
      <c r="J61" s="18">
        <v>533761.15</v>
      </c>
      <c r="K61" s="18">
        <v>0</v>
      </c>
      <c r="L61" s="18">
        <v>1157298.94</v>
      </c>
      <c r="M61" s="18">
        <v>1613379.7</v>
      </c>
      <c r="N61" s="18">
        <v>364453.6</v>
      </c>
      <c r="O61" s="13">
        <v>3668893.39</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row>
    <row r="62" spans="1:50" x14ac:dyDescent="0.35">
      <c r="A62" s="4" t="s">
        <v>51</v>
      </c>
      <c r="B62" s="101">
        <v>0</v>
      </c>
      <c r="C62" s="102">
        <v>0</v>
      </c>
      <c r="D62" s="102">
        <v>0</v>
      </c>
      <c r="E62" s="102">
        <v>78000</v>
      </c>
      <c r="F62" s="102">
        <v>0</v>
      </c>
      <c r="G62" s="102">
        <v>438000</v>
      </c>
      <c r="H62" s="103">
        <v>516000</v>
      </c>
      <c r="I62" s="17">
        <v>0</v>
      </c>
      <c r="J62" s="18">
        <v>0</v>
      </c>
      <c r="K62" s="18">
        <v>0</v>
      </c>
      <c r="L62" s="18">
        <v>0</v>
      </c>
      <c r="M62" s="18">
        <v>0</v>
      </c>
      <c r="N62" s="18">
        <v>0</v>
      </c>
      <c r="O62" s="13">
        <v>0</v>
      </c>
      <c r="P62" s="17">
        <v>0</v>
      </c>
      <c r="Q62" s="18">
        <v>0</v>
      </c>
      <c r="R62" s="18">
        <v>0</v>
      </c>
      <c r="S62" s="18">
        <v>0</v>
      </c>
      <c r="T62" s="18">
        <v>0</v>
      </c>
      <c r="U62" s="18">
        <v>0</v>
      </c>
      <c r="V62" s="13">
        <v>0</v>
      </c>
      <c r="W62" s="17">
        <v>0</v>
      </c>
      <c r="X62" s="18">
        <v>0</v>
      </c>
      <c r="Y62" s="18">
        <v>0</v>
      </c>
      <c r="Z62" s="18">
        <v>0</v>
      </c>
      <c r="AA62" s="18">
        <v>0</v>
      </c>
      <c r="AB62" s="18">
        <v>294000</v>
      </c>
      <c r="AC62" s="13">
        <v>294000</v>
      </c>
      <c r="AD62" s="17">
        <v>0</v>
      </c>
      <c r="AE62" s="18">
        <v>0</v>
      </c>
      <c r="AF62" s="18">
        <v>0</v>
      </c>
      <c r="AG62" s="18">
        <v>0</v>
      </c>
      <c r="AH62" s="18">
        <v>0</v>
      </c>
      <c r="AI62" s="18">
        <v>0</v>
      </c>
      <c r="AJ62" s="13">
        <v>0</v>
      </c>
      <c r="AK62" s="17">
        <v>0</v>
      </c>
      <c r="AL62" s="18">
        <v>0</v>
      </c>
      <c r="AM62" s="18">
        <v>0</v>
      </c>
      <c r="AN62" s="18">
        <v>78000</v>
      </c>
      <c r="AO62" s="18">
        <v>0</v>
      </c>
      <c r="AP62" s="18">
        <v>66000</v>
      </c>
      <c r="AQ62" s="13">
        <v>144000</v>
      </c>
      <c r="AR62" s="17">
        <v>0</v>
      </c>
      <c r="AS62" s="18">
        <v>0</v>
      </c>
      <c r="AT62" s="18">
        <v>0</v>
      </c>
      <c r="AU62" s="18">
        <v>0</v>
      </c>
      <c r="AV62" s="18">
        <v>0</v>
      </c>
      <c r="AW62" s="18">
        <v>78000</v>
      </c>
      <c r="AX62" s="13">
        <v>78000</v>
      </c>
    </row>
    <row r="63" spans="1:50" x14ac:dyDescent="0.35">
      <c r="A63" s="4" t="s">
        <v>52</v>
      </c>
      <c r="B63" s="101">
        <v>0</v>
      </c>
      <c r="C63" s="102">
        <v>64814</v>
      </c>
      <c r="D63" s="102">
        <v>0</v>
      </c>
      <c r="E63" s="102">
        <v>324042</v>
      </c>
      <c r="F63" s="102">
        <v>0</v>
      </c>
      <c r="G63" s="102">
        <v>687206</v>
      </c>
      <c r="H63" s="103">
        <v>1076062</v>
      </c>
      <c r="I63" s="17">
        <v>0</v>
      </c>
      <c r="J63" s="18">
        <v>0</v>
      </c>
      <c r="K63" s="18">
        <v>0</v>
      </c>
      <c r="L63" s="18">
        <v>0</v>
      </c>
      <c r="M63" s="18">
        <v>0</v>
      </c>
      <c r="N63" s="18">
        <v>0</v>
      </c>
      <c r="O63" s="13">
        <v>0</v>
      </c>
      <c r="P63" s="17">
        <v>0</v>
      </c>
      <c r="Q63" s="18">
        <v>0</v>
      </c>
      <c r="R63" s="18">
        <v>0</v>
      </c>
      <c r="S63" s="18">
        <v>0</v>
      </c>
      <c r="T63" s="18">
        <v>0</v>
      </c>
      <c r="U63" s="18">
        <v>2022</v>
      </c>
      <c r="V63" s="13">
        <v>2022</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64814</v>
      </c>
      <c r="AT63" s="18">
        <v>0</v>
      </c>
      <c r="AU63" s="18">
        <v>324042</v>
      </c>
      <c r="AV63" s="18">
        <v>0</v>
      </c>
      <c r="AW63" s="18">
        <v>685184</v>
      </c>
      <c r="AX63" s="13">
        <v>1074040</v>
      </c>
    </row>
    <row r="64" spans="1:50" x14ac:dyDescent="0.35">
      <c r="A64" s="4" t="s">
        <v>53</v>
      </c>
      <c r="B64" s="101">
        <v>0</v>
      </c>
      <c r="C64" s="102">
        <v>68618</v>
      </c>
      <c r="D64" s="102">
        <v>0</v>
      </c>
      <c r="E64" s="102">
        <v>0</v>
      </c>
      <c r="F64" s="102">
        <v>0</v>
      </c>
      <c r="G64" s="102">
        <v>170720</v>
      </c>
      <c r="H64" s="103">
        <v>239338</v>
      </c>
      <c r="I64" s="17">
        <v>0</v>
      </c>
      <c r="J64" s="18">
        <v>0</v>
      </c>
      <c r="K64" s="18">
        <v>0</v>
      </c>
      <c r="L64" s="18">
        <v>0</v>
      </c>
      <c r="M64" s="18">
        <v>0</v>
      </c>
      <c r="N64" s="18">
        <v>0</v>
      </c>
      <c r="O64" s="13">
        <v>0</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67218</v>
      </c>
      <c r="AM64" s="18">
        <v>0</v>
      </c>
      <c r="AN64" s="18">
        <v>0</v>
      </c>
      <c r="AO64" s="18">
        <v>0</v>
      </c>
      <c r="AP64" s="18">
        <v>0</v>
      </c>
      <c r="AQ64" s="13">
        <v>67218</v>
      </c>
      <c r="AR64" s="17">
        <v>0</v>
      </c>
      <c r="AS64" s="18">
        <v>1400</v>
      </c>
      <c r="AT64" s="18">
        <v>0</v>
      </c>
      <c r="AU64" s="18">
        <v>0</v>
      </c>
      <c r="AV64" s="18">
        <v>0</v>
      </c>
      <c r="AW64" s="18">
        <v>170720</v>
      </c>
      <c r="AX64" s="13">
        <v>172120</v>
      </c>
    </row>
    <row r="65" spans="1:50" x14ac:dyDescent="0.35">
      <c r="A65" s="4" t="s">
        <v>54</v>
      </c>
      <c r="B65" s="101">
        <v>0</v>
      </c>
      <c r="C65" s="102">
        <v>0</v>
      </c>
      <c r="D65" s="102">
        <v>0</v>
      </c>
      <c r="E65" s="102">
        <v>150811</v>
      </c>
      <c r="F65" s="102">
        <v>48999</v>
      </c>
      <c r="G65" s="102">
        <v>0</v>
      </c>
      <c r="H65" s="103">
        <v>199810</v>
      </c>
      <c r="I65" s="17">
        <v>0</v>
      </c>
      <c r="J65" s="18">
        <v>0</v>
      </c>
      <c r="K65" s="18">
        <v>0</v>
      </c>
      <c r="L65" s="18">
        <v>0</v>
      </c>
      <c r="M65" s="18">
        <v>48999</v>
      </c>
      <c r="N65" s="18">
        <v>0</v>
      </c>
      <c r="O65" s="13">
        <v>48999</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150811</v>
      </c>
      <c r="AV65" s="18">
        <v>0</v>
      </c>
      <c r="AW65" s="18">
        <v>0</v>
      </c>
      <c r="AX65" s="13">
        <v>150811</v>
      </c>
    </row>
    <row r="66" spans="1:50" x14ac:dyDescent="0.35">
      <c r="A66" s="4" t="s">
        <v>55</v>
      </c>
      <c r="B66" s="101">
        <v>0</v>
      </c>
      <c r="C66" s="102">
        <v>2244484</v>
      </c>
      <c r="D66" s="102">
        <v>11447</v>
      </c>
      <c r="E66" s="102">
        <v>165424</v>
      </c>
      <c r="F66" s="102">
        <v>1033293</v>
      </c>
      <c r="G66" s="102">
        <v>374292</v>
      </c>
      <c r="H66" s="103">
        <v>3828940</v>
      </c>
      <c r="I66" s="17">
        <v>0</v>
      </c>
      <c r="J66" s="18">
        <v>2244484</v>
      </c>
      <c r="K66" s="18">
        <v>11447</v>
      </c>
      <c r="L66" s="18">
        <v>165424</v>
      </c>
      <c r="M66" s="18">
        <v>1033293</v>
      </c>
      <c r="N66" s="18">
        <v>374292</v>
      </c>
      <c r="O66" s="13">
        <v>3828940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row>
    <row r="67" spans="1:50" x14ac:dyDescent="0.35">
      <c r="A67" s="4" t="s">
        <v>56</v>
      </c>
      <c r="B67" s="101">
        <v>0</v>
      </c>
      <c r="C67" s="102">
        <v>0</v>
      </c>
      <c r="D67" s="102">
        <v>0</v>
      </c>
      <c r="E67" s="102">
        <v>64791</v>
      </c>
      <c r="F67" s="102">
        <v>0</v>
      </c>
      <c r="G67" s="102">
        <v>0</v>
      </c>
      <c r="H67" s="103">
        <v>64791</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64791</v>
      </c>
      <c r="AO67" s="18">
        <v>0</v>
      </c>
      <c r="AP67" s="18">
        <v>0</v>
      </c>
      <c r="AQ67" s="13">
        <v>64791</v>
      </c>
      <c r="AR67" s="17">
        <v>0</v>
      </c>
      <c r="AS67" s="18">
        <v>0</v>
      </c>
      <c r="AT67" s="18">
        <v>0</v>
      </c>
      <c r="AU67" s="18">
        <v>0</v>
      </c>
      <c r="AV67" s="18">
        <v>0</v>
      </c>
      <c r="AW67" s="18">
        <v>0</v>
      </c>
      <c r="AX67" s="13">
        <v>0</v>
      </c>
    </row>
    <row r="68" spans="1:50" x14ac:dyDescent="0.35">
      <c r="A68" s="4" t="s">
        <v>57</v>
      </c>
      <c r="B68" s="101">
        <v>0</v>
      </c>
      <c r="C68" s="102">
        <v>1947889.75</v>
      </c>
      <c r="D68" s="102">
        <v>63227.37</v>
      </c>
      <c r="E68" s="102">
        <v>567838.57000000007</v>
      </c>
      <c r="F68" s="102">
        <v>0</v>
      </c>
      <c r="G68" s="102">
        <v>2306290.52</v>
      </c>
      <c r="H68" s="103">
        <v>4885246.2100000009</v>
      </c>
      <c r="I68" s="17">
        <v>0</v>
      </c>
      <c r="J68" s="18">
        <v>0</v>
      </c>
      <c r="K68" s="18">
        <v>0</v>
      </c>
      <c r="L68" s="18">
        <v>0</v>
      </c>
      <c r="M68" s="18">
        <v>0</v>
      </c>
      <c r="N68" s="18">
        <v>0</v>
      </c>
      <c r="O68" s="13">
        <v>0</v>
      </c>
      <c r="P68" s="17">
        <v>0</v>
      </c>
      <c r="Q68" s="18">
        <v>0</v>
      </c>
      <c r="R68" s="18">
        <v>0</v>
      </c>
      <c r="S68" s="18">
        <v>0</v>
      </c>
      <c r="T68" s="18">
        <v>0</v>
      </c>
      <c r="U68" s="18">
        <v>0</v>
      </c>
      <c r="V68" s="13">
        <v>0</v>
      </c>
      <c r="W68" s="17">
        <v>0</v>
      </c>
      <c r="X68" s="18">
        <v>0</v>
      </c>
      <c r="Y68" s="18">
        <v>0</v>
      </c>
      <c r="Z68" s="18">
        <v>0</v>
      </c>
      <c r="AA68" s="18">
        <v>0</v>
      </c>
      <c r="AB68" s="18">
        <v>0</v>
      </c>
      <c r="AC68" s="13">
        <v>0</v>
      </c>
      <c r="AD68" s="17">
        <v>0</v>
      </c>
      <c r="AE68" s="18">
        <v>0</v>
      </c>
      <c r="AF68" s="18">
        <v>0</v>
      </c>
      <c r="AG68" s="18">
        <v>0</v>
      </c>
      <c r="AH68" s="18">
        <v>0</v>
      </c>
      <c r="AI68" s="18">
        <v>0</v>
      </c>
      <c r="AJ68" s="13">
        <v>0</v>
      </c>
      <c r="AK68" s="17">
        <v>0</v>
      </c>
      <c r="AL68" s="18">
        <v>0</v>
      </c>
      <c r="AM68" s="18">
        <v>0</v>
      </c>
      <c r="AN68" s="18">
        <v>0</v>
      </c>
      <c r="AO68" s="18">
        <v>0</v>
      </c>
      <c r="AP68" s="18">
        <v>2306290.52</v>
      </c>
      <c r="AQ68" s="13">
        <v>2306290.52</v>
      </c>
      <c r="AR68" s="17">
        <v>0</v>
      </c>
      <c r="AS68" s="18">
        <v>1947889.75</v>
      </c>
      <c r="AT68" s="18">
        <v>63227.37</v>
      </c>
      <c r="AU68" s="18">
        <v>567838.57000000007</v>
      </c>
      <c r="AV68" s="18">
        <v>0</v>
      </c>
      <c r="AW68" s="18">
        <v>0</v>
      </c>
      <c r="AX68" s="13">
        <v>2578955.6900000004</v>
      </c>
    </row>
    <row r="69" spans="1:50" x14ac:dyDescent="0.35">
      <c r="A69" s="4" t="s">
        <v>58</v>
      </c>
      <c r="B69" s="101">
        <v>0</v>
      </c>
      <c r="C69" s="102">
        <v>0</v>
      </c>
      <c r="D69" s="102">
        <v>0</v>
      </c>
      <c r="E69" s="102">
        <v>121414.3</v>
      </c>
      <c r="F69" s="102">
        <v>0</v>
      </c>
      <c r="G69" s="102">
        <v>0</v>
      </c>
      <c r="H69" s="103">
        <v>121414.3</v>
      </c>
      <c r="I69" s="17">
        <v>0</v>
      </c>
      <c r="J69" s="18">
        <v>0</v>
      </c>
      <c r="K69" s="18">
        <v>0</v>
      </c>
      <c r="L69" s="18">
        <v>121414.3</v>
      </c>
      <c r="M69" s="18">
        <v>0</v>
      </c>
      <c r="N69" s="18">
        <v>0</v>
      </c>
      <c r="O69" s="13">
        <v>121414.3</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row>
    <row r="70" spans="1:50" x14ac:dyDescent="0.35">
      <c r="A70" s="4" t="s">
        <v>59</v>
      </c>
      <c r="B70" s="101">
        <v>0</v>
      </c>
      <c r="C70" s="102">
        <v>0</v>
      </c>
      <c r="D70" s="102">
        <v>0</v>
      </c>
      <c r="E70" s="102">
        <v>76174</v>
      </c>
      <c r="F70" s="102">
        <v>236999</v>
      </c>
      <c r="G70" s="102">
        <v>0</v>
      </c>
      <c r="H70" s="103">
        <v>313173</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63666</v>
      </c>
      <c r="AO70" s="18">
        <v>0</v>
      </c>
      <c r="AP70" s="18">
        <v>0</v>
      </c>
      <c r="AQ70" s="13">
        <v>63666</v>
      </c>
      <c r="AR70" s="17">
        <v>0</v>
      </c>
      <c r="AS70" s="18">
        <v>0</v>
      </c>
      <c r="AT70" s="18">
        <v>0</v>
      </c>
      <c r="AU70" s="18">
        <v>12508</v>
      </c>
      <c r="AV70" s="18">
        <v>236999</v>
      </c>
      <c r="AW70" s="18">
        <v>0</v>
      </c>
      <c r="AX70" s="13">
        <v>249507</v>
      </c>
    </row>
    <row r="71" spans="1:50" x14ac:dyDescent="0.35">
      <c r="A71" s="4" t="s">
        <v>60</v>
      </c>
      <c r="B71" s="101">
        <v>224879.13</v>
      </c>
      <c r="C71" s="102">
        <v>1176096.68</v>
      </c>
      <c r="D71" s="102">
        <v>0</v>
      </c>
      <c r="E71" s="102">
        <v>268970.05</v>
      </c>
      <c r="F71" s="102">
        <v>3794847.73</v>
      </c>
      <c r="G71" s="102">
        <v>0</v>
      </c>
      <c r="H71" s="103">
        <v>5464793.5899999999</v>
      </c>
      <c r="I71" s="17">
        <v>0</v>
      </c>
      <c r="J71" s="18">
        <v>0</v>
      </c>
      <c r="K71" s="18">
        <v>0</v>
      </c>
      <c r="L71" s="18">
        <v>0</v>
      </c>
      <c r="M71" s="18">
        <v>811692.73</v>
      </c>
      <c r="N71" s="18">
        <v>0</v>
      </c>
      <c r="O71" s="13">
        <v>811692.73</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224879.13</v>
      </c>
      <c r="AL71" s="18">
        <v>1176096.68</v>
      </c>
      <c r="AM71" s="18">
        <v>0</v>
      </c>
      <c r="AN71" s="18">
        <v>268970.05</v>
      </c>
      <c r="AO71" s="18">
        <v>2983155</v>
      </c>
      <c r="AP71" s="18">
        <v>0</v>
      </c>
      <c r="AQ71" s="13">
        <v>4653100.8600000003</v>
      </c>
      <c r="AR71" s="17">
        <v>0</v>
      </c>
      <c r="AS71" s="18">
        <v>0</v>
      </c>
      <c r="AT71" s="18">
        <v>0</v>
      </c>
      <c r="AU71" s="18">
        <v>0</v>
      </c>
      <c r="AV71" s="18">
        <v>0</v>
      </c>
      <c r="AW71" s="18">
        <v>0</v>
      </c>
      <c r="AX71" s="13">
        <v>0</v>
      </c>
    </row>
    <row r="72" spans="1:50" x14ac:dyDescent="0.35">
      <c r="A72" s="4" t="s">
        <v>61</v>
      </c>
      <c r="B72" s="101">
        <v>29370</v>
      </c>
      <c r="C72" s="102">
        <v>760188.45000000007</v>
      </c>
      <c r="D72" s="102">
        <v>0</v>
      </c>
      <c r="E72" s="102">
        <v>109598.39999999999</v>
      </c>
      <c r="F72" s="102">
        <v>0</v>
      </c>
      <c r="G72" s="102">
        <v>0</v>
      </c>
      <c r="H72" s="103">
        <v>899156.85000000009</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109598.39999999999</v>
      </c>
      <c r="AO72" s="18">
        <v>0</v>
      </c>
      <c r="AP72" s="18">
        <v>0</v>
      </c>
      <c r="AQ72" s="13">
        <v>109598.39999999999</v>
      </c>
      <c r="AR72" s="17">
        <v>29370</v>
      </c>
      <c r="AS72" s="18">
        <v>760188.45000000007</v>
      </c>
      <c r="AT72" s="18">
        <v>0</v>
      </c>
      <c r="AU72" s="18">
        <v>0</v>
      </c>
      <c r="AV72" s="18">
        <v>0</v>
      </c>
      <c r="AW72" s="18">
        <v>0</v>
      </c>
      <c r="AX72" s="13">
        <v>789558.45000000007</v>
      </c>
    </row>
    <row r="73" spans="1:50" x14ac:dyDescent="0.35">
      <c r="A73" s="4" t="s">
        <v>62</v>
      </c>
      <c r="B73" s="101">
        <v>0</v>
      </c>
      <c r="C73" s="102">
        <v>5330423.37</v>
      </c>
      <c r="D73" s="102">
        <v>7615430.9000000004</v>
      </c>
      <c r="E73" s="102">
        <v>381022.84999999992</v>
      </c>
      <c r="F73" s="102">
        <v>0</v>
      </c>
      <c r="G73" s="102">
        <v>66804.639999999999</v>
      </c>
      <c r="H73" s="103">
        <v>13393681.76</v>
      </c>
      <c r="I73" s="17">
        <v>0</v>
      </c>
      <c r="J73" s="18">
        <v>4611882.2299999995</v>
      </c>
      <c r="K73" s="18">
        <v>7557430.9000000004</v>
      </c>
      <c r="L73" s="18">
        <v>45024.23</v>
      </c>
      <c r="M73" s="18">
        <v>0</v>
      </c>
      <c r="N73" s="18">
        <v>935</v>
      </c>
      <c r="O73" s="13">
        <v>12215272.359999999</v>
      </c>
      <c r="P73" s="17">
        <v>0</v>
      </c>
      <c r="Q73" s="18">
        <v>35909.550000000003</v>
      </c>
      <c r="R73" s="18">
        <v>0</v>
      </c>
      <c r="S73" s="18">
        <v>0</v>
      </c>
      <c r="T73" s="18">
        <v>0</v>
      </c>
      <c r="U73" s="18">
        <v>0</v>
      </c>
      <c r="V73" s="13">
        <v>35909.550000000003</v>
      </c>
      <c r="W73" s="17">
        <v>0</v>
      </c>
      <c r="X73" s="18">
        <v>72447.820000000007</v>
      </c>
      <c r="Y73" s="18">
        <v>0</v>
      </c>
      <c r="Z73" s="18">
        <v>0</v>
      </c>
      <c r="AA73" s="18">
        <v>0</v>
      </c>
      <c r="AB73" s="18">
        <v>0</v>
      </c>
      <c r="AC73" s="13">
        <v>72447.820000000007</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610183.77000000014</v>
      </c>
      <c r="AT73" s="18">
        <v>58000</v>
      </c>
      <c r="AU73" s="18">
        <v>335998.61999999994</v>
      </c>
      <c r="AV73" s="18">
        <v>0</v>
      </c>
      <c r="AW73" s="18">
        <v>65869.64</v>
      </c>
      <c r="AX73" s="13">
        <v>1070052.03</v>
      </c>
    </row>
    <row r="74" spans="1:50" x14ac:dyDescent="0.35">
      <c r="A74" s="4" t="s">
        <v>63</v>
      </c>
      <c r="B74" s="101">
        <v>0</v>
      </c>
      <c r="C74" s="102">
        <v>0</v>
      </c>
      <c r="D74" s="102">
        <v>0</v>
      </c>
      <c r="E74" s="102">
        <v>343138.98</v>
      </c>
      <c r="F74" s="102">
        <v>0</v>
      </c>
      <c r="G74" s="102">
        <v>0</v>
      </c>
      <c r="H74" s="103">
        <v>343138.98</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343138.98</v>
      </c>
      <c r="AV74" s="18">
        <v>0</v>
      </c>
      <c r="AW74" s="18">
        <v>0</v>
      </c>
      <c r="AX74" s="13">
        <v>343138.98</v>
      </c>
    </row>
    <row r="75" spans="1:50" x14ac:dyDescent="0.35">
      <c r="A75" s="4" t="s">
        <v>64</v>
      </c>
      <c r="B75" s="101">
        <v>0</v>
      </c>
      <c r="C75" s="102">
        <v>84387</v>
      </c>
      <c r="D75" s="102">
        <v>5851</v>
      </c>
      <c r="E75" s="102">
        <v>0</v>
      </c>
      <c r="F75" s="102">
        <v>0</v>
      </c>
      <c r="G75" s="102">
        <v>219314</v>
      </c>
      <c r="H75" s="103">
        <v>309552</v>
      </c>
      <c r="I75" s="17">
        <v>0</v>
      </c>
      <c r="J75" s="18">
        <v>0</v>
      </c>
      <c r="K75" s="18">
        <v>0</v>
      </c>
      <c r="L75" s="18">
        <v>0</v>
      </c>
      <c r="M75" s="18">
        <v>0</v>
      </c>
      <c r="N75" s="18">
        <v>3101</v>
      </c>
      <c r="O75" s="13">
        <v>3101</v>
      </c>
      <c r="P75" s="17">
        <v>0</v>
      </c>
      <c r="Q75" s="18">
        <v>0</v>
      </c>
      <c r="R75" s="18">
        <v>0</v>
      </c>
      <c r="S75" s="18">
        <v>0</v>
      </c>
      <c r="T75" s="18">
        <v>0</v>
      </c>
      <c r="U75" s="18">
        <v>106896</v>
      </c>
      <c r="V75" s="13">
        <v>106896</v>
      </c>
      <c r="W75" s="17">
        <v>0</v>
      </c>
      <c r="X75" s="18">
        <v>0</v>
      </c>
      <c r="Y75" s="18">
        <v>0</v>
      </c>
      <c r="Z75" s="18">
        <v>0</v>
      </c>
      <c r="AA75" s="18">
        <v>0</v>
      </c>
      <c r="AB75" s="18">
        <v>0</v>
      </c>
      <c r="AC75" s="13">
        <v>0</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84387</v>
      </c>
      <c r="AT75" s="18">
        <v>5851</v>
      </c>
      <c r="AU75" s="18">
        <v>0</v>
      </c>
      <c r="AV75" s="18">
        <v>0</v>
      </c>
      <c r="AW75" s="18">
        <v>109317</v>
      </c>
      <c r="AX75" s="13">
        <v>199555</v>
      </c>
    </row>
    <row r="76" spans="1:50" x14ac:dyDescent="0.35">
      <c r="A76" s="4" t="s">
        <v>65</v>
      </c>
      <c r="B76" s="101">
        <v>0</v>
      </c>
      <c r="C76" s="102">
        <v>470299</v>
      </c>
      <c r="D76" s="102">
        <v>6800</v>
      </c>
      <c r="E76" s="102">
        <v>152213</v>
      </c>
      <c r="F76" s="102">
        <v>1800358</v>
      </c>
      <c r="G76" s="102">
        <v>47466</v>
      </c>
      <c r="H76" s="103">
        <v>2477136</v>
      </c>
      <c r="I76" s="17">
        <v>0</v>
      </c>
      <c r="J76" s="18">
        <v>447961</v>
      </c>
      <c r="K76" s="18">
        <v>0</v>
      </c>
      <c r="L76" s="18">
        <v>33645</v>
      </c>
      <c r="M76" s="18">
        <v>0</v>
      </c>
      <c r="N76" s="18">
        <v>0</v>
      </c>
      <c r="O76" s="13">
        <v>481606</v>
      </c>
      <c r="P76" s="17">
        <v>0</v>
      </c>
      <c r="Q76" s="18">
        <v>0</v>
      </c>
      <c r="R76" s="18">
        <v>6800</v>
      </c>
      <c r="S76" s="18">
        <v>0</v>
      </c>
      <c r="T76" s="18">
        <v>0</v>
      </c>
      <c r="U76" s="18">
        <v>47466</v>
      </c>
      <c r="V76" s="13">
        <v>54266</v>
      </c>
      <c r="W76" s="17">
        <v>0</v>
      </c>
      <c r="X76" s="18">
        <v>0</v>
      </c>
      <c r="Y76" s="18">
        <v>0</v>
      </c>
      <c r="Z76" s="18">
        <v>0</v>
      </c>
      <c r="AA76" s="18">
        <v>0</v>
      </c>
      <c r="AB76" s="18">
        <v>0</v>
      </c>
      <c r="AC76" s="13">
        <v>0</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22338</v>
      </c>
      <c r="AT76" s="18">
        <v>0</v>
      </c>
      <c r="AU76" s="18">
        <v>118568</v>
      </c>
      <c r="AV76" s="18">
        <v>1800358</v>
      </c>
      <c r="AW76" s="18">
        <v>0</v>
      </c>
      <c r="AX76" s="13">
        <v>1941264</v>
      </c>
    </row>
    <row r="77" spans="1:50" x14ac:dyDescent="0.35">
      <c r="A77" s="4" t="s">
        <v>66</v>
      </c>
      <c r="B77" s="101">
        <v>0</v>
      </c>
      <c r="C77" s="102">
        <v>0</v>
      </c>
      <c r="D77" s="102">
        <v>0</v>
      </c>
      <c r="E77" s="102">
        <v>23715.29</v>
      </c>
      <c r="F77" s="102">
        <v>0</v>
      </c>
      <c r="G77" s="102">
        <v>0</v>
      </c>
      <c r="H77" s="103">
        <v>23715.29</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23715.29</v>
      </c>
      <c r="AV77" s="18">
        <v>0</v>
      </c>
      <c r="AW77" s="18">
        <v>0</v>
      </c>
      <c r="AX77" s="13">
        <v>23715.29</v>
      </c>
    </row>
    <row r="78" spans="1:50" x14ac:dyDescent="0.35">
      <c r="A78" s="4" t="s">
        <v>67</v>
      </c>
      <c r="B78" s="101">
        <v>0</v>
      </c>
      <c r="C78" s="102">
        <v>132909</v>
      </c>
      <c r="D78" s="102">
        <v>201098</v>
      </c>
      <c r="E78" s="102">
        <v>161485</v>
      </c>
      <c r="F78" s="102">
        <v>0</v>
      </c>
      <c r="G78" s="102">
        <v>0</v>
      </c>
      <c r="H78" s="103">
        <v>495492</v>
      </c>
      <c r="I78" s="17">
        <v>0</v>
      </c>
      <c r="J78" s="18">
        <v>0</v>
      </c>
      <c r="K78" s="18">
        <v>0</v>
      </c>
      <c r="L78" s="18">
        <v>0</v>
      </c>
      <c r="M78" s="18">
        <v>0</v>
      </c>
      <c r="N78" s="18">
        <v>0</v>
      </c>
      <c r="O78" s="13">
        <v>0</v>
      </c>
      <c r="P78" s="17">
        <v>0</v>
      </c>
      <c r="Q78" s="18">
        <v>28742</v>
      </c>
      <c r="R78" s="18">
        <v>0</v>
      </c>
      <c r="S78" s="18">
        <v>0</v>
      </c>
      <c r="T78" s="18">
        <v>0</v>
      </c>
      <c r="U78" s="18">
        <v>0</v>
      </c>
      <c r="V78" s="13">
        <v>28742</v>
      </c>
      <c r="W78" s="17">
        <v>0</v>
      </c>
      <c r="X78" s="18">
        <v>0</v>
      </c>
      <c r="Y78" s="18">
        <v>0</v>
      </c>
      <c r="Z78" s="18">
        <v>4800</v>
      </c>
      <c r="AA78" s="18">
        <v>0</v>
      </c>
      <c r="AB78" s="18">
        <v>0</v>
      </c>
      <c r="AC78" s="13">
        <v>4800</v>
      </c>
      <c r="AD78" s="17">
        <v>0</v>
      </c>
      <c r="AE78" s="18">
        <v>0</v>
      </c>
      <c r="AF78" s="18">
        <v>0</v>
      </c>
      <c r="AG78" s="18">
        <v>0</v>
      </c>
      <c r="AH78" s="18">
        <v>0</v>
      </c>
      <c r="AI78" s="18">
        <v>0</v>
      </c>
      <c r="AJ78" s="13">
        <v>0</v>
      </c>
      <c r="AK78" s="17">
        <v>0</v>
      </c>
      <c r="AL78" s="18">
        <v>0</v>
      </c>
      <c r="AM78" s="18">
        <v>0</v>
      </c>
      <c r="AN78" s="18">
        <v>0</v>
      </c>
      <c r="AO78" s="18">
        <v>0</v>
      </c>
      <c r="AP78" s="18">
        <v>0</v>
      </c>
      <c r="AQ78" s="13">
        <v>0</v>
      </c>
      <c r="AR78" s="17">
        <v>0</v>
      </c>
      <c r="AS78" s="18">
        <v>104167</v>
      </c>
      <c r="AT78" s="18">
        <v>201098</v>
      </c>
      <c r="AU78" s="18">
        <v>156685</v>
      </c>
      <c r="AV78" s="18">
        <v>0</v>
      </c>
      <c r="AW78" s="18">
        <v>0</v>
      </c>
      <c r="AX78" s="13">
        <v>461950</v>
      </c>
    </row>
    <row r="79" spans="1:50" x14ac:dyDescent="0.35">
      <c r="A79" s="4" t="s">
        <v>68</v>
      </c>
      <c r="B79" s="101">
        <v>0</v>
      </c>
      <c r="C79" s="102">
        <v>356687.5</v>
      </c>
      <c r="D79" s="102">
        <v>0</v>
      </c>
      <c r="E79" s="102">
        <v>2324000</v>
      </c>
      <c r="F79" s="102">
        <v>0</v>
      </c>
      <c r="G79" s="102">
        <v>0</v>
      </c>
      <c r="H79" s="103">
        <v>2680687.5</v>
      </c>
      <c r="I79" s="17">
        <v>0</v>
      </c>
      <c r="J79" s="18">
        <v>356687.5</v>
      </c>
      <c r="K79" s="18">
        <v>0</v>
      </c>
      <c r="L79" s="18">
        <v>0</v>
      </c>
      <c r="M79" s="18">
        <v>0</v>
      </c>
      <c r="N79" s="18">
        <v>0</v>
      </c>
      <c r="O79" s="13">
        <v>356687.5</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2324000</v>
      </c>
      <c r="AV79" s="18">
        <v>0</v>
      </c>
      <c r="AW79" s="18">
        <v>0</v>
      </c>
      <c r="AX79" s="13">
        <v>2324000</v>
      </c>
    </row>
    <row r="80" spans="1:50" x14ac:dyDescent="0.35">
      <c r="A80" s="4" t="s">
        <v>69</v>
      </c>
      <c r="B80" s="101">
        <v>0</v>
      </c>
      <c r="C80" s="102">
        <v>0</v>
      </c>
      <c r="D80" s="102">
        <v>0</v>
      </c>
      <c r="E80" s="102">
        <v>659891.21</v>
      </c>
      <c r="F80" s="102">
        <v>1585296.45</v>
      </c>
      <c r="G80" s="102">
        <v>64763.64</v>
      </c>
      <c r="H80" s="103">
        <v>2309951.2999999998</v>
      </c>
      <c r="I80" s="17">
        <v>0</v>
      </c>
      <c r="J80" s="18">
        <v>0</v>
      </c>
      <c r="K80" s="18">
        <v>0</v>
      </c>
      <c r="L80" s="18">
        <v>47982.65</v>
      </c>
      <c r="M80" s="18">
        <v>0</v>
      </c>
      <c r="N80" s="18">
        <v>0</v>
      </c>
      <c r="O80" s="13">
        <v>47982.65</v>
      </c>
      <c r="P80" s="17">
        <v>0</v>
      </c>
      <c r="Q80" s="18">
        <v>0</v>
      </c>
      <c r="R80" s="18">
        <v>0</v>
      </c>
      <c r="S80" s="18">
        <v>0</v>
      </c>
      <c r="T80" s="18">
        <v>0</v>
      </c>
      <c r="U80" s="18">
        <v>64763.64</v>
      </c>
      <c r="V80" s="13">
        <v>64763.64</v>
      </c>
      <c r="W80" s="17">
        <v>0</v>
      </c>
      <c r="X80" s="18">
        <v>0</v>
      </c>
      <c r="Y80" s="18">
        <v>0</v>
      </c>
      <c r="Z80" s="18">
        <v>0</v>
      </c>
      <c r="AA80" s="18">
        <v>0</v>
      </c>
      <c r="AB80" s="18">
        <v>0</v>
      </c>
      <c r="AC80" s="13">
        <v>0</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0</v>
      </c>
      <c r="AU80" s="18">
        <v>611908.55999999994</v>
      </c>
      <c r="AV80" s="18">
        <v>1585296.45</v>
      </c>
      <c r="AW80" s="18">
        <v>0</v>
      </c>
      <c r="AX80" s="13">
        <v>2197205.0099999998</v>
      </c>
    </row>
    <row r="81" spans="1:50" x14ac:dyDescent="0.35">
      <c r="A81" s="4" t="s">
        <v>70</v>
      </c>
      <c r="B81" s="101">
        <v>0</v>
      </c>
      <c r="C81" s="102">
        <v>974468</v>
      </c>
      <c r="D81" s="102">
        <v>0</v>
      </c>
      <c r="E81" s="102">
        <v>0</v>
      </c>
      <c r="F81" s="102">
        <v>547655</v>
      </c>
      <c r="G81" s="102">
        <v>0</v>
      </c>
      <c r="H81" s="103">
        <v>1522123</v>
      </c>
      <c r="I81" s="17">
        <v>0</v>
      </c>
      <c r="J81" s="18">
        <v>974468</v>
      </c>
      <c r="K81" s="18">
        <v>0</v>
      </c>
      <c r="L81" s="18">
        <v>0</v>
      </c>
      <c r="M81" s="18">
        <v>0</v>
      </c>
      <c r="N81" s="18">
        <v>0</v>
      </c>
      <c r="O81" s="13">
        <v>974468</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547655</v>
      </c>
      <c r="AW81" s="18">
        <v>0</v>
      </c>
      <c r="AX81" s="13">
        <v>547655</v>
      </c>
    </row>
    <row r="82" spans="1:50" x14ac:dyDescent="0.35">
      <c r="A82" s="4" t="s">
        <v>71</v>
      </c>
      <c r="B82" s="101">
        <v>0</v>
      </c>
      <c r="C82" s="102">
        <v>2493963.84</v>
      </c>
      <c r="D82" s="102">
        <v>28802.49</v>
      </c>
      <c r="E82" s="102">
        <v>961514.01</v>
      </c>
      <c r="F82" s="102">
        <v>2473357.4900000002</v>
      </c>
      <c r="G82" s="102">
        <v>222082.22000000003</v>
      </c>
      <c r="H82" s="103">
        <v>6179720.0499999998</v>
      </c>
      <c r="I82" s="17">
        <v>0</v>
      </c>
      <c r="J82" s="18">
        <v>0</v>
      </c>
      <c r="K82" s="18">
        <v>0</v>
      </c>
      <c r="L82" s="18">
        <v>0</v>
      </c>
      <c r="M82" s="18">
        <v>0</v>
      </c>
      <c r="N82" s="18">
        <v>0</v>
      </c>
      <c r="O82" s="13">
        <v>0</v>
      </c>
      <c r="P82" s="17">
        <v>0</v>
      </c>
      <c r="Q82" s="18">
        <v>0</v>
      </c>
      <c r="R82" s="18">
        <v>0</v>
      </c>
      <c r="S82" s="18">
        <v>0</v>
      </c>
      <c r="T82" s="18">
        <v>0</v>
      </c>
      <c r="U82" s="18">
        <v>0</v>
      </c>
      <c r="V82" s="13">
        <v>0</v>
      </c>
      <c r="W82" s="17">
        <v>0</v>
      </c>
      <c r="X82" s="18">
        <v>0</v>
      </c>
      <c r="Y82" s="18">
        <v>0</v>
      </c>
      <c r="Z82" s="18">
        <v>0</v>
      </c>
      <c r="AA82" s="18">
        <v>0</v>
      </c>
      <c r="AB82" s="18">
        <v>0</v>
      </c>
      <c r="AC82" s="13">
        <v>0</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2493963.84</v>
      </c>
      <c r="AT82" s="18">
        <v>28802.49</v>
      </c>
      <c r="AU82" s="18">
        <v>961514.01</v>
      </c>
      <c r="AV82" s="18">
        <v>2473357.4900000002</v>
      </c>
      <c r="AW82" s="18">
        <v>222082.22000000003</v>
      </c>
      <c r="AX82" s="13">
        <v>6179720.0499999998</v>
      </c>
    </row>
    <row r="83" spans="1:50" x14ac:dyDescent="0.35">
      <c r="A83" s="4" t="s">
        <v>72</v>
      </c>
      <c r="B83" s="101">
        <v>0</v>
      </c>
      <c r="C83" s="102">
        <v>5219870.8100000005</v>
      </c>
      <c r="D83" s="102">
        <v>0</v>
      </c>
      <c r="E83" s="102">
        <v>1126650.5</v>
      </c>
      <c r="F83" s="102">
        <v>0</v>
      </c>
      <c r="G83" s="102">
        <v>2320001.81</v>
      </c>
      <c r="H83" s="103">
        <v>8666523.120000001</v>
      </c>
      <c r="I83" s="17">
        <v>0</v>
      </c>
      <c r="J83" s="18">
        <v>751173.45</v>
      </c>
      <c r="K83" s="18">
        <v>0</v>
      </c>
      <c r="L83" s="18">
        <v>0</v>
      </c>
      <c r="M83" s="18">
        <v>0</v>
      </c>
      <c r="N83" s="18">
        <v>0</v>
      </c>
      <c r="O83" s="13">
        <v>751173.45</v>
      </c>
      <c r="P83" s="17">
        <v>0</v>
      </c>
      <c r="Q83" s="18">
        <v>692955.4</v>
      </c>
      <c r="R83" s="18">
        <v>0</v>
      </c>
      <c r="S83" s="18">
        <v>0</v>
      </c>
      <c r="T83" s="18">
        <v>0</v>
      </c>
      <c r="U83" s="18">
        <v>0</v>
      </c>
      <c r="V83" s="13">
        <v>692955.4</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3775741.9600000004</v>
      </c>
      <c r="AT83" s="18">
        <v>0</v>
      </c>
      <c r="AU83" s="18">
        <v>1126650.5</v>
      </c>
      <c r="AV83" s="18">
        <v>0</v>
      </c>
      <c r="AW83" s="18">
        <v>2320001.81</v>
      </c>
      <c r="AX83" s="13">
        <v>7222394.2700000014</v>
      </c>
    </row>
    <row r="84" spans="1:50" x14ac:dyDescent="0.35">
      <c r="A84" s="4" t="s">
        <v>73</v>
      </c>
      <c r="B84" s="101">
        <v>0</v>
      </c>
      <c r="C84" s="102">
        <v>1440926.77</v>
      </c>
      <c r="D84" s="102">
        <v>712180</v>
      </c>
      <c r="E84" s="102">
        <v>111380</v>
      </c>
      <c r="F84" s="102">
        <v>0</v>
      </c>
      <c r="G84" s="102">
        <v>0</v>
      </c>
      <c r="H84" s="103">
        <v>2264486.77</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c r="AK84" s="17">
        <v>0</v>
      </c>
      <c r="AL84" s="18">
        <v>1440926.77</v>
      </c>
      <c r="AM84" s="18">
        <v>712180</v>
      </c>
      <c r="AN84" s="18">
        <v>111380</v>
      </c>
      <c r="AO84" s="18">
        <v>0</v>
      </c>
      <c r="AP84" s="18">
        <v>0</v>
      </c>
      <c r="AQ84" s="13">
        <v>2264486.77</v>
      </c>
      <c r="AR84" s="17">
        <v>0</v>
      </c>
      <c r="AS84" s="18">
        <v>0</v>
      </c>
      <c r="AT84" s="18">
        <v>0</v>
      </c>
      <c r="AU84" s="18">
        <v>0</v>
      </c>
      <c r="AV84" s="18">
        <v>0</v>
      </c>
      <c r="AW84" s="18">
        <v>0</v>
      </c>
      <c r="AX84" s="13">
        <v>0</v>
      </c>
    </row>
    <row r="85" spans="1:50" x14ac:dyDescent="0.35">
      <c r="A85" s="4" t="s">
        <v>74</v>
      </c>
      <c r="B85" s="101">
        <v>0</v>
      </c>
      <c r="C85" s="102">
        <v>289331.21999999997</v>
      </c>
      <c r="D85" s="102">
        <v>0</v>
      </c>
      <c r="E85" s="102">
        <v>1698021.11</v>
      </c>
      <c r="F85" s="102">
        <v>7759843.0600000015</v>
      </c>
      <c r="G85" s="102">
        <v>0</v>
      </c>
      <c r="H85" s="103">
        <v>9747195.3900000006</v>
      </c>
      <c r="I85" s="17" t="s">
        <v>278</v>
      </c>
      <c r="J85" s="18" t="s">
        <v>278</v>
      </c>
      <c r="K85" s="18" t="s">
        <v>278</v>
      </c>
      <c r="L85" s="18" t="s">
        <v>278</v>
      </c>
      <c r="M85" s="18" t="s">
        <v>278</v>
      </c>
      <c r="N85" s="18" t="s">
        <v>278</v>
      </c>
      <c r="O85" s="13">
        <v>0</v>
      </c>
      <c r="P85" s="17">
        <v>0</v>
      </c>
      <c r="Q85" s="18">
        <v>0</v>
      </c>
      <c r="R85" s="18">
        <v>0</v>
      </c>
      <c r="S85" s="18">
        <v>0</v>
      </c>
      <c r="T85" s="18">
        <v>0</v>
      </c>
      <c r="U85" s="18">
        <v>0</v>
      </c>
      <c r="V85" s="13">
        <v>0</v>
      </c>
      <c r="W85" s="17" t="s">
        <v>278</v>
      </c>
      <c r="X85" s="18" t="s">
        <v>278</v>
      </c>
      <c r="Y85" s="18" t="s">
        <v>278</v>
      </c>
      <c r="Z85" s="18" t="s">
        <v>278</v>
      </c>
      <c r="AA85" s="18" t="s">
        <v>278</v>
      </c>
      <c r="AB85" s="18" t="s">
        <v>278</v>
      </c>
      <c r="AC85" s="13">
        <v>0</v>
      </c>
      <c r="AD85" s="17" t="s">
        <v>278</v>
      </c>
      <c r="AE85" s="18" t="s">
        <v>278</v>
      </c>
      <c r="AF85" s="18" t="s">
        <v>278</v>
      </c>
      <c r="AG85" s="18" t="s">
        <v>278</v>
      </c>
      <c r="AH85" s="18" t="s">
        <v>278</v>
      </c>
      <c r="AI85" s="18" t="s">
        <v>278</v>
      </c>
      <c r="AJ85" s="13">
        <v>0</v>
      </c>
      <c r="AK85" s="17">
        <v>0</v>
      </c>
      <c r="AL85" s="18">
        <v>289331.21999999997</v>
      </c>
      <c r="AM85" s="18">
        <v>0</v>
      </c>
      <c r="AN85" s="18">
        <v>57068.75</v>
      </c>
      <c r="AO85" s="18">
        <v>7759843.0600000015</v>
      </c>
      <c r="AP85" s="18">
        <v>0</v>
      </c>
      <c r="AQ85" s="13">
        <v>8106243.0300000012</v>
      </c>
      <c r="AR85" s="17">
        <v>0</v>
      </c>
      <c r="AS85" s="18">
        <v>0</v>
      </c>
      <c r="AT85" s="18">
        <v>0</v>
      </c>
      <c r="AU85" s="18">
        <v>1640952.36</v>
      </c>
      <c r="AV85" s="18">
        <v>0</v>
      </c>
      <c r="AW85" s="18">
        <v>0</v>
      </c>
      <c r="AX85" s="13">
        <v>1640952.36</v>
      </c>
    </row>
    <row r="86" spans="1:50" x14ac:dyDescent="0.35">
      <c r="A86" s="4" t="s">
        <v>75</v>
      </c>
      <c r="B86" s="101">
        <v>0</v>
      </c>
      <c r="C86" s="102">
        <v>1643835</v>
      </c>
      <c r="D86" s="102">
        <v>0</v>
      </c>
      <c r="E86" s="102">
        <v>39135</v>
      </c>
      <c r="F86" s="102">
        <v>0</v>
      </c>
      <c r="G86" s="102">
        <v>191884</v>
      </c>
      <c r="H86" s="103">
        <v>1874854</v>
      </c>
      <c r="I86" s="17">
        <v>0</v>
      </c>
      <c r="J86" s="18">
        <v>971659</v>
      </c>
      <c r="K86" s="18">
        <v>0</v>
      </c>
      <c r="L86" s="18">
        <v>0</v>
      </c>
      <c r="M86" s="18">
        <v>0</v>
      </c>
      <c r="N86" s="18">
        <v>0</v>
      </c>
      <c r="O86" s="13">
        <v>971659</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672176</v>
      </c>
      <c r="AM86" s="18">
        <v>0</v>
      </c>
      <c r="AN86" s="18">
        <v>39135</v>
      </c>
      <c r="AO86" s="18">
        <v>0</v>
      </c>
      <c r="AP86" s="18">
        <v>191884</v>
      </c>
      <c r="AQ86" s="13">
        <v>903195</v>
      </c>
      <c r="AR86" s="17">
        <v>0</v>
      </c>
      <c r="AS86" s="18">
        <v>0</v>
      </c>
      <c r="AT86" s="18">
        <v>0</v>
      </c>
      <c r="AU86" s="18">
        <v>0</v>
      </c>
      <c r="AV86" s="18">
        <v>0</v>
      </c>
      <c r="AW86" s="18">
        <v>0</v>
      </c>
      <c r="AX86" s="13">
        <v>0</v>
      </c>
    </row>
    <row r="87" spans="1:50" x14ac:dyDescent="0.35">
      <c r="A87" s="4" t="s">
        <v>76</v>
      </c>
      <c r="B87" s="101">
        <v>0</v>
      </c>
      <c r="C87" s="102">
        <v>1307424</v>
      </c>
      <c r="D87" s="102">
        <v>0</v>
      </c>
      <c r="E87" s="102">
        <v>0</v>
      </c>
      <c r="F87" s="102">
        <v>4074360</v>
      </c>
      <c r="G87" s="102">
        <v>1584739</v>
      </c>
      <c r="H87" s="103">
        <v>6966523</v>
      </c>
      <c r="I87" s="17">
        <v>0</v>
      </c>
      <c r="J87" s="18">
        <v>0</v>
      </c>
      <c r="K87" s="18">
        <v>0</v>
      </c>
      <c r="L87" s="18">
        <v>0</v>
      </c>
      <c r="M87" s="18">
        <v>0</v>
      </c>
      <c r="N87" s="18">
        <v>1584739</v>
      </c>
      <c r="O87" s="13">
        <v>1584739</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502255</v>
      </c>
      <c r="AM87" s="18">
        <v>0</v>
      </c>
      <c r="AN87" s="18">
        <v>0</v>
      </c>
      <c r="AO87" s="18">
        <v>4074360</v>
      </c>
      <c r="AP87" s="18">
        <v>0</v>
      </c>
      <c r="AQ87" s="13">
        <v>4576615</v>
      </c>
      <c r="AR87" s="17">
        <v>0</v>
      </c>
      <c r="AS87" s="18">
        <v>805169</v>
      </c>
      <c r="AT87" s="18">
        <v>0</v>
      </c>
      <c r="AU87" s="18">
        <v>0</v>
      </c>
      <c r="AV87" s="18">
        <v>0</v>
      </c>
      <c r="AW87" s="18">
        <v>0</v>
      </c>
      <c r="AX87" s="13">
        <v>805169</v>
      </c>
    </row>
    <row r="88" spans="1:50" x14ac:dyDescent="0.35">
      <c r="A88" s="4" t="s">
        <v>77</v>
      </c>
      <c r="B88" s="101">
        <v>0</v>
      </c>
      <c r="C88" s="102">
        <v>0</v>
      </c>
      <c r="D88" s="102">
        <v>0</v>
      </c>
      <c r="E88" s="102">
        <v>26379.19</v>
      </c>
      <c r="F88" s="102">
        <v>0</v>
      </c>
      <c r="G88" s="102">
        <v>0</v>
      </c>
      <c r="H88" s="103">
        <v>26379.19</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26379.19</v>
      </c>
      <c r="AO88" s="18">
        <v>0</v>
      </c>
      <c r="AP88" s="18">
        <v>0</v>
      </c>
      <c r="AQ88" s="13">
        <v>26379.19</v>
      </c>
      <c r="AR88" s="17">
        <v>0</v>
      </c>
      <c r="AS88" s="18">
        <v>0</v>
      </c>
      <c r="AT88" s="18">
        <v>0</v>
      </c>
      <c r="AU88" s="18">
        <v>0</v>
      </c>
      <c r="AV88" s="18">
        <v>0</v>
      </c>
      <c r="AW88" s="18">
        <v>0</v>
      </c>
      <c r="AX88" s="13">
        <v>0</v>
      </c>
    </row>
    <row r="89" spans="1:50"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row>
    <row r="90" spans="1:50" x14ac:dyDescent="0.35">
      <c r="A90" s="72" t="s">
        <v>78</v>
      </c>
      <c r="B90" s="73">
        <f t="shared" ref="B90:AV90" si="0">SUM(B9:B89)</f>
        <v>2702453.8899999997</v>
      </c>
      <c r="C90" s="74">
        <f t="shared" si="0"/>
        <v>106529824.00999999</v>
      </c>
      <c r="D90" s="74">
        <f t="shared" si="0"/>
        <v>17601690.629999977</v>
      </c>
      <c r="E90" s="74">
        <f t="shared" si="0"/>
        <v>85070230.149999991</v>
      </c>
      <c r="F90" s="74">
        <f t="shared" si="0"/>
        <v>70134193.189999998</v>
      </c>
      <c r="G90" s="74">
        <f t="shared" si="0"/>
        <v>32224991.780000001</v>
      </c>
      <c r="H90" s="75">
        <f t="shared" si="0"/>
        <v>314263383.64999998</v>
      </c>
      <c r="I90" s="73">
        <f t="shared" si="0"/>
        <v>172141.97999999998</v>
      </c>
      <c r="J90" s="74">
        <f t="shared" si="0"/>
        <v>29145640.639999997</v>
      </c>
      <c r="K90" s="74">
        <f t="shared" si="0"/>
        <v>8324362.2600000007</v>
      </c>
      <c r="L90" s="74">
        <f t="shared" si="0"/>
        <v>33092230.180000003</v>
      </c>
      <c r="M90" s="74">
        <f t="shared" si="0"/>
        <v>11434215.91</v>
      </c>
      <c r="N90" s="74">
        <f t="shared" si="0"/>
        <v>2970381.25</v>
      </c>
      <c r="O90" s="75">
        <f t="shared" si="0"/>
        <v>85138972.220000014</v>
      </c>
      <c r="P90" s="73">
        <f t="shared" si="0"/>
        <v>0</v>
      </c>
      <c r="Q90" s="74">
        <f t="shared" si="0"/>
        <v>4686024.9799999995</v>
      </c>
      <c r="R90" s="74">
        <f t="shared" si="0"/>
        <v>83968.88</v>
      </c>
      <c r="S90" s="74">
        <f t="shared" si="0"/>
        <v>611725.17000000004</v>
      </c>
      <c r="T90" s="74">
        <f t="shared" si="0"/>
        <v>1201531.6299999999</v>
      </c>
      <c r="U90" s="74">
        <f t="shared" si="0"/>
        <v>1154411.6199999999</v>
      </c>
      <c r="V90" s="75">
        <f t="shared" si="0"/>
        <v>7737662.2799999984</v>
      </c>
      <c r="W90" s="73">
        <f t="shared" si="0"/>
        <v>1577496</v>
      </c>
      <c r="X90" s="74">
        <f t="shared" si="0"/>
        <v>113447.82</v>
      </c>
      <c r="Y90" s="74">
        <f t="shared" si="0"/>
        <v>0</v>
      </c>
      <c r="Z90" s="74">
        <f t="shared" si="0"/>
        <v>884997.74</v>
      </c>
      <c r="AA90" s="74">
        <f t="shared" si="0"/>
        <v>369537.27</v>
      </c>
      <c r="AB90" s="74">
        <f t="shared" si="0"/>
        <v>1263447.78</v>
      </c>
      <c r="AC90" s="75">
        <f t="shared" si="0"/>
        <v>4208926.6100000003</v>
      </c>
      <c r="AD90" s="73">
        <f t="shared" si="0"/>
        <v>0</v>
      </c>
      <c r="AE90" s="74">
        <f t="shared" si="0"/>
        <v>0</v>
      </c>
      <c r="AF90" s="74">
        <f t="shared" si="0"/>
        <v>0</v>
      </c>
      <c r="AG90" s="74">
        <f t="shared" si="0"/>
        <v>11695.68</v>
      </c>
      <c r="AH90" s="74">
        <f t="shared" si="0"/>
        <v>0</v>
      </c>
      <c r="AI90" s="74">
        <f t="shared" si="0"/>
        <v>36170.550000000003</v>
      </c>
      <c r="AJ90" s="75">
        <f t="shared" si="0"/>
        <v>47866.23</v>
      </c>
      <c r="AK90" s="73">
        <f t="shared" si="0"/>
        <v>224879.13</v>
      </c>
      <c r="AL90" s="74">
        <f t="shared" si="0"/>
        <v>15934156.229999999</v>
      </c>
      <c r="AM90" s="74">
        <f t="shared" si="0"/>
        <v>715329.09</v>
      </c>
      <c r="AN90" s="74">
        <f t="shared" si="0"/>
        <v>5567554.3600000022</v>
      </c>
      <c r="AO90" s="74">
        <f t="shared" si="0"/>
        <v>26251555.98</v>
      </c>
      <c r="AP90" s="74">
        <f t="shared" si="0"/>
        <v>3773238.75</v>
      </c>
      <c r="AQ90" s="75">
        <f t="shared" si="0"/>
        <v>52466713.539999999</v>
      </c>
      <c r="AR90" s="73">
        <f t="shared" si="0"/>
        <v>727936.77999999991</v>
      </c>
      <c r="AS90" s="74">
        <f t="shared" si="0"/>
        <v>56650554.339999966</v>
      </c>
      <c r="AT90" s="74">
        <f t="shared" si="0"/>
        <v>8478030.399999978</v>
      </c>
      <c r="AU90" s="74">
        <f t="shared" si="0"/>
        <v>44902027.019999988</v>
      </c>
      <c r="AV90" s="74">
        <f t="shared" si="0"/>
        <v>30877352.400000006</v>
      </c>
      <c r="AW90" s="74">
        <f t="shared" ref="AW90" si="1">SUM(AW9:AW89)</f>
        <v>23027341.829999998</v>
      </c>
      <c r="AX90" s="75">
        <f>SUM(AX9:AX89)</f>
        <v>164663242.76999995</v>
      </c>
    </row>
    <row r="91" spans="1:50"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50" width="12.6328125" style="9"/>
    <col min="58" max="16384" width="12.6328125" style="6"/>
  </cols>
  <sheetData>
    <row r="1" spans="1:57"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7"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7" x14ac:dyDescent="0.35">
      <c r="A3" s="71" t="str">
        <f>'Total Outlays'!$A$3</f>
        <v>2023-24</v>
      </c>
    </row>
    <row r="4" spans="1:57" ht="15.5" x14ac:dyDescent="0.35">
      <c r="A4" s="117" t="s">
        <v>98</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4"/>
    </row>
    <row r="5" spans="1:57" s="11" customFormat="1" x14ac:dyDescent="0.35">
      <c r="A5" s="87"/>
      <c r="B5" s="121" t="s">
        <v>179</v>
      </c>
      <c r="C5" s="118"/>
      <c r="D5" s="118"/>
      <c r="E5" s="118"/>
      <c r="F5" s="118"/>
      <c r="G5" s="118"/>
      <c r="H5" s="119"/>
      <c r="I5" s="120" t="s">
        <v>173</v>
      </c>
      <c r="J5" s="121"/>
      <c r="K5" s="121"/>
      <c r="L5" s="121"/>
      <c r="M5" s="121"/>
      <c r="N5" s="121"/>
      <c r="O5" s="122"/>
      <c r="P5" s="120" t="s">
        <v>174</v>
      </c>
      <c r="Q5" s="121"/>
      <c r="R5" s="121"/>
      <c r="S5" s="121"/>
      <c r="T5" s="121"/>
      <c r="U5" s="121"/>
      <c r="V5" s="122"/>
      <c r="W5" s="120" t="s">
        <v>175</v>
      </c>
      <c r="X5" s="121"/>
      <c r="Y5" s="121"/>
      <c r="Z5" s="121"/>
      <c r="AA5" s="121"/>
      <c r="AB5" s="121"/>
      <c r="AC5" s="122"/>
      <c r="AD5" s="120" t="s">
        <v>176</v>
      </c>
      <c r="AE5" s="121"/>
      <c r="AF5" s="121"/>
      <c r="AG5" s="121"/>
      <c r="AH5" s="121"/>
      <c r="AI5" s="121"/>
      <c r="AJ5" s="122"/>
      <c r="AK5" s="120" t="s">
        <v>177</v>
      </c>
      <c r="AL5" s="121"/>
      <c r="AM5" s="121"/>
      <c r="AN5" s="121"/>
      <c r="AO5" s="121"/>
      <c r="AP5" s="121"/>
      <c r="AQ5" s="122"/>
      <c r="AR5" s="120" t="s">
        <v>178</v>
      </c>
      <c r="AS5" s="121"/>
      <c r="AT5" s="121"/>
      <c r="AU5" s="121"/>
      <c r="AV5" s="121"/>
      <c r="AW5" s="121"/>
      <c r="AX5" s="122"/>
      <c r="AY5" s="123"/>
      <c r="AZ5" s="123"/>
      <c r="BA5" s="123"/>
      <c r="BB5" s="123"/>
      <c r="BC5" s="123"/>
      <c r="BD5" s="123"/>
      <c r="BE5" s="123"/>
    </row>
    <row r="6" spans="1:57" s="11" customFormat="1" ht="14" x14ac:dyDescent="0.3">
      <c r="A6" s="87"/>
      <c r="B6" s="90" t="str">
        <f>$I$4&amp;" Total"</f>
        <v xml:space="preserve"> Total</v>
      </c>
      <c r="C6" s="90"/>
      <c r="D6" s="90"/>
      <c r="E6" s="90"/>
      <c r="F6" s="90"/>
      <c r="G6" s="90"/>
      <c r="H6" s="91"/>
      <c r="I6" s="89" t="s">
        <v>107</v>
      </c>
      <c r="J6" s="90"/>
      <c r="K6" s="90"/>
      <c r="L6" s="90"/>
      <c r="M6" s="90"/>
      <c r="N6" s="90"/>
      <c r="O6" s="91"/>
      <c r="P6" s="89" t="s">
        <v>108</v>
      </c>
      <c r="Q6" s="90"/>
      <c r="R6" s="90"/>
      <c r="S6" s="90"/>
      <c r="T6" s="90"/>
      <c r="U6" s="90"/>
      <c r="V6" s="91"/>
      <c r="W6" s="89" t="s">
        <v>109</v>
      </c>
      <c r="X6" s="90"/>
      <c r="Y6" s="90"/>
      <c r="Z6" s="90"/>
      <c r="AA6" s="90"/>
      <c r="AB6" s="90"/>
      <c r="AC6" s="91"/>
      <c r="AD6" s="89" t="s">
        <v>110</v>
      </c>
      <c r="AE6" s="90"/>
      <c r="AF6" s="90"/>
      <c r="AG6" s="90"/>
      <c r="AH6" s="90"/>
      <c r="AI6" s="90"/>
      <c r="AJ6" s="91"/>
      <c r="AK6" s="90" t="s">
        <v>111</v>
      </c>
      <c r="AL6" s="90"/>
      <c r="AM6" s="90"/>
      <c r="AN6" s="90"/>
      <c r="AO6" s="90"/>
      <c r="AP6" s="90"/>
      <c r="AQ6" s="91"/>
      <c r="AR6" s="97" t="s">
        <v>112</v>
      </c>
      <c r="AS6" s="90"/>
      <c r="AT6" s="90"/>
      <c r="AU6" s="90"/>
      <c r="AV6" s="90"/>
      <c r="AW6" s="90"/>
      <c r="AX6" s="91"/>
    </row>
    <row r="7" spans="1:57"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c r="W7" s="80" t="s">
        <v>167</v>
      </c>
      <c r="X7" s="81" t="s">
        <v>168</v>
      </c>
      <c r="Y7" s="81" t="s">
        <v>252</v>
      </c>
      <c r="Z7" s="81" t="s">
        <v>170</v>
      </c>
      <c r="AA7" s="81" t="s">
        <v>171</v>
      </c>
      <c r="AB7" s="81" t="s">
        <v>102</v>
      </c>
      <c r="AC7" s="93" t="s">
        <v>172</v>
      </c>
      <c r="AD7" s="80" t="s">
        <v>167</v>
      </c>
      <c r="AE7" s="81" t="s">
        <v>168</v>
      </c>
      <c r="AF7" s="81" t="s">
        <v>252</v>
      </c>
      <c r="AG7" s="81" t="s">
        <v>170</v>
      </c>
      <c r="AH7" s="81" t="s">
        <v>171</v>
      </c>
      <c r="AI7" s="81" t="s">
        <v>102</v>
      </c>
      <c r="AJ7" s="93" t="s">
        <v>172</v>
      </c>
      <c r="AK7" s="80" t="s">
        <v>167</v>
      </c>
      <c r="AL7" s="81" t="s">
        <v>168</v>
      </c>
      <c r="AM7" s="81" t="s">
        <v>252</v>
      </c>
      <c r="AN7" s="81" t="s">
        <v>170</v>
      </c>
      <c r="AO7" s="81" t="s">
        <v>171</v>
      </c>
      <c r="AP7" s="81" t="s">
        <v>102</v>
      </c>
      <c r="AQ7" s="93" t="s">
        <v>172</v>
      </c>
      <c r="AR7" s="80" t="s">
        <v>167</v>
      </c>
      <c r="AS7" s="81" t="s">
        <v>168</v>
      </c>
      <c r="AT7" s="81" t="s">
        <v>252</v>
      </c>
      <c r="AU7" s="81" t="s">
        <v>170</v>
      </c>
      <c r="AV7" s="81" t="s">
        <v>171</v>
      </c>
      <c r="AW7" s="81" t="s">
        <v>102</v>
      </c>
      <c r="AX7" s="93" t="s">
        <v>172</v>
      </c>
    </row>
    <row r="8" spans="1:57"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c r="W8" s="94" t="s">
        <v>79</v>
      </c>
      <c r="X8" s="95" t="s">
        <v>80</v>
      </c>
      <c r="Y8" s="95" t="s">
        <v>81</v>
      </c>
      <c r="Z8" s="95" t="s">
        <v>82</v>
      </c>
      <c r="AA8" s="95" t="s">
        <v>83</v>
      </c>
      <c r="AB8" s="95" t="s">
        <v>84</v>
      </c>
      <c r="AC8" s="96" t="s">
        <v>153</v>
      </c>
      <c r="AD8" s="94" t="s">
        <v>79</v>
      </c>
      <c r="AE8" s="95" t="s">
        <v>80</v>
      </c>
      <c r="AF8" s="95" t="s">
        <v>81</v>
      </c>
      <c r="AG8" s="95" t="s">
        <v>82</v>
      </c>
      <c r="AH8" s="95" t="s">
        <v>83</v>
      </c>
      <c r="AI8" s="95" t="s">
        <v>84</v>
      </c>
      <c r="AJ8" s="96" t="s">
        <v>153</v>
      </c>
      <c r="AK8" s="94" t="s">
        <v>79</v>
      </c>
      <c r="AL8" s="95" t="s">
        <v>80</v>
      </c>
      <c r="AM8" s="95" t="s">
        <v>81</v>
      </c>
      <c r="AN8" s="95" t="s">
        <v>82</v>
      </c>
      <c r="AO8" s="95" t="s">
        <v>83</v>
      </c>
      <c r="AP8" s="95" t="s">
        <v>84</v>
      </c>
      <c r="AQ8" s="96" t="s">
        <v>153</v>
      </c>
      <c r="AR8" s="94" t="s">
        <v>79</v>
      </c>
      <c r="AS8" s="95" t="s">
        <v>80</v>
      </c>
      <c r="AT8" s="95" t="s">
        <v>81</v>
      </c>
      <c r="AU8" s="95" t="s">
        <v>82</v>
      </c>
      <c r="AV8" s="95" t="s">
        <v>83</v>
      </c>
      <c r="AW8" s="95" t="s">
        <v>84</v>
      </c>
      <c r="AX8" s="96" t="s">
        <v>153</v>
      </c>
    </row>
    <row r="9" spans="1:57"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row>
    <row r="10" spans="1:57" x14ac:dyDescent="0.35">
      <c r="A10" s="4" t="s">
        <v>0</v>
      </c>
      <c r="B10" s="101">
        <v>0</v>
      </c>
      <c r="C10" s="102">
        <v>394879</v>
      </c>
      <c r="D10" s="102">
        <v>0</v>
      </c>
      <c r="E10" s="102">
        <v>0</v>
      </c>
      <c r="F10" s="102">
        <v>0</v>
      </c>
      <c r="G10" s="102">
        <v>0</v>
      </c>
      <c r="H10" s="103">
        <v>394879</v>
      </c>
      <c r="I10" s="17">
        <v>0</v>
      </c>
      <c r="J10" s="18">
        <v>394879</v>
      </c>
      <c r="K10" s="18">
        <v>0</v>
      </c>
      <c r="L10" s="18">
        <v>0</v>
      </c>
      <c r="M10" s="18">
        <v>0</v>
      </c>
      <c r="N10" s="18">
        <v>0</v>
      </c>
      <c r="O10" s="13">
        <v>394879</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row>
    <row r="11" spans="1:57" x14ac:dyDescent="0.35">
      <c r="A11" s="4" t="s">
        <v>1</v>
      </c>
      <c r="B11" s="101">
        <v>0</v>
      </c>
      <c r="C11" s="102">
        <v>0</v>
      </c>
      <c r="D11" s="102">
        <v>0</v>
      </c>
      <c r="E11" s="102">
        <v>0</v>
      </c>
      <c r="F11" s="102">
        <v>0</v>
      </c>
      <c r="G11" s="102">
        <v>0</v>
      </c>
      <c r="H11" s="103">
        <v>0</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row>
    <row r="12" spans="1:57" x14ac:dyDescent="0.35">
      <c r="A12" s="4" t="s">
        <v>2</v>
      </c>
      <c r="B12" s="101">
        <v>0</v>
      </c>
      <c r="C12" s="102">
        <v>7281087.4000000004</v>
      </c>
      <c r="D12" s="102">
        <v>235466.48000000004</v>
      </c>
      <c r="E12" s="102">
        <v>0</v>
      </c>
      <c r="F12" s="102">
        <v>0</v>
      </c>
      <c r="G12" s="102">
        <v>5599.99</v>
      </c>
      <c r="H12" s="103">
        <v>7522153.8700000001</v>
      </c>
      <c r="I12" s="17">
        <v>0</v>
      </c>
      <c r="J12" s="18">
        <v>864761.69000000006</v>
      </c>
      <c r="K12" s="18">
        <v>4352</v>
      </c>
      <c r="L12" s="18">
        <v>0</v>
      </c>
      <c r="M12" s="18">
        <v>0</v>
      </c>
      <c r="N12" s="18">
        <v>790</v>
      </c>
      <c r="O12" s="13">
        <v>869903.69000000006</v>
      </c>
      <c r="P12" s="17">
        <v>0</v>
      </c>
      <c r="Q12" s="18">
        <v>6959.91</v>
      </c>
      <c r="R12" s="18">
        <v>71638.64</v>
      </c>
      <c r="S12" s="18">
        <v>0</v>
      </c>
      <c r="T12" s="18">
        <v>0</v>
      </c>
      <c r="U12" s="18">
        <v>4809.99</v>
      </c>
      <c r="V12" s="13">
        <v>83408.540000000008</v>
      </c>
      <c r="W12" s="17">
        <v>0</v>
      </c>
      <c r="X12" s="18">
        <v>0</v>
      </c>
      <c r="Y12" s="18">
        <v>0</v>
      </c>
      <c r="Z12" s="18">
        <v>0</v>
      </c>
      <c r="AA12" s="18">
        <v>0</v>
      </c>
      <c r="AB12" s="18">
        <v>0</v>
      </c>
      <c r="AC12" s="13">
        <v>0</v>
      </c>
      <c r="AD12" s="17">
        <v>0</v>
      </c>
      <c r="AE12" s="18">
        <v>6409365.7999999998</v>
      </c>
      <c r="AF12" s="18">
        <v>159475.84000000003</v>
      </c>
      <c r="AG12" s="18">
        <v>0</v>
      </c>
      <c r="AH12" s="18">
        <v>0</v>
      </c>
      <c r="AI12" s="18">
        <v>0</v>
      </c>
      <c r="AJ12" s="13">
        <v>6568841.6399999997</v>
      </c>
      <c r="AK12" s="17">
        <v>0</v>
      </c>
      <c r="AL12" s="18">
        <v>0</v>
      </c>
      <c r="AM12" s="18">
        <v>0</v>
      </c>
      <c r="AN12" s="18">
        <v>0</v>
      </c>
      <c r="AO12" s="18">
        <v>0</v>
      </c>
      <c r="AP12" s="18">
        <v>0</v>
      </c>
      <c r="AQ12" s="13">
        <v>0</v>
      </c>
      <c r="AR12" s="17">
        <v>0</v>
      </c>
      <c r="AS12" s="18">
        <v>0</v>
      </c>
      <c r="AT12" s="18">
        <v>0</v>
      </c>
      <c r="AU12" s="18">
        <v>0</v>
      </c>
      <c r="AV12" s="18">
        <v>0</v>
      </c>
      <c r="AW12" s="18">
        <v>0</v>
      </c>
      <c r="AX12" s="13">
        <v>0</v>
      </c>
    </row>
    <row r="13" spans="1:57" x14ac:dyDescent="0.35">
      <c r="A13" s="4" t="s">
        <v>3</v>
      </c>
      <c r="B13" s="101">
        <v>0</v>
      </c>
      <c r="C13" s="102">
        <v>2727000</v>
      </c>
      <c r="D13" s="102">
        <v>0</v>
      </c>
      <c r="E13" s="102">
        <v>161000</v>
      </c>
      <c r="F13" s="102">
        <v>503000</v>
      </c>
      <c r="G13" s="102">
        <v>10000</v>
      </c>
      <c r="H13" s="103">
        <v>3401000</v>
      </c>
      <c r="I13" s="17">
        <v>0</v>
      </c>
      <c r="J13" s="18">
        <v>0</v>
      </c>
      <c r="K13" s="18">
        <v>0</v>
      </c>
      <c r="L13" s="18">
        <v>0</v>
      </c>
      <c r="M13" s="18">
        <v>0</v>
      </c>
      <c r="N13" s="18">
        <v>0</v>
      </c>
      <c r="O13" s="13">
        <v>0</v>
      </c>
      <c r="P13" s="17">
        <v>0</v>
      </c>
      <c r="Q13" s="18">
        <v>49000</v>
      </c>
      <c r="R13" s="18">
        <v>0</v>
      </c>
      <c r="S13" s="18">
        <v>50000</v>
      </c>
      <c r="T13" s="18">
        <v>155000</v>
      </c>
      <c r="U13" s="18">
        <v>0</v>
      </c>
      <c r="V13" s="13">
        <v>254000</v>
      </c>
      <c r="W13" s="17">
        <v>0</v>
      </c>
      <c r="X13" s="18">
        <v>480000</v>
      </c>
      <c r="Y13" s="18">
        <v>0</v>
      </c>
      <c r="Z13" s="18">
        <v>32000</v>
      </c>
      <c r="AA13" s="18">
        <v>101000</v>
      </c>
      <c r="AB13" s="18">
        <v>0</v>
      </c>
      <c r="AC13" s="13">
        <v>613000</v>
      </c>
      <c r="AD13" s="17">
        <v>0</v>
      </c>
      <c r="AE13" s="18">
        <v>2086000</v>
      </c>
      <c r="AF13" s="18">
        <v>0</v>
      </c>
      <c r="AG13" s="18">
        <v>67000</v>
      </c>
      <c r="AH13" s="18">
        <v>209000</v>
      </c>
      <c r="AI13" s="18">
        <v>10000</v>
      </c>
      <c r="AJ13" s="13">
        <v>2372000</v>
      </c>
      <c r="AK13" s="17">
        <v>0</v>
      </c>
      <c r="AL13" s="18">
        <v>0</v>
      </c>
      <c r="AM13" s="18">
        <v>0</v>
      </c>
      <c r="AN13" s="18">
        <v>0</v>
      </c>
      <c r="AO13" s="18">
        <v>0</v>
      </c>
      <c r="AP13" s="18">
        <v>0</v>
      </c>
      <c r="AQ13" s="13">
        <v>0</v>
      </c>
      <c r="AR13" s="17">
        <v>0</v>
      </c>
      <c r="AS13" s="18">
        <v>112000</v>
      </c>
      <c r="AT13" s="18">
        <v>0</v>
      </c>
      <c r="AU13" s="18">
        <v>12000</v>
      </c>
      <c r="AV13" s="18">
        <v>38000</v>
      </c>
      <c r="AW13" s="18">
        <v>0</v>
      </c>
      <c r="AX13" s="13">
        <v>162000</v>
      </c>
    </row>
    <row r="14" spans="1:57" x14ac:dyDescent="0.35">
      <c r="A14" s="4" t="s">
        <v>4</v>
      </c>
      <c r="B14" s="101">
        <v>0</v>
      </c>
      <c r="C14" s="102">
        <v>152272.18</v>
      </c>
      <c r="D14" s="102">
        <v>34587.61</v>
      </c>
      <c r="E14" s="102">
        <v>0</v>
      </c>
      <c r="F14" s="102">
        <v>0</v>
      </c>
      <c r="G14" s="102">
        <v>0</v>
      </c>
      <c r="H14" s="103">
        <v>186859.78999999998</v>
      </c>
      <c r="I14" s="17">
        <v>0</v>
      </c>
      <c r="J14" s="18">
        <v>0</v>
      </c>
      <c r="K14" s="18">
        <v>0</v>
      </c>
      <c r="L14" s="18">
        <v>0</v>
      </c>
      <c r="M14" s="18">
        <v>0</v>
      </c>
      <c r="N14" s="18">
        <v>0</v>
      </c>
      <c r="O14" s="13">
        <v>0</v>
      </c>
      <c r="P14" s="17">
        <v>0</v>
      </c>
      <c r="Q14" s="18">
        <v>0</v>
      </c>
      <c r="R14" s="18">
        <v>0</v>
      </c>
      <c r="S14" s="18">
        <v>0</v>
      </c>
      <c r="T14" s="18">
        <v>0</v>
      </c>
      <c r="U14" s="18">
        <v>0</v>
      </c>
      <c r="V14" s="13">
        <v>0</v>
      </c>
      <c r="W14" s="17">
        <v>0</v>
      </c>
      <c r="X14" s="18">
        <v>152272.18</v>
      </c>
      <c r="Y14" s="18">
        <v>0</v>
      </c>
      <c r="Z14" s="18">
        <v>0</v>
      </c>
      <c r="AA14" s="18">
        <v>0</v>
      </c>
      <c r="AB14" s="18">
        <v>0</v>
      </c>
      <c r="AC14" s="13">
        <v>152272.18</v>
      </c>
      <c r="AD14" s="17">
        <v>0</v>
      </c>
      <c r="AE14" s="18">
        <v>0</v>
      </c>
      <c r="AF14" s="18">
        <v>34587.61</v>
      </c>
      <c r="AG14" s="18">
        <v>0</v>
      </c>
      <c r="AH14" s="18">
        <v>0</v>
      </c>
      <c r="AI14" s="18">
        <v>0</v>
      </c>
      <c r="AJ14" s="13">
        <v>34587.61</v>
      </c>
      <c r="AK14" s="17">
        <v>0</v>
      </c>
      <c r="AL14" s="18">
        <v>0</v>
      </c>
      <c r="AM14" s="18">
        <v>0</v>
      </c>
      <c r="AN14" s="18">
        <v>0</v>
      </c>
      <c r="AO14" s="18">
        <v>0</v>
      </c>
      <c r="AP14" s="18">
        <v>0</v>
      </c>
      <c r="AQ14" s="13">
        <v>0</v>
      </c>
      <c r="AR14" s="17">
        <v>0</v>
      </c>
      <c r="AS14" s="18">
        <v>0</v>
      </c>
      <c r="AT14" s="18">
        <v>0</v>
      </c>
      <c r="AU14" s="18">
        <v>0</v>
      </c>
      <c r="AV14" s="18">
        <v>0</v>
      </c>
      <c r="AW14" s="18">
        <v>0</v>
      </c>
      <c r="AX14" s="13">
        <v>0</v>
      </c>
    </row>
    <row r="15" spans="1:57" x14ac:dyDescent="0.35">
      <c r="A15" s="4" t="s">
        <v>5</v>
      </c>
      <c r="B15" s="101">
        <v>0</v>
      </c>
      <c r="C15" s="102">
        <v>766520.20000000007</v>
      </c>
      <c r="D15" s="102">
        <v>8773.6</v>
      </c>
      <c r="E15" s="102">
        <v>0</v>
      </c>
      <c r="F15" s="102">
        <v>0</v>
      </c>
      <c r="G15" s="102">
        <v>0</v>
      </c>
      <c r="H15" s="103">
        <v>775293.8</v>
      </c>
      <c r="I15" s="17">
        <v>0</v>
      </c>
      <c r="J15" s="18">
        <v>11650</v>
      </c>
      <c r="K15" s="18">
        <v>0</v>
      </c>
      <c r="L15" s="18">
        <v>0</v>
      </c>
      <c r="M15" s="18">
        <v>0</v>
      </c>
      <c r="N15" s="18">
        <v>0</v>
      </c>
      <c r="O15" s="13">
        <v>11650</v>
      </c>
      <c r="P15" s="17">
        <v>0</v>
      </c>
      <c r="Q15" s="18">
        <v>753534.06</v>
      </c>
      <c r="R15" s="18">
        <v>8773.6</v>
      </c>
      <c r="S15" s="18">
        <v>0</v>
      </c>
      <c r="T15" s="18">
        <v>0</v>
      </c>
      <c r="U15" s="18">
        <v>0</v>
      </c>
      <c r="V15" s="13">
        <v>762307.66</v>
      </c>
      <c r="W15" s="17">
        <v>0</v>
      </c>
      <c r="X15" s="18">
        <v>0</v>
      </c>
      <c r="Y15" s="18">
        <v>0</v>
      </c>
      <c r="Z15" s="18">
        <v>0</v>
      </c>
      <c r="AA15" s="18">
        <v>0</v>
      </c>
      <c r="AB15" s="18">
        <v>0</v>
      </c>
      <c r="AC15" s="13">
        <v>0</v>
      </c>
      <c r="AD15" s="17">
        <v>0</v>
      </c>
      <c r="AE15" s="18">
        <v>1336.14</v>
      </c>
      <c r="AF15" s="18">
        <v>0</v>
      </c>
      <c r="AG15" s="18">
        <v>0</v>
      </c>
      <c r="AH15" s="18">
        <v>0</v>
      </c>
      <c r="AI15" s="18">
        <v>0</v>
      </c>
      <c r="AJ15" s="13">
        <v>1336.14</v>
      </c>
      <c r="AK15" s="17">
        <v>0</v>
      </c>
      <c r="AL15" s="18">
        <v>0</v>
      </c>
      <c r="AM15" s="18">
        <v>0</v>
      </c>
      <c r="AN15" s="18">
        <v>0</v>
      </c>
      <c r="AO15" s="18">
        <v>0</v>
      </c>
      <c r="AP15" s="18">
        <v>0</v>
      </c>
      <c r="AQ15" s="13">
        <v>0</v>
      </c>
      <c r="AR15" s="17">
        <v>0</v>
      </c>
      <c r="AS15" s="18">
        <v>0</v>
      </c>
      <c r="AT15" s="18">
        <v>0</v>
      </c>
      <c r="AU15" s="18">
        <v>0</v>
      </c>
      <c r="AV15" s="18">
        <v>0</v>
      </c>
      <c r="AW15" s="18">
        <v>0</v>
      </c>
      <c r="AX15" s="13">
        <v>0</v>
      </c>
    </row>
    <row r="16" spans="1:57" x14ac:dyDescent="0.35">
      <c r="A16" s="4" t="s">
        <v>6</v>
      </c>
      <c r="B16" s="101">
        <v>0</v>
      </c>
      <c r="C16" s="102">
        <v>2159270.9499999997</v>
      </c>
      <c r="D16" s="102">
        <v>0</v>
      </c>
      <c r="E16" s="102">
        <v>0</v>
      </c>
      <c r="F16" s="102">
        <v>0</v>
      </c>
      <c r="G16" s="102">
        <v>0</v>
      </c>
      <c r="H16" s="103">
        <v>2159270.9499999997</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2159270.9499999997</v>
      </c>
      <c r="AF16" s="18">
        <v>0</v>
      </c>
      <c r="AG16" s="18">
        <v>0</v>
      </c>
      <c r="AH16" s="18">
        <v>0</v>
      </c>
      <c r="AI16" s="18">
        <v>0</v>
      </c>
      <c r="AJ16" s="13">
        <v>2159270.9499999997</v>
      </c>
      <c r="AK16" s="17">
        <v>0</v>
      </c>
      <c r="AL16" s="18">
        <v>0</v>
      </c>
      <c r="AM16" s="18">
        <v>0</v>
      </c>
      <c r="AN16" s="18">
        <v>0</v>
      </c>
      <c r="AO16" s="18">
        <v>0</v>
      </c>
      <c r="AP16" s="18">
        <v>0</v>
      </c>
      <c r="AQ16" s="13">
        <v>0</v>
      </c>
      <c r="AR16" s="17">
        <v>0</v>
      </c>
      <c r="AS16" s="18">
        <v>0</v>
      </c>
      <c r="AT16" s="18">
        <v>0</v>
      </c>
      <c r="AU16" s="18">
        <v>0</v>
      </c>
      <c r="AV16" s="18">
        <v>0</v>
      </c>
      <c r="AW16" s="18">
        <v>0</v>
      </c>
      <c r="AX16" s="13">
        <v>0</v>
      </c>
    </row>
    <row r="17" spans="1:50" x14ac:dyDescent="0.35">
      <c r="A17" s="4" t="s">
        <v>7</v>
      </c>
      <c r="B17" s="101">
        <v>0</v>
      </c>
      <c r="C17" s="102">
        <v>0</v>
      </c>
      <c r="D17" s="102">
        <v>0</v>
      </c>
      <c r="E17" s="102">
        <v>0</v>
      </c>
      <c r="F17" s="102">
        <v>0</v>
      </c>
      <c r="G17" s="102">
        <v>0</v>
      </c>
      <c r="H17" s="103">
        <v>0</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row>
    <row r="18" spans="1:50" x14ac:dyDescent="0.35">
      <c r="A18" s="4" t="s">
        <v>8</v>
      </c>
      <c r="B18" s="101">
        <v>0</v>
      </c>
      <c r="C18" s="102">
        <v>4538198</v>
      </c>
      <c r="D18" s="102">
        <v>0</v>
      </c>
      <c r="E18" s="102">
        <v>0</v>
      </c>
      <c r="F18" s="102">
        <v>0</v>
      </c>
      <c r="G18" s="102">
        <v>0</v>
      </c>
      <c r="H18" s="103">
        <v>4538198</v>
      </c>
      <c r="I18" s="17">
        <v>0</v>
      </c>
      <c r="J18" s="18">
        <v>2042128</v>
      </c>
      <c r="K18" s="18">
        <v>0</v>
      </c>
      <c r="L18" s="18">
        <v>0</v>
      </c>
      <c r="M18" s="18">
        <v>0</v>
      </c>
      <c r="N18" s="18">
        <v>0</v>
      </c>
      <c r="O18" s="13">
        <v>2042128</v>
      </c>
      <c r="P18" s="17">
        <v>0</v>
      </c>
      <c r="Q18" s="18">
        <v>0</v>
      </c>
      <c r="R18" s="18">
        <v>0</v>
      </c>
      <c r="S18" s="18">
        <v>0</v>
      </c>
      <c r="T18" s="18">
        <v>0</v>
      </c>
      <c r="U18" s="18">
        <v>0</v>
      </c>
      <c r="V18" s="13">
        <v>0</v>
      </c>
      <c r="W18" s="17">
        <v>0</v>
      </c>
      <c r="X18" s="18">
        <v>384596</v>
      </c>
      <c r="Y18" s="18">
        <v>0</v>
      </c>
      <c r="Z18" s="18">
        <v>0</v>
      </c>
      <c r="AA18" s="18">
        <v>0</v>
      </c>
      <c r="AB18" s="18">
        <v>0</v>
      </c>
      <c r="AC18" s="13">
        <v>384596</v>
      </c>
      <c r="AD18" s="17">
        <v>0</v>
      </c>
      <c r="AE18" s="18">
        <v>2111474</v>
      </c>
      <c r="AF18" s="18">
        <v>0</v>
      </c>
      <c r="AG18" s="18">
        <v>0</v>
      </c>
      <c r="AH18" s="18">
        <v>0</v>
      </c>
      <c r="AI18" s="18">
        <v>0</v>
      </c>
      <c r="AJ18" s="13">
        <v>2111474</v>
      </c>
      <c r="AK18" s="17">
        <v>0</v>
      </c>
      <c r="AL18" s="18">
        <v>0</v>
      </c>
      <c r="AM18" s="18">
        <v>0</v>
      </c>
      <c r="AN18" s="18">
        <v>0</v>
      </c>
      <c r="AO18" s="18">
        <v>0</v>
      </c>
      <c r="AP18" s="18">
        <v>0</v>
      </c>
      <c r="AQ18" s="13">
        <v>0</v>
      </c>
      <c r="AR18" s="17">
        <v>0</v>
      </c>
      <c r="AS18" s="18">
        <v>0</v>
      </c>
      <c r="AT18" s="18">
        <v>0</v>
      </c>
      <c r="AU18" s="18">
        <v>0</v>
      </c>
      <c r="AV18" s="18">
        <v>0</v>
      </c>
      <c r="AW18" s="18">
        <v>0</v>
      </c>
      <c r="AX18" s="13">
        <v>0</v>
      </c>
    </row>
    <row r="19" spans="1:50" x14ac:dyDescent="0.35">
      <c r="A19" s="4" t="s">
        <v>9</v>
      </c>
      <c r="B19" s="101">
        <v>0</v>
      </c>
      <c r="C19" s="102">
        <v>0</v>
      </c>
      <c r="D19" s="102">
        <v>0</v>
      </c>
      <c r="E19" s="102">
        <v>0</v>
      </c>
      <c r="F19" s="102">
        <v>194178</v>
      </c>
      <c r="G19" s="102">
        <v>0</v>
      </c>
      <c r="H19" s="103">
        <v>194178</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0</v>
      </c>
      <c r="AP19" s="18">
        <v>0</v>
      </c>
      <c r="AQ19" s="13">
        <v>0</v>
      </c>
      <c r="AR19" s="17">
        <v>0</v>
      </c>
      <c r="AS19" s="18">
        <v>0</v>
      </c>
      <c r="AT19" s="18">
        <v>0</v>
      </c>
      <c r="AU19" s="18">
        <v>0</v>
      </c>
      <c r="AV19" s="18">
        <v>194178</v>
      </c>
      <c r="AW19" s="18">
        <v>0</v>
      </c>
      <c r="AX19" s="13">
        <v>194178</v>
      </c>
    </row>
    <row r="20" spans="1:50" x14ac:dyDescent="0.35">
      <c r="A20" s="4" t="s">
        <v>10</v>
      </c>
      <c r="B20" s="101">
        <v>0</v>
      </c>
      <c r="C20" s="102">
        <v>0</v>
      </c>
      <c r="D20" s="102">
        <v>0</v>
      </c>
      <c r="E20" s="102">
        <v>0</v>
      </c>
      <c r="F20" s="102">
        <v>0</v>
      </c>
      <c r="G20" s="102">
        <v>0</v>
      </c>
      <c r="H20" s="103">
        <v>0</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row>
    <row r="21" spans="1:50" x14ac:dyDescent="0.35">
      <c r="A21" s="4" t="s">
        <v>11</v>
      </c>
      <c r="B21" s="101">
        <v>0</v>
      </c>
      <c r="C21" s="102">
        <v>71523</v>
      </c>
      <c r="D21" s="102">
        <v>0</v>
      </c>
      <c r="E21" s="102">
        <v>0</v>
      </c>
      <c r="F21" s="102">
        <v>0</v>
      </c>
      <c r="G21" s="102">
        <v>0</v>
      </c>
      <c r="H21" s="103">
        <v>71523</v>
      </c>
      <c r="I21" s="17">
        <v>0</v>
      </c>
      <c r="J21" s="18">
        <v>71523</v>
      </c>
      <c r="K21" s="18">
        <v>0</v>
      </c>
      <c r="L21" s="18">
        <v>0</v>
      </c>
      <c r="M21" s="18">
        <v>0</v>
      </c>
      <c r="N21" s="18">
        <v>0</v>
      </c>
      <c r="O21" s="13">
        <v>71523</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row>
    <row r="22" spans="1:50" x14ac:dyDescent="0.35">
      <c r="A22" s="4" t="s">
        <v>12</v>
      </c>
      <c r="B22" s="101">
        <v>0</v>
      </c>
      <c r="C22" s="102">
        <v>5213822.17</v>
      </c>
      <c r="D22" s="102">
        <v>9267.94</v>
      </c>
      <c r="E22" s="102">
        <v>0</v>
      </c>
      <c r="F22" s="102">
        <v>0</v>
      </c>
      <c r="G22" s="102">
        <v>0</v>
      </c>
      <c r="H22" s="103">
        <v>5223090.1100000003</v>
      </c>
      <c r="I22" s="17">
        <v>0</v>
      </c>
      <c r="J22" s="18">
        <v>4913278.82</v>
      </c>
      <c r="K22" s="18">
        <v>9267.94</v>
      </c>
      <c r="L22" s="18">
        <v>0</v>
      </c>
      <c r="M22" s="18">
        <v>0</v>
      </c>
      <c r="N22" s="18">
        <v>0</v>
      </c>
      <c r="O22" s="13">
        <v>4922546.7600000007</v>
      </c>
      <c r="P22" s="17">
        <v>0</v>
      </c>
      <c r="Q22" s="18">
        <v>0</v>
      </c>
      <c r="R22" s="18">
        <v>0</v>
      </c>
      <c r="S22" s="18">
        <v>0</v>
      </c>
      <c r="T22" s="18">
        <v>0</v>
      </c>
      <c r="U22" s="18">
        <v>0</v>
      </c>
      <c r="V22" s="13">
        <v>0</v>
      </c>
      <c r="W22" s="17">
        <v>0</v>
      </c>
      <c r="X22" s="18">
        <v>0</v>
      </c>
      <c r="Y22" s="18">
        <v>0</v>
      </c>
      <c r="Z22" s="18">
        <v>0</v>
      </c>
      <c r="AA22" s="18">
        <v>0</v>
      </c>
      <c r="AB22" s="18">
        <v>0</v>
      </c>
      <c r="AC22" s="13">
        <v>0</v>
      </c>
      <c r="AD22" s="17">
        <v>0</v>
      </c>
      <c r="AE22" s="18">
        <v>50102.5</v>
      </c>
      <c r="AF22" s="18">
        <v>0</v>
      </c>
      <c r="AG22" s="18">
        <v>0</v>
      </c>
      <c r="AH22" s="18">
        <v>0</v>
      </c>
      <c r="AI22" s="18">
        <v>0</v>
      </c>
      <c r="AJ22" s="13">
        <v>50102.5</v>
      </c>
      <c r="AK22" s="17">
        <v>0</v>
      </c>
      <c r="AL22" s="18">
        <v>250440.85</v>
      </c>
      <c r="AM22" s="18">
        <v>0</v>
      </c>
      <c r="AN22" s="18">
        <v>0</v>
      </c>
      <c r="AO22" s="18">
        <v>0</v>
      </c>
      <c r="AP22" s="18">
        <v>0</v>
      </c>
      <c r="AQ22" s="13">
        <v>250440.85</v>
      </c>
      <c r="AR22" s="17">
        <v>0</v>
      </c>
      <c r="AS22" s="18">
        <v>0</v>
      </c>
      <c r="AT22" s="18">
        <v>0</v>
      </c>
      <c r="AU22" s="18">
        <v>0</v>
      </c>
      <c r="AV22" s="18">
        <v>0</v>
      </c>
      <c r="AW22" s="18">
        <v>0</v>
      </c>
      <c r="AX22" s="13">
        <v>0</v>
      </c>
    </row>
    <row r="23" spans="1:50" x14ac:dyDescent="0.35">
      <c r="A23" s="4" t="s">
        <v>13</v>
      </c>
      <c r="B23" s="101">
        <v>0</v>
      </c>
      <c r="C23" s="102">
        <v>9151305</v>
      </c>
      <c r="D23" s="102">
        <v>126970</v>
      </c>
      <c r="E23" s="102">
        <v>0</v>
      </c>
      <c r="F23" s="102">
        <v>0</v>
      </c>
      <c r="G23" s="102">
        <v>0</v>
      </c>
      <c r="H23" s="103">
        <v>9278275</v>
      </c>
      <c r="I23" s="17">
        <v>0</v>
      </c>
      <c r="J23" s="18">
        <v>0</v>
      </c>
      <c r="K23" s="18">
        <v>0</v>
      </c>
      <c r="L23" s="18">
        <v>0</v>
      </c>
      <c r="M23" s="18">
        <v>0</v>
      </c>
      <c r="N23" s="18">
        <v>0</v>
      </c>
      <c r="O23" s="13">
        <v>0</v>
      </c>
      <c r="P23" s="17">
        <v>0</v>
      </c>
      <c r="Q23" s="18">
        <v>0</v>
      </c>
      <c r="R23" s="18">
        <v>0</v>
      </c>
      <c r="S23" s="18">
        <v>0</v>
      </c>
      <c r="T23" s="18">
        <v>0</v>
      </c>
      <c r="U23" s="18">
        <v>0</v>
      </c>
      <c r="V23" s="13">
        <v>0</v>
      </c>
      <c r="W23" s="17">
        <v>0</v>
      </c>
      <c r="X23" s="18">
        <v>3011671</v>
      </c>
      <c r="Y23" s="18">
        <v>126970</v>
      </c>
      <c r="Z23" s="18">
        <v>0</v>
      </c>
      <c r="AA23" s="18">
        <v>0</v>
      </c>
      <c r="AB23" s="18">
        <v>0</v>
      </c>
      <c r="AC23" s="13">
        <v>3138641</v>
      </c>
      <c r="AD23" s="17">
        <v>0</v>
      </c>
      <c r="AE23" s="18">
        <v>6139634</v>
      </c>
      <c r="AF23" s="18">
        <v>0</v>
      </c>
      <c r="AG23" s="18">
        <v>0</v>
      </c>
      <c r="AH23" s="18">
        <v>0</v>
      </c>
      <c r="AI23" s="18">
        <v>0</v>
      </c>
      <c r="AJ23" s="13">
        <v>6139634</v>
      </c>
      <c r="AK23" s="17">
        <v>0</v>
      </c>
      <c r="AL23" s="18">
        <v>0</v>
      </c>
      <c r="AM23" s="18">
        <v>0</v>
      </c>
      <c r="AN23" s="18">
        <v>0</v>
      </c>
      <c r="AO23" s="18">
        <v>0</v>
      </c>
      <c r="AP23" s="18">
        <v>0</v>
      </c>
      <c r="AQ23" s="13">
        <v>0</v>
      </c>
      <c r="AR23" s="17">
        <v>0</v>
      </c>
      <c r="AS23" s="18">
        <v>0</v>
      </c>
      <c r="AT23" s="18">
        <v>0</v>
      </c>
      <c r="AU23" s="18">
        <v>0</v>
      </c>
      <c r="AV23" s="18">
        <v>0</v>
      </c>
      <c r="AW23" s="18">
        <v>0</v>
      </c>
      <c r="AX23" s="13">
        <v>0</v>
      </c>
    </row>
    <row r="24" spans="1:50" x14ac:dyDescent="0.35">
      <c r="A24" s="4" t="s">
        <v>14</v>
      </c>
      <c r="B24" s="101">
        <v>0</v>
      </c>
      <c r="C24" s="102">
        <v>40401.64</v>
      </c>
      <c r="D24" s="102">
        <v>0</v>
      </c>
      <c r="E24" s="102">
        <v>0</v>
      </c>
      <c r="F24" s="102">
        <v>0</v>
      </c>
      <c r="G24" s="102">
        <v>0</v>
      </c>
      <c r="H24" s="103">
        <v>40401.64</v>
      </c>
      <c r="I24" s="17">
        <v>0</v>
      </c>
      <c r="J24" s="18">
        <v>32903.64</v>
      </c>
      <c r="K24" s="18">
        <v>0</v>
      </c>
      <c r="L24" s="18">
        <v>0</v>
      </c>
      <c r="M24" s="18">
        <v>0</v>
      </c>
      <c r="N24" s="18">
        <v>0</v>
      </c>
      <c r="O24" s="13">
        <v>32903.64</v>
      </c>
      <c r="P24" s="17">
        <v>0</v>
      </c>
      <c r="Q24" s="18">
        <v>7498</v>
      </c>
      <c r="R24" s="18">
        <v>0</v>
      </c>
      <c r="S24" s="18">
        <v>0</v>
      </c>
      <c r="T24" s="18">
        <v>0</v>
      </c>
      <c r="U24" s="18">
        <v>0</v>
      </c>
      <c r="V24" s="13">
        <v>7498</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0</v>
      </c>
      <c r="AW24" s="18">
        <v>0</v>
      </c>
      <c r="AX24" s="13">
        <v>0</v>
      </c>
    </row>
    <row r="25" spans="1:50" x14ac:dyDescent="0.35">
      <c r="A25" s="4" t="s">
        <v>15</v>
      </c>
      <c r="B25" s="101">
        <v>0</v>
      </c>
      <c r="C25" s="102">
        <v>417113</v>
      </c>
      <c r="D25" s="102">
        <v>14667</v>
      </c>
      <c r="E25" s="102">
        <v>0</v>
      </c>
      <c r="F25" s="102">
        <v>0</v>
      </c>
      <c r="G25" s="102">
        <v>0</v>
      </c>
      <c r="H25" s="103">
        <v>431780</v>
      </c>
      <c r="I25" s="17">
        <v>0</v>
      </c>
      <c r="J25" s="18">
        <v>0</v>
      </c>
      <c r="K25" s="18">
        <v>0</v>
      </c>
      <c r="L25" s="18">
        <v>0</v>
      </c>
      <c r="M25" s="18">
        <v>0</v>
      </c>
      <c r="N25" s="18">
        <v>0</v>
      </c>
      <c r="O25" s="13">
        <v>0</v>
      </c>
      <c r="P25" s="17">
        <v>0</v>
      </c>
      <c r="Q25" s="18">
        <v>3360</v>
      </c>
      <c r="R25" s="18">
        <v>0</v>
      </c>
      <c r="S25" s="18">
        <v>0</v>
      </c>
      <c r="T25" s="18">
        <v>0</v>
      </c>
      <c r="U25" s="18">
        <v>0</v>
      </c>
      <c r="V25" s="13">
        <v>3360</v>
      </c>
      <c r="W25" s="17">
        <v>0</v>
      </c>
      <c r="X25" s="18">
        <v>0</v>
      </c>
      <c r="Y25" s="18">
        <v>0</v>
      </c>
      <c r="Z25" s="18">
        <v>0</v>
      </c>
      <c r="AA25" s="18">
        <v>0</v>
      </c>
      <c r="AB25" s="18">
        <v>0</v>
      </c>
      <c r="AC25" s="13">
        <v>0</v>
      </c>
      <c r="AD25" s="17">
        <v>0</v>
      </c>
      <c r="AE25" s="18">
        <v>413753</v>
      </c>
      <c r="AF25" s="18">
        <v>14667</v>
      </c>
      <c r="AG25" s="18">
        <v>0</v>
      </c>
      <c r="AH25" s="18">
        <v>0</v>
      </c>
      <c r="AI25" s="18">
        <v>0</v>
      </c>
      <c r="AJ25" s="13">
        <v>428420</v>
      </c>
      <c r="AK25" s="17">
        <v>0</v>
      </c>
      <c r="AL25" s="18">
        <v>0</v>
      </c>
      <c r="AM25" s="18">
        <v>0</v>
      </c>
      <c r="AN25" s="18">
        <v>0</v>
      </c>
      <c r="AO25" s="18">
        <v>0</v>
      </c>
      <c r="AP25" s="18">
        <v>0</v>
      </c>
      <c r="AQ25" s="13">
        <v>0</v>
      </c>
      <c r="AR25" s="17">
        <v>0</v>
      </c>
      <c r="AS25" s="18">
        <v>0</v>
      </c>
      <c r="AT25" s="18">
        <v>0</v>
      </c>
      <c r="AU25" s="18">
        <v>0</v>
      </c>
      <c r="AV25" s="18">
        <v>0</v>
      </c>
      <c r="AW25" s="18">
        <v>0</v>
      </c>
      <c r="AX25" s="13">
        <v>0</v>
      </c>
    </row>
    <row r="26" spans="1:50" x14ac:dyDescent="0.35">
      <c r="A26" s="4" t="s">
        <v>16</v>
      </c>
      <c r="B26" s="101">
        <v>0</v>
      </c>
      <c r="C26" s="102">
        <v>574586</v>
      </c>
      <c r="D26" s="102">
        <v>0</v>
      </c>
      <c r="E26" s="102">
        <v>0</v>
      </c>
      <c r="F26" s="102">
        <v>0</v>
      </c>
      <c r="G26" s="102">
        <v>0</v>
      </c>
      <c r="H26" s="103">
        <v>574586</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0</v>
      </c>
      <c r="Z26" s="18">
        <v>0</v>
      </c>
      <c r="AA26" s="18">
        <v>0</v>
      </c>
      <c r="AB26" s="18">
        <v>0</v>
      </c>
      <c r="AC26" s="13">
        <v>0</v>
      </c>
      <c r="AD26" s="17">
        <v>0</v>
      </c>
      <c r="AE26" s="18">
        <v>574586</v>
      </c>
      <c r="AF26" s="18">
        <v>0</v>
      </c>
      <c r="AG26" s="18">
        <v>0</v>
      </c>
      <c r="AH26" s="18">
        <v>0</v>
      </c>
      <c r="AI26" s="18">
        <v>0</v>
      </c>
      <c r="AJ26" s="13">
        <v>574586</v>
      </c>
      <c r="AK26" s="17">
        <v>0</v>
      </c>
      <c r="AL26" s="18">
        <v>0</v>
      </c>
      <c r="AM26" s="18">
        <v>0</v>
      </c>
      <c r="AN26" s="18">
        <v>0</v>
      </c>
      <c r="AO26" s="18">
        <v>0</v>
      </c>
      <c r="AP26" s="18">
        <v>0</v>
      </c>
      <c r="AQ26" s="13">
        <v>0</v>
      </c>
      <c r="AR26" s="17">
        <v>0</v>
      </c>
      <c r="AS26" s="18">
        <v>0</v>
      </c>
      <c r="AT26" s="18">
        <v>0</v>
      </c>
      <c r="AU26" s="18">
        <v>0</v>
      </c>
      <c r="AV26" s="18">
        <v>0</v>
      </c>
      <c r="AW26" s="18">
        <v>0</v>
      </c>
      <c r="AX26" s="13">
        <v>0</v>
      </c>
    </row>
    <row r="27" spans="1:50" x14ac:dyDescent="0.35">
      <c r="A27" s="4" t="s">
        <v>17</v>
      </c>
      <c r="B27" s="101">
        <v>0</v>
      </c>
      <c r="C27" s="102">
        <v>565408</v>
      </c>
      <c r="D27" s="102">
        <v>0</v>
      </c>
      <c r="E27" s="102">
        <v>0</v>
      </c>
      <c r="F27" s="102">
        <v>0</v>
      </c>
      <c r="G27" s="102">
        <v>200070</v>
      </c>
      <c r="H27" s="103">
        <v>765478</v>
      </c>
      <c r="I27" s="17">
        <v>0</v>
      </c>
      <c r="J27" s="18">
        <v>281711</v>
      </c>
      <c r="K27" s="18">
        <v>0</v>
      </c>
      <c r="L27" s="18">
        <v>0</v>
      </c>
      <c r="M27" s="18">
        <v>0</v>
      </c>
      <c r="N27" s="18">
        <v>196057</v>
      </c>
      <c r="O27" s="13">
        <v>477768</v>
      </c>
      <c r="P27" s="17">
        <v>0</v>
      </c>
      <c r="Q27" s="18">
        <v>0</v>
      </c>
      <c r="R27" s="18">
        <v>0</v>
      </c>
      <c r="S27" s="18">
        <v>0</v>
      </c>
      <c r="T27" s="18">
        <v>0</v>
      </c>
      <c r="U27" s="18">
        <v>0</v>
      </c>
      <c r="V27" s="13">
        <v>0</v>
      </c>
      <c r="W27" s="17">
        <v>0</v>
      </c>
      <c r="X27" s="18">
        <v>283697</v>
      </c>
      <c r="Y27" s="18">
        <v>0</v>
      </c>
      <c r="Z27" s="18">
        <v>0</v>
      </c>
      <c r="AA27" s="18">
        <v>0</v>
      </c>
      <c r="AB27" s="18">
        <v>4013</v>
      </c>
      <c r="AC27" s="13">
        <v>287710</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0</v>
      </c>
      <c r="AT27" s="18">
        <v>0</v>
      </c>
      <c r="AU27" s="18">
        <v>0</v>
      </c>
      <c r="AV27" s="18">
        <v>0</v>
      </c>
      <c r="AW27" s="18">
        <v>0</v>
      </c>
      <c r="AX27" s="13">
        <v>0</v>
      </c>
    </row>
    <row r="28" spans="1:50" x14ac:dyDescent="0.35">
      <c r="A28" s="4" t="s">
        <v>18</v>
      </c>
      <c r="B28" s="101">
        <v>0</v>
      </c>
      <c r="C28" s="102">
        <v>0</v>
      </c>
      <c r="D28" s="102">
        <v>0</v>
      </c>
      <c r="E28" s="102">
        <v>0</v>
      </c>
      <c r="F28" s="102">
        <v>0</v>
      </c>
      <c r="G28" s="102">
        <v>0</v>
      </c>
      <c r="H28" s="103">
        <v>0</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0</v>
      </c>
      <c r="AU28" s="18">
        <v>0</v>
      </c>
      <c r="AV28" s="18">
        <v>0</v>
      </c>
      <c r="AW28" s="18">
        <v>0</v>
      </c>
      <c r="AX28" s="13">
        <v>0</v>
      </c>
    </row>
    <row r="29" spans="1:50" x14ac:dyDescent="0.35">
      <c r="A29" s="4" t="s">
        <v>19</v>
      </c>
      <c r="B29" s="101">
        <v>0</v>
      </c>
      <c r="C29" s="102">
        <v>1735992.5699999998</v>
      </c>
      <c r="D29" s="102">
        <v>0</v>
      </c>
      <c r="E29" s="102">
        <v>0</v>
      </c>
      <c r="F29" s="102">
        <v>0</v>
      </c>
      <c r="G29" s="102">
        <v>0</v>
      </c>
      <c r="H29" s="103">
        <v>1735992.5699999998</v>
      </c>
      <c r="I29" s="17">
        <v>0</v>
      </c>
      <c r="J29" s="18">
        <v>0</v>
      </c>
      <c r="K29" s="18">
        <v>0</v>
      </c>
      <c r="L29" s="18">
        <v>0</v>
      </c>
      <c r="M29" s="18">
        <v>0</v>
      </c>
      <c r="N29" s="18">
        <v>0</v>
      </c>
      <c r="O29" s="13">
        <v>0</v>
      </c>
      <c r="P29" s="17">
        <v>0</v>
      </c>
      <c r="Q29" s="18">
        <v>0</v>
      </c>
      <c r="R29" s="18">
        <v>0</v>
      </c>
      <c r="S29" s="18">
        <v>0</v>
      </c>
      <c r="T29" s="18">
        <v>0</v>
      </c>
      <c r="U29" s="18">
        <v>0</v>
      </c>
      <c r="V29" s="13">
        <v>0</v>
      </c>
      <c r="W29" s="17">
        <v>0</v>
      </c>
      <c r="X29" s="18">
        <v>470320.36</v>
      </c>
      <c r="Y29" s="18">
        <v>0</v>
      </c>
      <c r="Z29" s="18">
        <v>0</v>
      </c>
      <c r="AA29" s="18">
        <v>0</v>
      </c>
      <c r="AB29" s="18">
        <v>0</v>
      </c>
      <c r="AC29" s="13">
        <v>470320.36</v>
      </c>
      <c r="AD29" s="17">
        <v>0</v>
      </c>
      <c r="AE29" s="18">
        <v>980215.1</v>
      </c>
      <c r="AF29" s="18">
        <v>0</v>
      </c>
      <c r="AG29" s="18">
        <v>0</v>
      </c>
      <c r="AH29" s="18">
        <v>0</v>
      </c>
      <c r="AI29" s="18">
        <v>0</v>
      </c>
      <c r="AJ29" s="13">
        <v>980215.1</v>
      </c>
      <c r="AK29" s="17">
        <v>0</v>
      </c>
      <c r="AL29" s="18">
        <v>0</v>
      </c>
      <c r="AM29" s="18">
        <v>0</v>
      </c>
      <c r="AN29" s="18">
        <v>0</v>
      </c>
      <c r="AO29" s="18">
        <v>0</v>
      </c>
      <c r="AP29" s="18">
        <v>0</v>
      </c>
      <c r="AQ29" s="13">
        <v>0</v>
      </c>
      <c r="AR29" s="17">
        <v>0</v>
      </c>
      <c r="AS29" s="18">
        <v>285457.11</v>
      </c>
      <c r="AT29" s="18">
        <v>0</v>
      </c>
      <c r="AU29" s="18">
        <v>0</v>
      </c>
      <c r="AV29" s="18">
        <v>0</v>
      </c>
      <c r="AW29" s="18">
        <v>0</v>
      </c>
      <c r="AX29" s="13">
        <v>285457.11</v>
      </c>
    </row>
    <row r="30" spans="1:50" x14ac:dyDescent="0.35">
      <c r="A30" s="4" t="s">
        <v>20</v>
      </c>
      <c r="B30" s="101">
        <v>0</v>
      </c>
      <c r="C30" s="102">
        <v>278110.19</v>
      </c>
      <c r="D30" s="102">
        <v>0</v>
      </c>
      <c r="E30" s="102">
        <v>0</v>
      </c>
      <c r="F30" s="102">
        <v>0</v>
      </c>
      <c r="G30" s="102">
        <v>0</v>
      </c>
      <c r="H30" s="103">
        <v>278110.19</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278110.19</v>
      </c>
      <c r="AF30" s="18">
        <v>0</v>
      </c>
      <c r="AG30" s="18">
        <v>0</v>
      </c>
      <c r="AH30" s="18">
        <v>0</v>
      </c>
      <c r="AI30" s="18">
        <v>0</v>
      </c>
      <c r="AJ30" s="13">
        <v>278110.19</v>
      </c>
      <c r="AK30" s="17">
        <v>0</v>
      </c>
      <c r="AL30" s="18">
        <v>0</v>
      </c>
      <c r="AM30" s="18">
        <v>0</v>
      </c>
      <c r="AN30" s="18">
        <v>0</v>
      </c>
      <c r="AO30" s="18">
        <v>0</v>
      </c>
      <c r="AP30" s="18">
        <v>0</v>
      </c>
      <c r="AQ30" s="13">
        <v>0</v>
      </c>
      <c r="AR30" s="17">
        <v>0</v>
      </c>
      <c r="AS30" s="18">
        <v>0</v>
      </c>
      <c r="AT30" s="18">
        <v>0</v>
      </c>
      <c r="AU30" s="18">
        <v>0</v>
      </c>
      <c r="AV30" s="18">
        <v>0</v>
      </c>
      <c r="AW30" s="18">
        <v>0</v>
      </c>
      <c r="AX30" s="13">
        <v>0</v>
      </c>
    </row>
    <row r="31" spans="1:50" x14ac:dyDescent="0.35">
      <c r="A31" s="4" t="s">
        <v>21</v>
      </c>
      <c r="B31" s="101">
        <v>0</v>
      </c>
      <c r="C31" s="102">
        <v>61885.89</v>
      </c>
      <c r="D31" s="102">
        <v>0</v>
      </c>
      <c r="E31" s="102">
        <v>0</v>
      </c>
      <c r="F31" s="102">
        <v>0</v>
      </c>
      <c r="G31" s="102">
        <v>0</v>
      </c>
      <c r="H31" s="103">
        <v>61885.89</v>
      </c>
      <c r="I31" s="17">
        <v>0</v>
      </c>
      <c r="J31" s="18">
        <v>0</v>
      </c>
      <c r="K31" s="18">
        <v>0</v>
      </c>
      <c r="L31" s="18">
        <v>0</v>
      </c>
      <c r="M31" s="18">
        <v>0</v>
      </c>
      <c r="N31" s="18">
        <v>0</v>
      </c>
      <c r="O31" s="13">
        <v>0</v>
      </c>
      <c r="P31" s="17">
        <v>0</v>
      </c>
      <c r="Q31" s="18">
        <v>0</v>
      </c>
      <c r="R31" s="18">
        <v>0</v>
      </c>
      <c r="S31" s="18">
        <v>0</v>
      </c>
      <c r="T31" s="18">
        <v>0</v>
      </c>
      <c r="U31" s="18">
        <v>0</v>
      </c>
      <c r="V31" s="13">
        <v>0</v>
      </c>
      <c r="W31" s="17">
        <v>0</v>
      </c>
      <c r="X31" s="18">
        <v>61885.89</v>
      </c>
      <c r="Y31" s="18">
        <v>0</v>
      </c>
      <c r="Z31" s="18">
        <v>0</v>
      </c>
      <c r="AA31" s="18">
        <v>0</v>
      </c>
      <c r="AB31" s="18">
        <v>0</v>
      </c>
      <c r="AC31" s="13">
        <v>61885.89</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row>
    <row r="32" spans="1:50" x14ac:dyDescent="0.35">
      <c r="A32" s="4" t="s">
        <v>22</v>
      </c>
      <c r="B32" s="101">
        <v>0</v>
      </c>
      <c r="C32" s="102">
        <v>0</v>
      </c>
      <c r="D32" s="102">
        <v>0</v>
      </c>
      <c r="E32" s="102">
        <v>0</v>
      </c>
      <c r="F32" s="102">
        <v>0</v>
      </c>
      <c r="G32" s="102">
        <v>1549.85</v>
      </c>
      <c r="H32" s="103">
        <v>1549.85</v>
      </c>
      <c r="I32" s="17">
        <v>0</v>
      </c>
      <c r="J32" s="18">
        <v>0</v>
      </c>
      <c r="K32" s="18">
        <v>0</v>
      </c>
      <c r="L32" s="18">
        <v>0</v>
      </c>
      <c r="M32" s="18">
        <v>0</v>
      </c>
      <c r="N32" s="18">
        <v>1549.85</v>
      </c>
      <c r="O32" s="13">
        <v>1549.85</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0</v>
      </c>
      <c r="AU32" s="18">
        <v>0</v>
      </c>
      <c r="AV32" s="18">
        <v>0</v>
      </c>
      <c r="AW32" s="18">
        <v>0</v>
      </c>
      <c r="AX32" s="13">
        <v>0</v>
      </c>
    </row>
    <row r="33" spans="1:50" x14ac:dyDescent="0.35">
      <c r="A33" s="4" t="s">
        <v>23</v>
      </c>
      <c r="B33" s="101">
        <v>0</v>
      </c>
      <c r="C33" s="102">
        <v>68820.5</v>
      </c>
      <c r="D33" s="102">
        <v>0</v>
      </c>
      <c r="E33" s="102">
        <v>11646</v>
      </c>
      <c r="F33" s="102">
        <v>0</v>
      </c>
      <c r="G33" s="102">
        <v>0</v>
      </c>
      <c r="H33" s="103">
        <v>80466.5</v>
      </c>
      <c r="I33" s="17">
        <v>0</v>
      </c>
      <c r="J33" s="18">
        <v>18540.5</v>
      </c>
      <c r="K33" s="18">
        <v>0</v>
      </c>
      <c r="L33" s="18">
        <v>11646</v>
      </c>
      <c r="M33" s="18">
        <v>0</v>
      </c>
      <c r="N33" s="18">
        <v>0</v>
      </c>
      <c r="O33" s="13">
        <v>30186.5</v>
      </c>
      <c r="P33" s="17">
        <v>0</v>
      </c>
      <c r="Q33" s="18">
        <v>0</v>
      </c>
      <c r="R33" s="18">
        <v>0</v>
      </c>
      <c r="S33" s="18">
        <v>0</v>
      </c>
      <c r="T33" s="18">
        <v>0</v>
      </c>
      <c r="U33" s="18">
        <v>0</v>
      </c>
      <c r="V33" s="13">
        <v>0</v>
      </c>
      <c r="W33" s="17">
        <v>0</v>
      </c>
      <c r="X33" s="18">
        <v>50280</v>
      </c>
      <c r="Y33" s="18">
        <v>0</v>
      </c>
      <c r="Z33" s="18">
        <v>0</v>
      </c>
      <c r="AA33" s="18">
        <v>0</v>
      </c>
      <c r="AB33" s="18">
        <v>0</v>
      </c>
      <c r="AC33" s="13">
        <v>50280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row>
    <row r="34" spans="1:50" x14ac:dyDescent="0.35">
      <c r="A34" s="4" t="s">
        <v>24</v>
      </c>
      <c r="B34" s="101">
        <v>0</v>
      </c>
      <c r="C34" s="102">
        <v>194869.65</v>
      </c>
      <c r="D34" s="102">
        <v>0</v>
      </c>
      <c r="E34" s="102">
        <v>0</v>
      </c>
      <c r="F34" s="102">
        <v>0</v>
      </c>
      <c r="G34" s="102">
        <v>511896.43999999994</v>
      </c>
      <c r="H34" s="103">
        <v>706766.09</v>
      </c>
      <c r="I34" s="17">
        <v>0</v>
      </c>
      <c r="J34" s="18">
        <v>12001</v>
      </c>
      <c r="K34" s="18">
        <v>0</v>
      </c>
      <c r="L34" s="18">
        <v>0</v>
      </c>
      <c r="M34" s="18">
        <v>0</v>
      </c>
      <c r="N34" s="18">
        <v>508266.22</v>
      </c>
      <c r="O34" s="13">
        <v>520267.22</v>
      </c>
      <c r="P34" s="17">
        <v>0</v>
      </c>
      <c r="Q34" s="18">
        <v>0</v>
      </c>
      <c r="R34" s="18">
        <v>0</v>
      </c>
      <c r="S34" s="18">
        <v>0</v>
      </c>
      <c r="T34" s="18">
        <v>0</v>
      </c>
      <c r="U34" s="18">
        <v>0</v>
      </c>
      <c r="V34" s="13">
        <v>0</v>
      </c>
      <c r="W34" s="17">
        <v>0</v>
      </c>
      <c r="X34" s="18">
        <v>0</v>
      </c>
      <c r="Y34" s="18">
        <v>0</v>
      </c>
      <c r="Z34" s="18">
        <v>0</v>
      </c>
      <c r="AA34" s="18">
        <v>0</v>
      </c>
      <c r="AB34" s="18">
        <v>0</v>
      </c>
      <c r="AC34" s="13">
        <v>0</v>
      </c>
      <c r="AD34" s="17">
        <v>0</v>
      </c>
      <c r="AE34" s="18">
        <v>182868.65</v>
      </c>
      <c r="AF34" s="18">
        <v>0</v>
      </c>
      <c r="AG34" s="18">
        <v>0</v>
      </c>
      <c r="AH34" s="18">
        <v>0</v>
      </c>
      <c r="AI34" s="18">
        <v>3630.22</v>
      </c>
      <c r="AJ34" s="13">
        <v>186498.87</v>
      </c>
      <c r="AK34" s="17">
        <v>0</v>
      </c>
      <c r="AL34" s="18">
        <v>0</v>
      </c>
      <c r="AM34" s="18">
        <v>0</v>
      </c>
      <c r="AN34" s="18">
        <v>0</v>
      </c>
      <c r="AO34" s="18">
        <v>0</v>
      </c>
      <c r="AP34" s="18">
        <v>0</v>
      </c>
      <c r="AQ34" s="13">
        <v>0</v>
      </c>
      <c r="AR34" s="17">
        <v>0</v>
      </c>
      <c r="AS34" s="18">
        <v>0</v>
      </c>
      <c r="AT34" s="18">
        <v>0</v>
      </c>
      <c r="AU34" s="18">
        <v>0</v>
      </c>
      <c r="AV34" s="18">
        <v>0</v>
      </c>
      <c r="AW34" s="18">
        <v>0</v>
      </c>
      <c r="AX34" s="13">
        <v>0</v>
      </c>
    </row>
    <row r="35" spans="1:50" x14ac:dyDescent="0.35">
      <c r="A35" s="4" t="s">
        <v>25</v>
      </c>
      <c r="B35" s="101">
        <v>0</v>
      </c>
      <c r="C35" s="102">
        <v>382120.89</v>
      </c>
      <c r="D35" s="102">
        <v>247495.15999999997</v>
      </c>
      <c r="E35" s="102">
        <v>0</v>
      </c>
      <c r="F35" s="102">
        <v>92260.87999999999</v>
      </c>
      <c r="G35" s="102">
        <v>0</v>
      </c>
      <c r="H35" s="103">
        <v>721876.92999999993</v>
      </c>
      <c r="I35" s="17">
        <v>0</v>
      </c>
      <c r="J35" s="18">
        <v>26678.400000000001</v>
      </c>
      <c r="K35" s="18">
        <v>151591.04999999999</v>
      </c>
      <c r="L35" s="18">
        <v>0</v>
      </c>
      <c r="M35" s="18">
        <v>0</v>
      </c>
      <c r="N35" s="18">
        <v>0</v>
      </c>
      <c r="O35" s="13">
        <v>178269.44999999998</v>
      </c>
      <c r="P35" s="17">
        <v>0</v>
      </c>
      <c r="Q35" s="18">
        <v>0</v>
      </c>
      <c r="R35" s="18">
        <v>0</v>
      </c>
      <c r="S35" s="18">
        <v>0</v>
      </c>
      <c r="T35" s="18">
        <v>0</v>
      </c>
      <c r="U35" s="18">
        <v>0</v>
      </c>
      <c r="V35" s="13">
        <v>0</v>
      </c>
      <c r="W35" s="17">
        <v>0</v>
      </c>
      <c r="X35" s="18">
        <v>62118.36</v>
      </c>
      <c r="Y35" s="18">
        <v>0</v>
      </c>
      <c r="Z35" s="18">
        <v>0</v>
      </c>
      <c r="AA35" s="18">
        <v>92260.87999999999</v>
      </c>
      <c r="AB35" s="18">
        <v>0</v>
      </c>
      <c r="AC35" s="13">
        <v>154379.24</v>
      </c>
      <c r="AD35" s="17">
        <v>0</v>
      </c>
      <c r="AE35" s="18">
        <v>38092.29</v>
      </c>
      <c r="AF35" s="18">
        <v>95904.11</v>
      </c>
      <c r="AG35" s="18">
        <v>0</v>
      </c>
      <c r="AH35" s="18">
        <v>0</v>
      </c>
      <c r="AI35" s="18">
        <v>0</v>
      </c>
      <c r="AJ35" s="13">
        <v>133996.4</v>
      </c>
      <c r="AK35" s="17">
        <v>0</v>
      </c>
      <c r="AL35" s="18">
        <v>0</v>
      </c>
      <c r="AM35" s="18">
        <v>0</v>
      </c>
      <c r="AN35" s="18">
        <v>0</v>
      </c>
      <c r="AO35" s="18">
        <v>0</v>
      </c>
      <c r="AP35" s="18">
        <v>0</v>
      </c>
      <c r="AQ35" s="13">
        <v>0</v>
      </c>
      <c r="AR35" s="17">
        <v>0</v>
      </c>
      <c r="AS35" s="18">
        <v>255231.83999999997</v>
      </c>
      <c r="AT35" s="18">
        <v>0</v>
      </c>
      <c r="AU35" s="18">
        <v>0</v>
      </c>
      <c r="AV35" s="18">
        <v>0</v>
      </c>
      <c r="AW35" s="18">
        <v>0</v>
      </c>
      <c r="AX35" s="13">
        <v>255231.83999999997</v>
      </c>
    </row>
    <row r="36" spans="1:50" x14ac:dyDescent="0.35">
      <c r="A36" s="4" t="s">
        <v>26</v>
      </c>
      <c r="B36" s="101">
        <v>0</v>
      </c>
      <c r="C36" s="102">
        <v>19007840.569999993</v>
      </c>
      <c r="D36" s="102">
        <v>148674.08000000002</v>
      </c>
      <c r="E36" s="102">
        <v>39555.53</v>
      </c>
      <c r="F36" s="102">
        <v>0</v>
      </c>
      <c r="G36" s="102">
        <v>0</v>
      </c>
      <c r="H36" s="103">
        <v>19196070.179999992</v>
      </c>
      <c r="I36" s="17">
        <v>0</v>
      </c>
      <c r="J36" s="18">
        <v>133867.82</v>
      </c>
      <c r="K36" s="18">
        <v>0</v>
      </c>
      <c r="L36" s="18">
        <v>0</v>
      </c>
      <c r="M36" s="18">
        <v>0</v>
      </c>
      <c r="N36" s="18">
        <v>0</v>
      </c>
      <c r="O36" s="13">
        <v>133867.82</v>
      </c>
      <c r="P36" s="17">
        <v>0</v>
      </c>
      <c r="Q36" s="18">
        <v>0</v>
      </c>
      <c r="R36" s="18">
        <v>0</v>
      </c>
      <c r="S36" s="18">
        <v>0</v>
      </c>
      <c r="T36" s="18">
        <v>0</v>
      </c>
      <c r="U36" s="18">
        <v>0</v>
      </c>
      <c r="V36" s="13">
        <v>0</v>
      </c>
      <c r="W36" s="17">
        <v>0</v>
      </c>
      <c r="X36" s="18">
        <v>18873972.749999993</v>
      </c>
      <c r="Y36" s="18">
        <v>148674.08000000002</v>
      </c>
      <c r="Z36" s="18">
        <v>39555.53</v>
      </c>
      <c r="AA36" s="18">
        <v>0</v>
      </c>
      <c r="AB36" s="18">
        <v>0</v>
      </c>
      <c r="AC36" s="13">
        <v>19062202.359999992</v>
      </c>
      <c r="AD36" s="17">
        <v>0</v>
      </c>
      <c r="AE36" s="18">
        <v>0</v>
      </c>
      <c r="AF36" s="18">
        <v>0</v>
      </c>
      <c r="AG36" s="18">
        <v>0</v>
      </c>
      <c r="AH36" s="18">
        <v>0</v>
      </c>
      <c r="AI36" s="18">
        <v>0</v>
      </c>
      <c r="AJ36" s="13">
        <v>0</v>
      </c>
      <c r="AK36" s="17">
        <v>0</v>
      </c>
      <c r="AL36" s="18">
        <v>0</v>
      </c>
      <c r="AM36" s="18">
        <v>0</v>
      </c>
      <c r="AN36" s="18">
        <v>0</v>
      </c>
      <c r="AO36" s="18">
        <v>0</v>
      </c>
      <c r="AP36" s="18">
        <v>0</v>
      </c>
      <c r="AQ36" s="13">
        <v>0</v>
      </c>
      <c r="AR36" s="17">
        <v>0</v>
      </c>
      <c r="AS36" s="18">
        <v>0</v>
      </c>
      <c r="AT36" s="18">
        <v>0</v>
      </c>
      <c r="AU36" s="18">
        <v>0</v>
      </c>
      <c r="AV36" s="18">
        <v>0</v>
      </c>
      <c r="AW36" s="18">
        <v>0</v>
      </c>
      <c r="AX36" s="13">
        <v>0</v>
      </c>
    </row>
    <row r="37" spans="1:50" x14ac:dyDescent="0.35">
      <c r="A37" s="4" t="s">
        <v>27</v>
      </c>
      <c r="B37" s="101">
        <v>0</v>
      </c>
      <c r="C37" s="102">
        <v>0</v>
      </c>
      <c r="D37" s="102">
        <v>0</v>
      </c>
      <c r="E37" s="102">
        <v>0</v>
      </c>
      <c r="F37" s="102">
        <v>0</v>
      </c>
      <c r="G37" s="102">
        <v>63180</v>
      </c>
      <c r="H37" s="103">
        <v>63180</v>
      </c>
      <c r="I37" s="17">
        <v>0</v>
      </c>
      <c r="J37" s="18">
        <v>0</v>
      </c>
      <c r="K37" s="18">
        <v>0</v>
      </c>
      <c r="L37" s="18">
        <v>0</v>
      </c>
      <c r="M37" s="18">
        <v>0</v>
      </c>
      <c r="N37" s="18">
        <v>0</v>
      </c>
      <c r="O37" s="13">
        <v>0</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0</v>
      </c>
      <c r="AT37" s="18">
        <v>0</v>
      </c>
      <c r="AU37" s="18">
        <v>0</v>
      </c>
      <c r="AV37" s="18">
        <v>0</v>
      </c>
      <c r="AW37" s="18">
        <v>63180</v>
      </c>
      <c r="AX37" s="13">
        <v>63180</v>
      </c>
    </row>
    <row r="38" spans="1:50" x14ac:dyDescent="0.35">
      <c r="A38" s="4" t="s">
        <v>28</v>
      </c>
      <c r="B38" s="101">
        <v>0</v>
      </c>
      <c r="C38" s="102">
        <v>0</v>
      </c>
      <c r="D38" s="102">
        <v>0</v>
      </c>
      <c r="E38" s="102">
        <v>0</v>
      </c>
      <c r="F38" s="102">
        <v>0</v>
      </c>
      <c r="G38" s="102">
        <v>0</v>
      </c>
      <c r="H38" s="103">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row>
    <row r="39" spans="1:50" x14ac:dyDescent="0.35">
      <c r="A39" s="4" t="s">
        <v>29</v>
      </c>
      <c r="B39" s="101">
        <v>0</v>
      </c>
      <c r="C39" s="102">
        <v>0</v>
      </c>
      <c r="D39" s="102">
        <v>0</v>
      </c>
      <c r="E39" s="102">
        <v>0</v>
      </c>
      <c r="F39" s="102">
        <v>0</v>
      </c>
      <c r="G39" s="102">
        <v>0</v>
      </c>
      <c r="H39" s="103">
        <v>0</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row>
    <row r="40" spans="1:50" x14ac:dyDescent="0.35">
      <c r="A40" s="4" t="s">
        <v>30</v>
      </c>
      <c r="B40" s="101">
        <v>0</v>
      </c>
      <c r="C40" s="102">
        <v>1036576</v>
      </c>
      <c r="D40" s="102">
        <v>270964</v>
      </c>
      <c r="E40" s="102">
        <v>186475</v>
      </c>
      <c r="F40" s="102">
        <v>0</v>
      </c>
      <c r="G40" s="102">
        <v>0</v>
      </c>
      <c r="H40" s="103">
        <v>1494015</v>
      </c>
      <c r="I40" s="17">
        <v>0</v>
      </c>
      <c r="J40" s="18">
        <v>1036576</v>
      </c>
      <c r="K40" s="18">
        <v>270964</v>
      </c>
      <c r="L40" s="18">
        <v>186475</v>
      </c>
      <c r="M40" s="18">
        <v>0</v>
      </c>
      <c r="N40" s="18">
        <v>0</v>
      </c>
      <c r="O40" s="13">
        <v>1494015</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0</v>
      </c>
      <c r="AU40" s="18">
        <v>0</v>
      </c>
      <c r="AV40" s="18">
        <v>0</v>
      </c>
      <c r="AW40" s="18">
        <v>0</v>
      </c>
      <c r="AX40" s="13">
        <v>0</v>
      </c>
    </row>
    <row r="41" spans="1:50" x14ac:dyDescent="0.35">
      <c r="A41" s="4" t="s">
        <v>31</v>
      </c>
      <c r="B41" s="101">
        <v>0</v>
      </c>
      <c r="C41" s="102">
        <v>127000</v>
      </c>
      <c r="D41" s="102">
        <v>189554</v>
      </c>
      <c r="E41" s="102">
        <v>0</v>
      </c>
      <c r="F41" s="102">
        <v>0</v>
      </c>
      <c r="G41" s="102">
        <v>0</v>
      </c>
      <c r="H41" s="103">
        <v>316554</v>
      </c>
      <c r="I41" s="17">
        <v>0</v>
      </c>
      <c r="J41" s="18">
        <v>0</v>
      </c>
      <c r="K41" s="18">
        <v>0</v>
      </c>
      <c r="L41" s="18">
        <v>0</v>
      </c>
      <c r="M41" s="18">
        <v>0</v>
      </c>
      <c r="N41" s="18">
        <v>0</v>
      </c>
      <c r="O41" s="13">
        <v>0</v>
      </c>
      <c r="P41" s="17">
        <v>0</v>
      </c>
      <c r="Q41" s="18">
        <v>0</v>
      </c>
      <c r="R41" s="18">
        <v>0</v>
      </c>
      <c r="S41" s="18">
        <v>0</v>
      </c>
      <c r="T41" s="18">
        <v>0</v>
      </c>
      <c r="U41" s="18">
        <v>0</v>
      </c>
      <c r="V41" s="13">
        <v>0</v>
      </c>
      <c r="W41" s="17">
        <v>0</v>
      </c>
      <c r="X41" s="18">
        <v>127000</v>
      </c>
      <c r="Y41" s="18">
        <v>189554</v>
      </c>
      <c r="Z41" s="18">
        <v>0</v>
      </c>
      <c r="AA41" s="18">
        <v>0</v>
      </c>
      <c r="AB41" s="18">
        <v>0</v>
      </c>
      <c r="AC41" s="13">
        <v>316554</v>
      </c>
      <c r="AD41" s="17">
        <v>0</v>
      </c>
      <c r="AE41" s="18">
        <v>0</v>
      </c>
      <c r="AF41" s="18">
        <v>0</v>
      </c>
      <c r="AG41" s="18">
        <v>0</v>
      </c>
      <c r="AH41" s="18">
        <v>0</v>
      </c>
      <c r="AI41" s="18">
        <v>0</v>
      </c>
      <c r="AJ41" s="13">
        <v>0</v>
      </c>
      <c r="AK41" s="17">
        <v>0</v>
      </c>
      <c r="AL41" s="18">
        <v>0</v>
      </c>
      <c r="AM41" s="18">
        <v>0</v>
      </c>
      <c r="AN41" s="18">
        <v>0</v>
      </c>
      <c r="AO41" s="18">
        <v>0</v>
      </c>
      <c r="AP41" s="18">
        <v>0</v>
      </c>
      <c r="AQ41" s="13">
        <v>0</v>
      </c>
      <c r="AR41" s="17">
        <v>0</v>
      </c>
      <c r="AS41" s="18">
        <v>0</v>
      </c>
      <c r="AT41" s="18">
        <v>0</v>
      </c>
      <c r="AU41" s="18">
        <v>0</v>
      </c>
      <c r="AV41" s="18">
        <v>0</v>
      </c>
      <c r="AW41" s="18">
        <v>0</v>
      </c>
      <c r="AX41" s="13">
        <v>0</v>
      </c>
    </row>
    <row r="42" spans="1:50" x14ac:dyDescent="0.35">
      <c r="A42" s="4" t="s">
        <v>32</v>
      </c>
      <c r="B42" s="101">
        <v>0</v>
      </c>
      <c r="C42" s="102">
        <v>1659358.2200000002</v>
      </c>
      <c r="D42" s="102">
        <v>0</v>
      </c>
      <c r="E42" s="102">
        <v>21342.95</v>
      </c>
      <c r="F42" s="102">
        <v>0</v>
      </c>
      <c r="G42" s="102">
        <v>175404</v>
      </c>
      <c r="H42" s="103">
        <v>1856105.1700000002</v>
      </c>
      <c r="I42" s="17">
        <v>0</v>
      </c>
      <c r="J42" s="18">
        <v>0</v>
      </c>
      <c r="K42" s="18">
        <v>0</v>
      </c>
      <c r="L42" s="18">
        <v>0</v>
      </c>
      <c r="M42" s="18">
        <v>0</v>
      </c>
      <c r="N42" s="18">
        <v>0</v>
      </c>
      <c r="O42" s="13">
        <v>0</v>
      </c>
      <c r="P42" s="17">
        <v>0</v>
      </c>
      <c r="Q42" s="18">
        <v>0</v>
      </c>
      <c r="R42" s="18">
        <v>0</v>
      </c>
      <c r="S42" s="18">
        <v>0</v>
      </c>
      <c r="T42" s="18">
        <v>0</v>
      </c>
      <c r="U42" s="18">
        <v>0</v>
      </c>
      <c r="V42" s="13">
        <v>0</v>
      </c>
      <c r="W42" s="17">
        <v>0</v>
      </c>
      <c r="X42" s="18">
        <v>718721.09</v>
      </c>
      <c r="Y42" s="18">
        <v>0</v>
      </c>
      <c r="Z42" s="18">
        <v>0</v>
      </c>
      <c r="AA42" s="18">
        <v>0</v>
      </c>
      <c r="AB42" s="18">
        <v>0</v>
      </c>
      <c r="AC42" s="13">
        <v>718721.09</v>
      </c>
      <c r="AD42" s="17">
        <v>0</v>
      </c>
      <c r="AE42" s="18">
        <v>940637.13000000012</v>
      </c>
      <c r="AF42" s="18">
        <v>0</v>
      </c>
      <c r="AG42" s="18">
        <v>0</v>
      </c>
      <c r="AH42" s="18">
        <v>0</v>
      </c>
      <c r="AI42" s="18">
        <v>175404</v>
      </c>
      <c r="AJ42" s="13">
        <v>1116041.1300000001</v>
      </c>
      <c r="AK42" s="17">
        <v>0</v>
      </c>
      <c r="AL42" s="18">
        <v>0</v>
      </c>
      <c r="AM42" s="18">
        <v>0</v>
      </c>
      <c r="AN42" s="18">
        <v>0</v>
      </c>
      <c r="AO42" s="18">
        <v>0</v>
      </c>
      <c r="AP42" s="18">
        <v>0</v>
      </c>
      <c r="AQ42" s="13">
        <v>0</v>
      </c>
      <c r="AR42" s="17">
        <v>0</v>
      </c>
      <c r="AS42" s="18">
        <v>0</v>
      </c>
      <c r="AT42" s="18">
        <v>0</v>
      </c>
      <c r="AU42" s="18">
        <v>21342.95</v>
      </c>
      <c r="AV42" s="18">
        <v>0</v>
      </c>
      <c r="AW42" s="18">
        <v>0</v>
      </c>
      <c r="AX42" s="13">
        <v>21342.95</v>
      </c>
    </row>
    <row r="43" spans="1:50" x14ac:dyDescent="0.35">
      <c r="A43" s="4" t="s">
        <v>33</v>
      </c>
      <c r="B43" s="101">
        <v>0</v>
      </c>
      <c r="C43" s="102">
        <v>0</v>
      </c>
      <c r="D43" s="102">
        <v>0</v>
      </c>
      <c r="E43" s="102">
        <v>0</v>
      </c>
      <c r="F43" s="102">
        <v>0</v>
      </c>
      <c r="G43" s="102">
        <v>0</v>
      </c>
      <c r="H43" s="103">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row>
    <row r="44" spans="1:50" x14ac:dyDescent="0.35">
      <c r="A44" s="4" t="s">
        <v>34</v>
      </c>
      <c r="B44" s="101">
        <v>47927.62</v>
      </c>
      <c r="C44" s="102">
        <v>3851364.31</v>
      </c>
      <c r="D44" s="102">
        <v>0</v>
      </c>
      <c r="E44" s="102">
        <v>0</v>
      </c>
      <c r="F44" s="102">
        <v>0</v>
      </c>
      <c r="G44" s="102">
        <v>0</v>
      </c>
      <c r="H44" s="103">
        <v>3899291.93</v>
      </c>
      <c r="I44" s="17">
        <v>47927.62</v>
      </c>
      <c r="J44" s="18">
        <v>3851364.31</v>
      </c>
      <c r="K44" s="18">
        <v>0</v>
      </c>
      <c r="L44" s="18">
        <v>0</v>
      </c>
      <c r="M44" s="18">
        <v>0</v>
      </c>
      <c r="N44" s="18">
        <v>0</v>
      </c>
      <c r="O44" s="13">
        <v>3899291.93</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row>
    <row r="45" spans="1:50" x14ac:dyDescent="0.35">
      <c r="A45" s="4" t="s">
        <v>35</v>
      </c>
      <c r="B45" s="101">
        <v>0</v>
      </c>
      <c r="C45" s="102">
        <v>570912.09000000008</v>
      </c>
      <c r="D45" s="102">
        <v>0</v>
      </c>
      <c r="E45" s="102">
        <v>0</v>
      </c>
      <c r="F45" s="102">
        <v>72404.11</v>
      </c>
      <c r="G45" s="102">
        <v>0</v>
      </c>
      <c r="H45" s="103">
        <v>643316.20000000007</v>
      </c>
      <c r="I45" s="17">
        <v>0</v>
      </c>
      <c r="J45" s="18">
        <v>374535.33</v>
      </c>
      <c r="K45" s="18">
        <v>0</v>
      </c>
      <c r="L45" s="18">
        <v>0</v>
      </c>
      <c r="M45" s="18">
        <v>0</v>
      </c>
      <c r="N45" s="18">
        <v>0</v>
      </c>
      <c r="O45" s="13">
        <v>374535.33</v>
      </c>
      <c r="P45" s="17">
        <v>0</v>
      </c>
      <c r="Q45" s="18">
        <v>0</v>
      </c>
      <c r="R45" s="18">
        <v>0</v>
      </c>
      <c r="S45" s="18">
        <v>0</v>
      </c>
      <c r="T45" s="18">
        <v>0</v>
      </c>
      <c r="U45" s="18">
        <v>0</v>
      </c>
      <c r="V45" s="13">
        <v>0</v>
      </c>
      <c r="W45" s="17">
        <v>0</v>
      </c>
      <c r="X45" s="18">
        <v>0</v>
      </c>
      <c r="Y45" s="18">
        <v>0</v>
      </c>
      <c r="Z45" s="18">
        <v>0</v>
      </c>
      <c r="AA45" s="18">
        <v>39664.19</v>
      </c>
      <c r="AB45" s="18">
        <v>0</v>
      </c>
      <c r="AC45" s="13">
        <v>39664.19</v>
      </c>
      <c r="AD45" s="17">
        <v>0</v>
      </c>
      <c r="AE45" s="18">
        <v>196376.76</v>
      </c>
      <c r="AF45" s="18">
        <v>0</v>
      </c>
      <c r="AG45" s="18">
        <v>0</v>
      </c>
      <c r="AH45" s="18">
        <v>0</v>
      </c>
      <c r="AI45" s="18">
        <v>0</v>
      </c>
      <c r="AJ45" s="13">
        <v>196376.76</v>
      </c>
      <c r="AK45" s="17">
        <v>0</v>
      </c>
      <c r="AL45" s="18">
        <v>0</v>
      </c>
      <c r="AM45" s="18">
        <v>0</v>
      </c>
      <c r="AN45" s="18">
        <v>0</v>
      </c>
      <c r="AO45" s="18">
        <v>0</v>
      </c>
      <c r="AP45" s="18">
        <v>0</v>
      </c>
      <c r="AQ45" s="13">
        <v>0</v>
      </c>
      <c r="AR45" s="17">
        <v>0</v>
      </c>
      <c r="AS45" s="18">
        <v>0</v>
      </c>
      <c r="AT45" s="18">
        <v>0</v>
      </c>
      <c r="AU45" s="18">
        <v>0</v>
      </c>
      <c r="AV45" s="18">
        <v>32739.919999999998</v>
      </c>
      <c r="AW45" s="18">
        <v>0</v>
      </c>
      <c r="AX45" s="13">
        <v>32739.919999999998</v>
      </c>
    </row>
    <row r="46" spans="1:50" x14ac:dyDescent="0.35">
      <c r="A46" s="4" t="s">
        <v>36</v>
      </c>
      <c r="B46" s="101">
        <v>0</v>
      </c>
      <c r="C46" s="102">
        <v>1631239.9533999998</v>
      </c>
      <c r="D46" s="102">
        <v>2520</v>
      </c>
      <c r="E46" s="102">
        <v>0</v>
      </c>
      <c r="F46" s="102">
        <v>101503.06</v>
      </c>
      <c r="G46" s="102">
        <v>0</v>
      </c>
      <c r="H46" s="103">
        <v>1735263.0133999998</v>
      </c>
      <c r="I46" s="17">
        <v>0</v>
      </c>
      <c r="J46" s="18">
        <v>339081.7</v>
      </c>
      <c r="K46" s="18">
        <v>2520</v>
      </c>
      <c r="L46" s="18">
        <v>0</v>
      </c>
      <c r="M46" s="18">
        <v>0</v>
      </c>
      <c r="N46" s="18">
        <v>0</v>
      </c>
      <c r="O46" s="13">
        <v>341601.7</v>
      </c>
      <c r="P46" s="17">
        <v>0</v>
      </c>
      <c r="Q46" s="18">
        <v>60265.760000000009</v>
      </c>
      <c r="R46" s="18">
        <v>0</v>
      </c>
      <c r="S46" s="18">
        <v>0</v>
      </c>
      <c r="T46" s="18">
        <v>0</v>
      </c>
      <c r="U46" s="18">
        <v>0</v>
      </c>
      <c r="V46" s="13">
        <v>60265.760000000009</v>
      </c>
      <c r="W46" s="17">
        <v>0</v>
      </c>
      <c r="X46" s="18">
        <v>0</v>
      </c>
      <c r="Y46" s="18">
        <v>0</v>
      </c>
      <c r="Z46" s="18">
        <v>0</v>
      </c>
      <c r="AA46" s="18">
        <v>0</v>
      </c>
      <c r="AB46" s="18">
        <v>0</v>
      </c>
      <c r="AC46" s="13">
        <v>0</v>
      </c>
      <c r="AD46" s="17">
        <v>0</v>
      </c>
      <c r="AE46" s="18">
        <v>1231892.4933999998</v>
      </c>
      <c r="AF46" s="18">
        <v>0</v>
      </c>
      <c r="AG46" s="18">
        <v>0</v>
      </c>
      <c r="AH46" s="18">
        <v>101503.06</v>
      </c>
      <c r="AI46" s="18">
        <v>0</v>
      </c>
      <c r="AJ46" s="13">
        <v>1333395.5533999999</v>
      </c>
      <c r="AK46" s="17">
        <v>0</v>
      </c>
      <c r="AL46" s="18">
        <v>0</v>
      </c>
      <c r="AM46" s="18">
        <v>0</v>
      </c>
      <c r="AN46" s="18">
        <v>0</v>
      </c>
      <c r="AO46" s="18">
        <v>0</v>
      </c>
      <c r="AP46" s="18">
        <v>0</v>
      </c>
      <c r="AQ46" s="13">
        <v>0</v>
      </c>
      <c r="AR46" s="17">
        <v>0</v>
      </c>
      <c r="AS46" s="18">
        <v>0</v>
      </c>
      <c r="AT46" s="18">
        <v>0</v>
      </c>
      <c r="AU46" s="18">
        <v>0</v>
      </c>
      <c r="AV46" s="18">
        <v>0</v>
      </c>
      <c r="AW46" s="18">
        <v>0</v>
      </c>
      <c r="AX46" s="13">
        <v>0</v>
      </c>
    </row>
    <row r="47" spans="1:50" x14ac:dyDescent="0.35">
      <c r="A47" s="4" t="s">
        <v>37</v>
      </c>
      <c r="B47" s="101">
        <v>0</v>
      </c>
      <c r="C47" s="102">
        <v>69798.430000000008</v>
      </c>
      <c r="D47" s="102">
        <v>0</v>
      </c>
      <c r="E47" s="102">
        <v>0</v>
      </c>
      <c r="F47" s="102">
        <v>0</v>
      </c>
      <c r="G47" s="102">
        <v>0</v>
      </c>
      <c r="H47" s="103">
        <v>69798.430000000008</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0</v>
      </c>
      <c r="Z47" s="18">
        <v>0</v>
      </c>
      <c r="AA47" s="18">
        <v>0</v>
      </c>
      <c r="AB47" s="18">
        <v>0</v>
      </c>
      <c r="AC47" s="13">
        <v>0</v>
      </c>
      <c r="AD47" s="17">
        <v>0</v>
      </c>
      <c r="AE47" s="18">
        <v>59193.3</v>
      </c>
      <c r="AF47" s="18">
        <v>0</v>
      </c>
      <c r="AG47" s="18">
        <v>0</v>
      </c>
      <c r="AH47" s="18">
        <v>0</v>
      </c>
      <c r="AI47" s="18">
        <v>0</v>
      </c>
      <c r="AJ47" s="13">
        <v>59193.3</v>
      </c>
      <c r="AK47" s="17">
        <v>0</v>
      </c>
      <c r="AL47" s="18">
        <v>10605.13</v>
      </c>
      <c r="AM47" s="18">
        <v>0</v>
      </c>
      <c r="AN47" s="18">
        <v>0</v>
      </c>
      <c r="AO47" s="18">
        <v>0</v>
      </c>
      <c r="AP47" s="18">
        <v>0</v>
      </c>
      <c r="AQ47" s="13">
        <v>10605.13</v>
      </c>
      <c r="AR47" s="17">
        <v>0</v>
      </c>
      <c r="AS47" s="18">
        <v>0</v>
      </c>
      <c r="AT47" s="18">
        <v>0</v>
      </c>
      <c r="AU47" s="18">
        <v>0</v>
      </c>
      <c r="AV47" s="18">
        <v>0</v>
      </c>
      <c r="AW47" s="18">
        <v>0</v>
      </c>
      <c r="AX47" s="13">
        <v>0</v>
      </c>
    </row>
    <row r="48" spans="1:50" x14ac:dyDescent="0.35">
      <c r="A48" s="4" t="s">
        <v>38</v>
      </c>
      <c r="B48" s="101">
        <v>0</v>
      </c>
      <c r="C48" s="102">
        <v>0</v>
      </c>
      <c r="D48" s="102">
        <v>139158.18</v>
      </c>
      <c r="E48" s="102">
        <v>0</v>
      </c>
      <c r="F48" s="102">
        <v>0</v>
      </c>
      <c r="G48" s="102">
        <v>0</v>
      </c>
      <c r="H48" s="103">
        <v>139158.18</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139158.18</v>
      </c>
      <c r="AG48" s="18">
        <v>0</v>
      </c>
      <c r="AH48" s="18">
        <v>0</v>
      </c>
      <c r="AI48" s="18">
        <v>0</v>
      </c>
      <c r="AJ48" s="13">
        <v>139158.18</v>
      </c>
      <c r="AK48" s="17">
        <v>0</v>
      </c>
      <c r="AL48" s="18">
        <v>0</v>
      </c>
      <c r="AM48" s="18">
        <v>0</v>
      </c>
      <c r="AN48" s="18">
        <v>0</v>
      </c>
      <c r="AO48" s="18">
        <v>0</v>
      </c>
      <c r="AP48" s="18">
        <v>0</v>
      </c>
      <c r="AQ48" s="13">
        <v>0</v>
      </c>
      <c r="AR48" s="17">
        <v>0</v>
      </c>
      <c r="AS48" s="18">
        <v>0</v>
      </c>
      <c r="AT48" s="18">
        <v>0</v>
      </c>
      <c r="AU48" s="18">
        <v>0</v>
      </c>
      <c r="AV48" s="18">
        <v>0</v>
      </c>
      <c r="AW48" s="18">
        <v>0</v>
      </c>
      <c r="AX48" s="13">
        <v>0</v>
      </c>
    </row>
    <row r="49" spans="1:50" x14ac:dyDescent="0.35">
      <c r="A49" s="4" t="s">
        <v>39</v>
      </c>
      <c r="B49" s="101">
        <v>0</v>
      </c>
      <c r="C49" s="102">
        <v>1393717</v>
      </c>
      <c r="D49" s="102">
        <v>30406</v>
      </c>
      <c r="E49" s="102">
        <v>0</v>
      </c>
      <c r="F49" s="102">
        <v>0</v>
      </c>
      <c r="G49" s="102">
        <v>0</v>
      </c>
      <c r="H49" s="103">
        <v>1424123</v>
      </c>
      <c r="I49" s="17">
        <v>0</v>
      </c>
      <c r="J49" s="18">
        <v>1393717</v>
      </c>
      <c r="K49" s="18">
        <v>30406</v>
      </c>
      <c r="L49" s="18">
        <v>0</v>
      </c>
      <c r="M49" s="18">
        <v>0</v>
      </c>
      <c r="N49" s="18">
        <v>0</v>
      </c>
      <c r="O49" s="13">
        <v>1424123</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row>
    <row r="50" spans="1:50" x14ac:dyDescent="0.35">
      <c r="A50" s="4" t="s">
        <v>40</v>
      </c>
      <c r="B50" s="101">
        <v>0</v>
      </c>
      <c r="C50" s="102">
        <v>47823</v>
      </c>
      <c r="D50" s="102">
        <v>0</v>
      </c>
      <c r="E50" s="102">
        <v>0</v>
      </c>
      <c r="F50" s="102">
        <v>0</v>
      </c>
      <c r="G50" s="102">
        <v>0</v>
      </c>
      <c r="H50" s="103">
        <v>47823</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47823</v>
      </c>
      <c r="AF50" s="18">
        <v>0</v>
      </c>
      <c r="AG50" s="18">
        <v>0</v>
      </c>
      <c r="AH50" s="18">
        <v>0</v>
      </c>
      <c r="AI50" s="18">
        <v>0</v>
      </c>
      <c r="AJ50" s="13">
        <v>47823</v>
      </c>
      <c r="AK50" s="17">
        <v>0</v>
      </c>
      <c r="AL50" s="18">
        <v>0</v>
      </c>
      <c r="AM50" s="18">
        <v>0</v>
      </c>
      <c r="AN50" s="18">
        <v>0</v>
      </c>
      <c r="AO50" s="18">
        <v>0</v>
      </c>
      <c r="AP50" s="18">
        <v>0</v>
      </c>
      <c r="AQ50" s="13">
        <v>0</v>
      </c>
      <c r="AR50" s="17">
        <v>0</v>
      </c>
      <c r="AS50" s="18">
        <v>0</v>
      </c>
      <c r="AT50" s="18">
        <v>0</v>
      </c>
      <c r="AU50" s="18">
        <v>0</v>
      </c>
      <c r="AV50" s="18">
        <v>0</v>
      </c>
      <c r="AW50" s="18">
        <v>0</v>
      </c>
      <c r="AX50" s="13">
        <v>0</v>
      </c>
    </row>
    <row r="51" spans="1:50" x14ac:dyDescent="0.35">
      <c r="A51" s="4" t="s">
        <v>41</v>
      </c>
      <c r="B51" s="101">
        <v>0</v>
      </c>
      <c r="C51" s="102">
        <v>1256930.8900000001</v>
      </c>
      <c r="D51" s="102">
        <v>0</v>
      </c>
      <c r="E51" s="102">
        <v>0</v>
      </c>
      <c r="F51" s="102">
        <v>0</v>
      </c>
      <c r="G51" s="102">
        <v>0</v>
      </c>
      <c r="H51" s="103">
        <v>1256930.8900000001</v>
      </c>
      <c r="I51" s="17">
        <v>0</v>
      </c>
      <c r="J51" s="18">
        <v>474436.89</v>
      </c>
      <c r="K51" s="18">
        <v>0</v>
      </c>
      <c r="L51" s="18">
        <v>0</v>
      </c>
      <c r="M51" s="18">
        <v>0</v>
      </c>
      <c r="N51" s="18">
        <v>0</v>
      </c>
      <c r="O51" s="13">
        <v>474436.89</v>
      </c>
      <c r="P51" s="17">
        <v>0</v>
      </c>
      <c r="Q51" s="18">
        <v>0</v>
      </c>
      <c r="R51" s="18">
        <v>0</v>
      </c>
      <c r="S51" s="18">
        <v>0</v>
      </c>
      <c r="T51" s="18">
        <v>0</v>
      </c>
      <c r="U51" s="18">
        <v>0</v>
      </c>
      <c r="V51" s="13">
        <v>0</v>
      </c>
      <c r="W51" s="17">
        <v>0</v>
      </c>
      <c r="X51" s="18">
        <v>0</v>
      </c>
      <c r="Y51" s="18">
        <v>0</v>
      </c>
      <c r="Z51" s="18">
        <v>0</v>
      </c>
      <c r="AA51" s="18">
        <v>0</v>
      </c>
      <c r="AB51" s="18">
        <v>0</v>
      </c>
      <c r="AC51" s="13">
        <v>0</v>
      </c>
      <c r="AD51" s="17">
        <v>0</v>
      </c>
      <c r="AE51" s="18">
        <v>782494</v>
      </c>
      <c r="AF51" s="18">
        <v>0</v>
      </c>
      <c r="AG51" s="18">
        <v>0</v>
      </c>
      <c r="AH51" s="18">
        <v>0</v>
      </c>
      <c r="AI51" s="18">
        <v>0</v>
      </c>
      <c r="AJ51" s="13">
        <v>782494</v>
      </c>
      <c r="AK51" s="17">
        <v>0</v>
      </c>
      <c r="AL51" s="18">
        <v>0</v>
      </c>
      <c r="AM51" s="18">
        <v>0</v>
      </c>
      <c r="AN51" s="18">
        <v>0</v>
      </c>
      <c r="AO51" s="18">
        <v>0</v>
      </c>
      <c r="AP51" s="18">
        <v>0</v>
      </c>
      <c r="AQ51" s="13">
        <v>0</v>
      </c>
      <c r="AR51" s="17">
        <v>0</v>
      </c>
      <c r="AS51" s="18">
        <v>0</v>
      </c>
      <c r="AT51" s="18">
        <v>0</v>
      </c>
      <c r="AU51" s="18">
        <v>0</v>
      </c>
      <c r="AV51" s="18">
        <v>0</v>
      </c>
      <c r="AW51" s="18">
        <v>0</v>
      </c>
      <c r="AX51" s="13">
        <v>0</v>
      </c>
    </row>
    <row r="52" spans="1:50" x14ac:dyDescent="0.35">
      <c r="A52" s="4" t="s">
        <v>42</v>
      </c>
      <c r="B52" s="101">
        <v>0</v>
      </c>
      <c r="C52" s="102">
        <v>83360.78</v>
      </c>
      <c r="D52" s="102">
        <v>0</v>
      </c>
      <c r="E52" s="102">
        <v>0</v>
      </c>
      <c r="F52" s="102">
        <v>42296.85</v>
      </c>
      <c r="G52" s="102">
        <v>0</v>
      </c>
      <c r="H52" s="103">
        <v>125657.63</v>
      </c>
      <c r="I52" s="17">
        <v>0</v>
      </c>
      <c r="J52" s="18">
        <v>38793.57</v>
      </c>
      <c r="K52" s="18">
        <v>0</v>
      </c>
      <c r="L52" s="18">
        <v>0</v>
      </c>
      <c r="M52" s="18">
        <v>0</v>
      </c>
      <c r="N52" s="18">
        <v>0</v>
      </c>
      <c r="O52" s="13">
        <v>38793.57</v>
      </c>
      <c r="P52" s="17">
        <v>0</v>
      </c>
      <c r="Q52" s="18">
        <v>0</v>
      </c>
      <c r="R52" s="18">
        <v>0</v>
      </c>
      <c r="S52" s="18">
        <v>0</v>
      </c>
      <c r="T52" s="18">
        <v>42296.85</v>
      </c>
      <c r="U52" s="18">
        <v>0</v>
      </c>
      <c r="V52" s="13">
        <v>42296.85</v>
      </c>
      <c r="W52" s="17">
        <v>0</v>
      </c>
      <c r="X52" s="18">
        <v>24387.21</v>
      </c>
      <c r="Y52" s="18">
        <v>0</v>
      </c>
      <c r="Z52" s="18">
        <v>0</v>
      </c>
      <c r="AA52" s="18">
        <v>0</v>
      </c>
      <c r="AB52" s="18">
        <v>0</v>
      </c>
      <c r="AC52" s="13">
        <v>24387.21</v>
      </c>
      <c r="AD52" s="17">
        <v>0</v>
      </c>
      <c r="AE52" s="18">
        <v>20180</v>
      </c>
      <c r="AF52" s="18">
        <v>0</v>
      </c>
      <c r="AG52" s="18">
        <v>0</v>
      </c>
      <c r="AH52" s="18">
        <v>0</v>
      </c>
      <c r="AI52" s="18">
        <v>0</v>
      </c>
      <c r="AJ52" s="13">
        <v>20180</v>
      </c>
      <c r="AK52" s="17">
        <v>0</v>
      </c>
      <c r="AL52" s="18">
        <v>0</v>
      </c>
      <c r="AM52" s="18">
        <v>0</v>
      </c>
      <c r="AN52" s="18">
        <v>0</v>
      </c>
      <c r="AO52" s="18">
        <v>0</v>
      </c>
      <c r="AP52" s="18">
        <v>0</v>
      </c>
      <c r="AQ52" s="13">
        <v>0</v>
      </c>
      <c r="AR52" s="17">
        <v>0</v>
      </c>
      <c r="AS52" s="18">
        <v>0</v>
      </c>
      <c r="AT52" s="18">
        <v>0</v>
      </c>
      <c r="AU52" s="18">
        <v>0</v>
      </c>
      <c r="AV52" s="18">
        <v>0</v>
      </c>
      <c r="AW52" s="18">
        <v>0</v>
      </c>
      <c r="AX52" s="13">
        <v>0</v>
      </c>
    </row>
    <row r="53" spans="1:50" x14ac:dyDescent="0.35">
      <c r="A53" s="4" t="s">
        <v>43</v>
      </c>
      <c r="B53" s="101">
        <v>0</v>
      </c>
      <c r="C53" s="102">
        <v>13285640.209999999</v>
      </c>
      <c r="D53" s="102">
        <v>0</v>
      </c>
      <c r="E53" s="102">
        <v>0</v>
      </c>
      <c r="F53" s="102">
        <v>677161.66</v>
      </c>
      <c r="G53" s="102">
        <v>0</v>
      </c>
      <c r="H53" s="103">
        <v>13962801.869999999</v>
      </c>
      <c r="I53" s="17">
        <v>0</v>
      </c>
      <c r="J53" s="18">
        <v>298946.11</v>
      </c>
      <c r="K53" s="18">
        <v>0</v>
      </c>
      <c r="L53" s="18">
        <v>0</v>
      </c>
      <c r="M53" s="18">
        <v>0</v>
      </c>
      <c r="N53" s="18">
        <v>0</v>
      </c>
      <c r="O53" s="13">
        <v>298946.11</v>
      </c>
      <c r="P53" s="17">
        <v>0</v>
      </c>
      <c r="Q53" s="18">
        <v>0</v>
      </c>
      <c r="R53" s="18">
        <v>0</v>
      </c>
      <c r="S53" s="18">
        <v>0</v>
      </c>
      <c r="T53" s="18">
        <v>0</v>
      </c>
      <c r="U53" s="18">
        <v>0</v>
      </c>
      <c r="V53" s="13">
        <v>0</v>
      </c>
      <c r="W53" s="17">
        <v>0</v>
      </c>
      <c r="X53" s="18">
        <v>0</v>
      </c>
      <c r="Y53" s="18">
        <v>0</v>
      </c>
      <c r="Z53" s="18">
        <v>0</v>
      </c>
      <c r="AA53" s="18">
        <v>677161.66</v>
      </c>
      <c r="AB53" s="18">
        <v>0</v>
      </c>
      <c r="AC53" s="13">
        <v>677161.66</v>
      </c>
      <c r="AD53" s="17">
        <v>0</v>
      </c>
      <c r="AE53" s="18">
        <v>0</v>
      </c>
      <c r="AF53" s="18">
        <v>0</v>
      </c>
      <c r="AG53" s="18">
        <v>0</v>
      </c>
      <c r="AH53" s="18">
        <v>0</v>
      </c>
      <c r="AI53" s="18">
        <v>0</v>
      </c>
      <c r="AJ53" s="13">
        <v>0</v>
      </c>
      <c r="AK53" s="17">
        <v>0</v>
      </c>
      <c r="AL53" s="18">
        <v>12986694.1</v>
      </c>
      <c r="AM53" s="18">
        <v>0</v>
      </c>
      <c r="AN53" s="18">
        <v>0</v>
      </c>
      <c r="AO53" s="18">
        <v>0</v>
      </c>
      <c r="AP53" s="18">
        <v>0</v>
      </c>
      <c r="AQ53" s="13">
        <v>12986694.1</v>
      </c>
      <c r="AR53" s="17">
        <v>0</v>
      </c>
      <c r="AS53" s="18">
        <v>0</v>
      </c>
      <c r="AT53" s="18">
        <v>0</v>
      </c>
      <c r="AU53" s="18">
        <v>0</v>
      </c>
      <c r="AV53" s="18">
        <v>0</v>
      </c>
      <c r="AW53" s="18">
        <v>0</v>
      </c>
      <c r="AX53" s="13">
        <v>0</v>
      </c>
    </row>
    <row r="54" spans="1:50" x14ac:dyDescent="0.35">
      <c r="A54" s="4" t="s">
        <v>44</v>
      </c>
      <c r="B54" s="101">
        <v>0</v>
      </c>
      <c r="C54" s="102">
        <v>908662.49</v>
      </c>
      <c r="D54" s="102">
        <v>0</v>
      </c>
      <c r="E54" s="102">
        <v>0</v>
      </c>
      <c r="F54" s="102">
        <v>0</v>
      </c>
      <c r="G54" s="102">
        <v>466202.08999999997</v>
      </c>
      <c r="H54" s="103">
        <v>1374864.58</v>
      </c>
      <c r="I54" s="17">
        <v>0</v>
      </c>
      <c r="J54" s="18">
        <v>908662.49</v>
      </c>
      <c r="K54" s="18">
        <v>0</v>
      </c>
      <c r="L54" s="18">
        <v>0</v>
      </c>
      <c r="M54" s="18">
        <v>0</v>
      </c>
      <c r="N54" s="18">
        <v>463903.04</v>
      </c>
      <c r="O54" s="13">
        <v>1372565.53</v>
      </c>
      <c r="P54" s="17">
        <v>0</v>
      </c>
      <c r="Q54" s="18">
        <v>0</v>
      </c>
      <c r="R54" s="18">
        <v>0</v>
      </c>
      <c r="S54" s="18">
        <v>0</v>
      </c>
      <c r="T54" s="18">
        <v>0</v>
      </c>
      <c r="U54" s="18">
        <v>0</v>
      </c>
      <c r="V54" s="13">
        <v>0</v>
      </c>
      <c r="W54" s="17">
        <v>0</v>
      </c>
      <c r="X54" s="18">
        <v>0</v>
      </c>
      <c r="Y54" s="18">
        <v>0</v>
      </c>
      <c r="Z54" s="18">
        <v>0</v>
      </c>
      <c r="AA54" s="18">
        <v>0</v>
      </c>
      <c r="AB54" s="18">
        <v>2299.0500000000002</v>
      </c>
      <c r="AC54" s="13">
        <v>2299.0500000000002</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row>
    <row r="55" spans="1:50" x14ac:dyDescent="0.35">
      <c r="A55" s="4" t="s">
        <v>256</v>
      </c>
      <c r="B55" s="101">
        <v>0</v>
      </c>
      <c r="C55" s="102">
        <v>3982152.9599999995</v>
      </c>
      <c r="D55" s="102">
        <v>0</v>
      </c>
      <c r="E55" s="102">
        <v>0</v>
      </c>
      <c r="F55" s="102">
        <v>0</v>
      </c>
      <c r="G55" s="102">
        <v>0</v>
      </c>
      <c r="H55" s="103">
        <v>3982152.9599999995</v>
      </c>
      <c r="I55" s="17">
        <v>0</v>
      </c>
      <c r="J55" s="18">
        <v>0</v>
      </c>
      <c r="K55" s="18">
        <v>0</v>
      </c>
      <c r="L55" s="18">
        <v>0</v>
      </c>
      <c r="M55" s="18">
        <v>0</v>
      </c>
      <c r="N55" s="18">
        <v>0</v>
      </c>
      <c r="O55" s="13">
        <v>0</v>
      </c>
      <c r="P55" s="17">
        <v>0</v>
      </c>
      <c r="Q55" s="18">
        <v>112409.9</v>
      </c>
      <c r="R55" s="18">
        <v>0</v>
      </c>
      <c r="S55" s="18">
        <v>0</v>
      </c>
      <c r="T55" s="18">
        <v>0</v>
      </c>
      <c r="U55" s="18">
        <v>0</v>
      </c>
      <c r="V55" s="13">
        <v>112409.9</v>
      </c>
      <c r="W55" s="17">
        <v>0</v>
      </c>
      <c r="X55" s="18">
        <v>17026.580000000002</v>
      </c>
      <c r="Y55" s="18">
        <v>0</v>
      </c>
      <c r="Z55" s="18">
        <v>0</v>
      </c>
      <c r="AA55" s="18">
        <v>0</v>
      </c>
      <c r="AB55" s="18">
        <v>0</v>
      </c>
      <c r="AC55" s="13">
        <v>17026.580000000002</v>
      </c>
      <c r="AD55" s="17">
        <v>0</v>
      </c>
      <c r="AE55" s="18">
        <v>3852716.4799999995</v>
      </c>
      <c r="AF55" s="18">
        <v>0</v>
      </c>
      <c r="AG55" s="18">
        <v>0</v>
      </c>
      <c r="AH55" s="18">
        <v>0</v>
      </c>
      <c r="AI55" s="18">
        <v>0</v>
      </c>
      <c r="AJ55" s="13">
        <v>3852716.4799999995</v>
      </c>
      <c r="AK55" s="17">
        <v>0</v>
      </c>
      <c r="AL55" s="18">
        <v>0</v>
      </c>
      <c r="AM55" s="18">
        <v>0</v>
      </c>
      <c r="AN55" s="18">
        <v>0</v>
      </c>
      <c r="AO55" s="18">
        <v>0</v>
      </c>
      <c r="AP55" s="18">
        <v>0</v>
      </c>
      <c r="AQ55" s="13">
        <v>0</v>
      </c>
      <c r="AR55" s="17">
        <v>0</v>
      </c>
      <c r="AS55" s="18">
        <v>0</v>
      </c>
      <c r="AT55" s="18">
        <v>0</v>
      </c>
      <c r="AU55" s="18">
        <v>0</v>
      </c>
      <c r="AV55" s="18">
        <v>0</v>
      </c>
      <c r="AW55" s="18">
        <v>0</v>
      </c>
      <c r="AX55" s="13">
        <v>0</v>
      </c>
    </row>
    <row r="56" spans="1:50" x14ac:dyDescent="0.35">
      <c r="A56" s="4" t="s">
        <v>45</v>
      </c>
      <c r="B56" s="101">
        <v>0</v>
      </c>
      <c r="C56" s="102">
        <v>1389000</v>
      </c>
      <c r="D56" s="102">
        <v>0</v>
      </c>
      <c r="E56" s="102">
        <v>0</v>
      </c>
      <c r="F56" s="102">
        <v>46000</v>
      </c>
      <c r="G56" s="102">
        <v>0</v>
      </c>
      <c r="H56" s="103">
        <v>1435000</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0</v>
      </c>
      <c r="Z56" s="18">
        <v>0</v>
      </c>
      <c r="AA56" s="18">
        <v>46000</v>
      </c>
      <c r="AB56" s="18">
        <v>0</v>
      </c>
      <c r="AC56" s="13">
        <v>46000</v>
      </c>
      <c r="AD56" s="17">
        <v>0</v>
      </c>
      <c r="AE56" s="18">
        <v>1389000</v>
      </c>
      <c r="AF56" s="18">
        <v>0</v>
      </c>
      <c r="AG56" s="18">
        <v>0</v>
      </c>
      <c r="AH56" s="18">
        <v>0</v>
      </c>
      <c r="AI56" s="18">
        <v>0</v>
      </c>
      <c r="AJ56" s="13">
        <v>1389000</v>
      </c>
      <c r="AK56" s="17">
        <v>0</v>
      </c>
      <c r="AL56" s="18">
        <v>0</v>
      </c>
      <c r="AM56" s="18">
        <v>0</v>
      </c>
      <c r="AN56" s="18">
        <v>0</v>
      </c>
      <c r="AO56" s="18">
        <v>0</v>
      </c>
      <c r="AP56" s="18">
        <v>0</v>
      </c>
      <c r="AQ56" s="13">
        <v>0</v>
      </c>
      <c r="AR56" s="17">
        <v>0</v>
      </c>
      <c r="AS56" s="18">
        <v>0</v>
      </c>
      <c r="AT56" s="18">
        <v>0</v>
      </c>
      <c r="AU56" s="18">
        <v>0</v>
      </c>
      <c r="AV56" s="18">
        <v>0</v>
      </c>
      <c r="AW56" s="18">
        <v>0</v>
      </c>
      <c r="AX56" s="13">
        <v>0</v>
      </c>
    </row>
    <row r="57" spans="1:50" x14ac:dyDescent="0.35">
      <c r="A57" s="4" t="s">
        <v>46</v>
      </c>
      <c r="B57" s="101">
        <v>0</v>
      </c>
      <c r="C57" s="102">
        <v>2681173.67</v>
      </c>
      <c r="D57" s="102">
        <v>0</v>
      </c>
      <c r="E57" s="102">
        <v>0</v>
      </c>
      <c r="F57" s="102">
        <v>0</v>
      </c>
      <c r="G57" s="102">
        <v>16204.55</v>
      </c>
      <c r="H57" s="103">
        <v>2697378.2199999997</v>
      </c>
      <c r="I57" s="17">
        <v>0</v>
      </c>
      <c r="J57" s="18">
        <v>2382290.5</v>
      </c>
      <c r="K57" s="18">
        <v>0</v>
      </c>
      <c r="L57" s="18">
        <v>0</v>
      </c>
      <c r="M57" s="18">
        <v>0</v>
      </c>
      <c r="N57" s="18">
        <v>0</v>
      </c>
      <c r="O57" s="13">
        <v>2382290.5</v>
      </c>
      <c r="P57" s="17">
        <v>0</v>
      </c>
      <c r="Q57" s="18">
        <v>0</v>
      </c>
      <c r="R57" s="18">
        <v>0</v>
      </c>
      <c r="S57" s="18">
        <v>0</v>
      </c>
      <c r="T57" s="18">
        <v>0</v>
      </c>
      <c r="U57" s="18">
        <v>16204.55</v>
      </c>
      <c r="V57" s="13">
        <v>16204.55</v>
      </c>
      <c r="W57" s="17">
        <v>0</v>
      </c>
      <c r="X57" s="18">
        <v>0</v>
      </c>
      <c r="Y57" s="18">
        <v>0</v>
      </c>
      <c r="Z57" s="18">
        <v>0</v>
      </c>
      <c r="AA57" s="18">
        <v>0</v>
      </c>
      <c r="AB57" s="18">
        <v>0</v>
      </c>
      <c r="AC57" s="13">
        <v>0</v>
      </c>
      <c r="AD57" s="17">
        <v>0</v>
      </c>
      <c r="AE57" s="18">
        <v>298883.17</v>
      </c>
      <c r="AF57" s="18">
        <v>0</v>
      </c>
      <c r="AG57" s="18">
        <v>0</v>
      </c>
      <c r="AH57" s="18">
        <v>0</v>
      </c>
      <c r="AI57" s="18">
        <v>0</v>
      </c>
      <c r="AJ57" s="13">
        <v>298883.17</v>
      </c>
      <c r="AK57" s="17">
        <v>0</v>
      </c>
      <c r="AL57" s="18">
        <v>0</v>
      </c>
      <c r="AM57" s="18">
        <v>0</v>
      </c>
      <c r="AN57" s="18">
        <v>0</v>
      </c>
      <c r="AO57" s="18">
        <v>0</v>
      </c>
      <c r="AP57" s="18">
        <v>0</v>
      </c>
      <c r="AQ57" s="13">
        <v>0</v>
      </c>
      <c r="AR57" s="17">
        <v>0</v>
      </c>
      <c r="AS57" s="18">
        <v>0</v>
      </c>
      <c r="AT57" s="18">
        <v>0</v>
      </c>
      <c r="AU57" s="18">
        <v>0</v>
      </c>
      <c r="AV57" s="18">
        <v>0</v>
      </c>
      <c r="AW57" s="18">
        <v>0</v>
      </c>
      <c r="AX57" s="13">
        <v>0</v>
      </c>
    </row>
    <row r="58" spans="1:50" x14ac:dyDescent="0.35">
      <c r="A58" s="4" t="s">
        <v>47</v>
      </c>
      <c r="B58" s="101">
        <v>0</v>
      </c>
      <c r="C58" s="102">
        <v>24211</v>
      </c>
      <c r="D58" s="102">
        <v>11653</v>
      </c>
      <c r="E58" s="102">
        <v>9585</v>
      </c>
      <c r="F58" s="102">
        <v>17755</v>
      </c>
      <c r="G58" s="102">
        <v>0</v>
      </c>
      <c r="H58" s="103">
        <v>63204</v>
      </c>
      <c r="I58" s="17">
        <v>0</v>
      </c>
      <c r="J58" s="18">
        <v>0</v>
      </c>
      <c r="K58" s="18">
        <v>0</v>
      </c>
      <c r="L58" s="18">
        <v>0</v>
      </c>
      <c r="M58" s="18">
        <v>0</v>
      </c>
      <c r="N58" s="18">
        <v>0</v>
      </c>
      <c r="O58" s="13">
        <v>0</v>
      </c>
      <c r="P58" s="17">
        <v>0</v>
      </c>
      <c r="Q58" s="18">
        <v>7645</v>
      </c>
      <c r="R58" s="18">
        <v>11653</v>
      </c>
      <c r="S58" s="18">
        <v>9585</v>
      </c>
      <c r="T58" s="18">
        <v>0</v>
      </c>
      <c r="U58" s="18">
        <v>0</v>
      </c>
      <c r="V58" s="13">
        <v>28883</v>
      </c>
      <c r="W58" s="17">
        <v>0</v>
      </c>
      <c r="X58" s="18">
        <v>0</v>
      </c>
      <c r="Y58" s="18">
        <v>0</v>
      </c>
      <c r="Z58" s="18">
        <v>0</v>
      </c>
      <c r="AA58" s="18">
        <v>17755</v>
      </c>
      <c r="AB58" s="18">
        <v>0</v>
      </c>
      <c r="AC58" s="13">
        <v>17755</v>
      </c>
      <c r="AD58" s="17">
        <v>0</v>
      </c>
      <c r="AE58" s="18">
        <v>16566</v>
      </c>
      <c r="AF58" s="18">
        <v>0</v>
      </c>
      <c r="AG58" s="18">
        <v>0</v>
      </c>
      <c r="AH58" s="18">
        <v>0</v>
      </c>
      <c r="AI58" s="18">
        <v>0</v>
      </c>
      <c r="AJ58" s="13">
        <v>16566</v>
      </c>
      <c r="AK58" s="17">
        <v>0</v>
      </c>
      <c r="AL58" s="18">
        <v>0</v>
      </c>
      <c r="AM58" s="18">
        <v>0</v>
      </c>
      <c r="AN58" s="18">
        <v>0</v>
      </c>
      <c r="AO58" s="18">
        <v>0</v>
      </c>
      <c r="AP58" s="18">
        <v>0</v>
      </c>
      <c r="AQ58" s="13">
        <v>0</v>
      </c>
      <c r="AR58" s="17">
        <v>0</v>
      </c>
      <c r="AS58" s="18">
        <v>0</v>
      </c>
      <c r="AT58" s="18">
        <v>0</v>
      </c>
      <c r="AU58" s="18">
        <v>0</v>
      </c>
      <c r="AV58" s="18">
        <v>0</v>
      </c>
      <c r="AW58" s="18">
        <v>0</v>
      </c>
      <c r="AX58" s="13">
        <v>0</v>
      </c>
    </row>
    <row r="59" spans="1:50" x14ac:dyDescent="0.35">
      <c r="A59" s="4" t="s">
        <v>48</v>
      </c>
      <c r="B59" s="101">
        <v>0</v>
      </c>
      <c r="C59" s="102">
        <v>10825452</v>
      </c>
      <c r="D59" s="102">
        <v>2608</v>
      </c>
      <c r="E59" s="102">
        <v>0</v>
      </c>
      <c r="F59" s="102">
        <v>0</v>
      </c>
      <c r="G59" s="102">
        <v>151563</v>
      </c>
      <c r="H59" s="103">
        <v>10979623</v>
      </c>
      <c r="I59" s="17">
        <v>0</v>
      </c>
      <c r="J59" s="18">
        <v>10825452</v>
      </c>
      <c r="K59" s="18">
        <v>2608</v>
      </c>
      <c r="L59" s="18">
        <v>0</v>
      </c>
      <c r="M59" s="18">
        <v>0</v>
      </c>
      <c r="N59" s="18">
        <v>0</v>
      </c>
      <c r="O59" s="13">
        <v>10828060</v>
      </c>
      <c r="P59" s="17">
        <v>0</v>
      </c>
      <c r="Q59" s="18">
        <v>0</v>
      </c>
      <c r="R59" s="18">
        <v>0</v>
      </c>
      <c r="S59" s="18">
        <v>0</v>
      </c>
      <c r="T59" s="18">
        <v>0</v>
      </c>
      <c r="U59" s="18">
        <v>151563</v>
      </c>
      <c r="V59" s="13">
        <v>151563</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0</v>
      </c>
      <c r="AM59" s="18">
        <v>0</v>
      </c>
      <c r="AN59" s="18">
        <v>0</v>
      </c>
      <c r="AO59" s="18">
        <v>0</v>
      </c>
      <c r="AP59" s="18">
        <v>0</v>
      </c>
      <c r="AQ59" s="13">
        <v>0</v>
      </c>
      <c r="AR59" s="17">
        <v>0</v>
      </c>
      <c r="AS59" s="18">
        <v>0</v>
      </c>
      <c r="AT59" s="18">
        <v>0</v>
      </c>
      <c r="AU59" s="18">
        <v>0</v>
      </c>
      <c r="AV59" s="18">
        <v>0</v>
      </c>
      <c r="AW59" s="18">
        <v>0</v>
      </c>
      <c r="AX59" s="13">
        <v>0</v>
      </c>
    </row>
    <row r="60" spans="1:50" x14ac:dyDescent="0.35">
      <c r="A60" s="4" t="s">
        <v>49</v>
      </c>
      <c r="B60" s="101">
        <v>0</v>
      </c>
      <c r="C60" s="102">
        <v>1578434.98</v>
      </c>
      <c r="D60" s="102">
        <v>273400.90000000002</v>
      </c>
      <c r="E60" s="102">
        <v>4920</v>
      </c>
      <c r="F60" s="102">
        <v>0</v>
      </c>
      <c r="G60" s="102">
        <v>0</v>
      </c>
      <c r="H60" s="103">
        <v>1856755.88</v>
      </c>
      <c r="I60" s="17">
        <v>0</v>
      </c>
      <c r="J60" s="18">
        <v>1271500.56</v>
      </c>
      <c r="K60" s="18">
        <v>273400.90000000002</v>
      </c>
      <c r="L60" s="18">
        <v>4920</v>
      </c>
      <c r="M60" s="18">
        <v>0</v>
      </c>
      <c r="N60" s="18">
        <v>0</v>
      </c>
      <c r="O60" s="13">
        <v>1549821.46</v>
      </c>
      <c r="P60" s="17">
        <v>0</v>
      </c>
      <c r="Q60" s="18">
        <v>0</v>
      </c>
      <c r="R60" s="18">
        <v>0</v>
      </c>
      <c r="S60" s="18">
        <v>0</v>
      </c>
      <c r="T60" s="18">
        <v>0</v>
      </c>
      <c r="U60" s="18">
        <v>0</v>
      </c>
      <c r="V60" s="13">
        <v>0</v>
      </c>
      <c r="W60" s="17">
        <v>0</v>
      </c>
      <c r="X60" s="18">
        <v>0</v>
      </c>
      <c r="Y60" s="18">
        <v>0</v>
      </c>
      <c r="Z60" s="18">
        <v>0</v>
      </c>
      <c r="AA60" s="18">
        <v>0</v>
      </c>
      <c r="AB60" s="18">
        <v>0</v>
      </c>
      <c r="AC60" s="13">
        <v>0</v>
      </c>
      <c r="AD60" s="17">
        <v>0</v>
      </c>
      <c r="AE60" s="18">
        <v>306934.41999999993</v>
      </c>
      <c r="AF60" s="18">
        <v>0</v>
      </c>
      <c r="AG60" s="18">
        <v>0</v>
      </c>
      <c r="AH60" s="18">
        <v>0</v>
      </c>
      <c r="AI60" s="18">
        <v>0</v>
      </c>
      <c r="AJ60" s="13">
        <v>306934.41999999993</v>
      </c>
      <c r="AK60" s="17">
        <v>0</v>
      </c>
      <c r="AL60" s="18">
        <v>0</v>
      </c>
      <c r="AM60" s="18">
        <v>0</v>
      </c>
      <c r="AN60" s="18">
        <v>0</v>
      </c>
      <c r="AO60" s="18">
        <v>0</v>
      </c>
      <c r="AP60" s="18">
        <v>0</v>
      </c>
      <c r="AQ60" s="13">
        <v>0</v>
      </c>
      <c r="AR60" s="17">
        <v>0</v>
      </c>
      <c r="AS60" s="18">
        <v>0</v>
      </c>
      <c r="AT60" s="18">
        <v>0</v>
      </c>
      <c r="AU60" s="18">
        <v>0</v>
      </c>
      <c r="AV60" s="18">
        <v>0</v>
      </c>
      <c r="AW60" s="18">
        <v>0</v>
      </c>
      <c r="AX60" s="13">
        <v>0</v>
      </c>
    </row>
    <row r="61" spans="1:50" x14ac:dyDescent="0.35">
      <c r="A61" s="4" t="s">
        <v>50</v>
      </c>
      <c r="B61" s="101">
        <v>0</v>
      </c>
      <c r="C61" s="102">
        <v>5423612.2999999998</v>
      </c>
      <c r="D61" s="102">
        <v>0</v>
      </c>
      <c r="E61" s="102">
        <v>0</v>
      </c>
      <c r="F61" s="102">
        <v>0</v>
      </c>
      <c r="G61" s="102">
        <v>0</v>
      </c>
      <c r="H61" s="103">
        <v>5423612.2999999998</v>
      </c>
      <c r="I61" s="17">
        <v>0</v>
      </c>
      <c r="J61" s="18">
        <v>5423612.2999999998</v>
      </c>
      <c r="K61" s="18">
        <v>0</v>
      </c>
      <c r="L61" s="18">
        <v>0</v>
      </c>
      <c r="M61" s="18">
        <v>0</v>
      </c>
      <c r="N61" s="18">
        <v>0</v>
      </c>
      <c r="O61" s="13">
        <v>5423612.2999999998</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row>
    <row r="62" spans="1:50" x14ac:dyDescent="0.35">
      <c r="A62" s="4" t="s">
        <v>51</v>
      </c>
      <c r="B62" s="101">
        <v>0</v>
      </c>
      <c r="C62" s="102">
        <v>15000</v>
      </c>
      <c r="D62" s="102">
        <v>0</v>
      </c>
      <c r="E62" s="102">
        <v>0</v>
      </c>
      <c r="F62" s="102">
        <v>0</v>
      </c>
      <c r="G62" s="102">
        <v>41000</v>
      </c>
      <c r="H62" s="103">
        <v>56000</v>
      </c>
      <c r="I62" s="17">
        <v>0</v>
      </c>
      <c r="J62" s="18">
        <v>0</v>
      </c>
      <c r="K62" s="18">
        <v>0</v>
      </c>
      <c r="L62" s="18">
        <v>0</v>
      </c>
      <c r="M62" s="18">
        <v>0</v>
      </c>
      <c r="N62" s="18">
        <v>0</v>
      </c>
      <c r="O62" s="13">
        <v>0</v>
      </c>
      <c r="P62" s="17">
        <v>0</v>
      </c>
      <c r="Q62" s="18">
        <v>0</v>
      </c>
      <c r="R62" s="18">
        <v>0</v>
      </c>
      <c r="S62" s="18">
        <v>0</v>
      </c>
      <c r="T62" s="18">
        <v>0</v>
      </c>
      <c r="U62" s="18">
        <v>0</v>
      </c>
      <c r="V62" s="13">
        <v>0</v>
      </c>
      <c r="W62" s="17">
        <v>0</v>
      </c>
      <c r="X62" s="18">
        <v>0</v>
      </c>
      <c r="Y62" s="18">
        <v>0</v>
      </c>
      <c r="Z62" s="18">
        <v>0</v>
      </c>
      <c r="AA62" s="18">
        <v>0</v>
      </c>
      <c r="AB62" s="18">
        <v>41000</v>
      </c>
      <c r="AC62" s="13">
        <v>41000</v>
      </c>
      <c r="AD62" s="17">
        <v>0</v>
      </c>
      <c r="AE62" s="18">
        <v>0</v>
      </c>
      <c r="AF62" s="18">
        <v>0</v>
      </c>
      <c r="AG62" s="18">
        <v>0</v>
      </c>
      <c r="AH62" s="18">
        <v>0</v>
      </c>
      <c r="AI62" s="18">
        <v>0</v>
      </c>
      <c r="AJ62" s="13">
        <v>0</v>
      </c>
      <c r="AK62" s="17">
        <v>0</v>
      </c>
      <c r="AL62" s="18">
        <v>15000</v>
      </c>
      <c r="AM62" s="18">
        <v>0</v>
      </c>
      <c r="AN62" s="18">
        <v>0</v>
      </c>
      <c r="AO62" s="18">
        <v>0</v>
      </c>
      <c r="AP62" s="18">
        <v>0</v>
      </c>
      <c r="AQ62" s="13">
        <v>15000</v>
      </c>
      <c r="AR62" s="17">
        <v>0</v>
      </c>
      <c r="AS62" s="18">
        <v>0</v>
      </c>
      <c r="AT62" s="18">
        <v>0</v>
      </c>
      <c r="AU62" s="18">
        <v>0</v>
      </c>
      <c r="AV62" s="18">
        <v>0</v>
      </c>
      <c r="AW62" s="18">
        <v>0</v>
      </c>
      <c r="AX62" s="13">
        <v>0</v>
      </c>
    </row>
    <row r="63" spans="1:50" x14ac:dyDescent="0.35">
      <c r="A63" s="4" t="s">
        <v>52</v>
      </c>
      <c r="B63" s="101">
        <v>0</v>
      </c>
      <c r="C63" s="102">
        <v>0</v>
      </c>
      <c r="D63" s="102">
        <v>0</v>
      </c>
      <c r="E63" s="102">
        <v>0</v>
      </c>
      <c r="F63" s="102">
        <v>0</v>
      </c>
      <c r="G63" s="102">
        <v>0</v>
      </c>
      <c r="H63" s="103">
        <v>0</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row>
    <row r="64" spans="1:50" x14ac:dyDescent="0.35">
      <c r="A64" s="4" t="s">
        <v>53</v>
      </c>
      <c r="B64" s="101">
        <v>0</v>
      </c>
      <c r="C64" s="102">
        <v>102521.07</v>
      </c>
      <c r="D64" s="102">
        <v>0</v>
      </c>
      <c r="E64" s="102">
        <v>0</v>
      </c>
      <c r="F64" s="102">
        <v>0</v>
      </c>
      <c r="G64" s="102">
        <v>0</v>
      </c>
      <c r="H64" s="103">
        <v>102521.07</v>
      </c>
      <c r="I64" s="17">
        <v>0</v>
      </c>
      <c r="J64" s="18">
        <v>0</v>
      </c>
      <c r="K64" s="18">
        <v>0</v>
      </c>
      <c r="L64" s="18">
        <v>0</v>
      </c>
      <c r="M64" s="18">
        <v>0</v>
      </c>
      <c r="N64" s="18">
        <v>0</v>
      </c>
      <c r="O64" s="13">
        <v>0</v>
      </c>
      <c r="P64" s="17">
        <v>0</v>
      </c>
      <c r="Q64" s="18">
        <v>0</v>
      </c>
      <c r="R64" s="18">
        <v>0</v>
      </c>
      <c r="S64" s="18">
        <v>0</v>
      </c>
      <c r="T64" s="18">
        <v>0</v>
      </c>
      <c r="U64" s="18">
        <v>0</v>
      </c>
      <c r="V64" s="13">
        <v>0</v>
      </c>
      <c r="W64" s="17">
        <v>0</v>
      </c>
      <c r="X64" s="18">
        <v>0</v>
      </c>
      <c r="Y64" s="18">
        <v>0</v>
      </c>
      <c r="Z64" s="18">
        <v>0</v>
      </c>
      <c r="AA64" s="18">
        <v>0</v>
      </c>
      <c r="AB64" s="18">
        <v>0</v>
      </c>
      <c r="AC64" s="13">
        <v>0</v>
      </c>
      <c r="AD64" s="17">
        <v>0</v>
      </c>
      <c r="AE64" s="18">
        <v>102521.07</v>
      </c>
      <c r="AF64" s="18">
        <v>0</v>
      </c>
      <c r="AG64" s="18">
        <v>0</v>
      </c>
      <c r="AH64" s="18">
        <v>0</v>
      </c>
      <c r="AI64" s="18">
        <v>0</v>
      </c>
      <c r="AJ64" s="13">
        <v>102521.07</v>
      </c>
      <c r="AK64" s="17">
        <v>0</v>
      </c>
      <c r="AL64" s="18">
        <v>0</v>
      </c>
      <c r="AM64" s="18">
        <v>0</v>
      </c>
      <c r="AN64" s="18">
        <v>0</v>
      </c>
      <c r="AO64" s="18">
        <v>0</v>
      </c>
      <c r="AP64" s="18">
        <v>0</v>
      </c>
      <c r="AQ64" s="13">
        <v>0</v>
      </c>
      <c r="AR64" s="17">
        <v>0</v>
      </c>
      <c r="AS64" s="18">
        <v>0</v>
      </c>
      <c r="AT64" s="18">
        <v>0</v>
      </c>
      <c r="AU64" s="18">
        <v>0</v>
      </c>
      <c r="AV64" s="18">
        <v>0</v>
      </c>
      <c r="AW64" s="18">
        <v>0</v>
      </c>
      <c r="AX64" s="13">
        <v>0</v>
      </c>
    </row>
    <row r="65" spans="1:50" x14ac:dyDescent="0.35">
      <c r="A65" s="4" t="s">
        <v>54</v>
      </c>
      <c r="B65" s="101">
        <v>0</v>
      </c>
      <c r="C65" s="102">
        <v>21185</v>
      </c>
      <c r="D65" s="102">
        <v>0</v>
      </c>
      <c r="E65" s="102">
        <v>0</v>
      </c>
      <c r="F65" s="102">
        <v>149289</v>
      </c>
      <c r="G65" s="102">
        <v>0</v>
      </c>
      <c r="H65" s="103">
        <v>170474</v>
      </c>
      <c r="I65" s="17">
        <v>0</v>
      </c>
      <c r="J65" s="18">
        <v>21185</v>
      </c>
      <c r="K65" s="18">
        <v>0</v>
      </c>
      <c r="L65" s="18">
        <v>0</v>
      </c>
      <c r="M65" s="18">
        <v>49763</v>
      </c>
      <c r="N65" s="18">
        <v>0</v>
      </c>
      <c r="O65" s="13">
        <v>70948</v>
      </c>
      <c r="P65" s="17">
        <v>0</v>
      </c>
      <c r="Q65" s="18">
        <v>0</v>
      </c>
      <c r="R65" s="18">
        <v>0</v>
      </c>
      <c r="S65" s="18">
        <v>0</v>
      </c>
      <c r="T65" s="18">
        <v>0</v>
      </c>
      <c r="U65" s="18">
        <v>0</v>
      </c>
      <c r="V65" s="13">
        <v>0</v>
      </c>
      <c r="W65" s="17">
        <v>0</v>
      </c>
      <c r="X65" s="18">
        <v>0</v>
      </c>
      <c r="Y65" s="18">
        <v>0</v>
      </c>
      <c r="Z65" s="18">
        <v>0</v>
      </c>
      <c r="AA65" s="18">
        <v>99526</v>
      </c>
      <c r="AB65" s="18">
        <v>0</v>
      </c>
      <c r="AC65" s="13">
        <v>99526</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0</v>
      </c>
      <c r="AV65" s="18">
        <v>0</v>
      </c>
      <c r="AW65" s="18">
        <v>0</v>
      </c>
      <c r="AX65" s="13">
        <v>0</v>
      </c>
    </row>
    <row r="66" spans="1:50" x14ac:dyDescent="0.35">
      <c r="A66" s="4" t="s">
        <v>55</v>
      </c>
      <c r="B66" s="101">
        <v>0</v>
      </c>
      <c r="C66" s="102">
        <v>4041594</v>
      </c>
      <c r="D66" s="102">
        <v>0</v>
      </c>
      <c r="E66" s="102">
        <v>0</v>
      </c>
      <c r="F66" s="102">
        <v>0</v>
      </c>
      <c r="G66" s="102">
        <v>0</v>
      </c>
      <c r="H66" s="103">
        <v>4041594</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0</v>
      </c>
      <c r="Z66" s="18">
        <v>0</v>
      </c>
      <c r="AA66" s="18">
        <v>0</v>
      </c>
      <c r="AB66" s="18">
        <v>0</v>
      </c>
      <c r="AC66" s="13">
        <v>0</v>
      </c>
      <c r="AD66" s="17">
        <v>0</v>
      </c>
      <c r="AE66" s="18">
        <v>4041594</v>
      </c>
      <c r="AF66" s="18">
        <v>0</v>
      </c>
      <c r="AG66" s="18">
        <v>0</v>
      </c>
      <c r="AH66" s="18">
        <v>0</v>
      </c>
      <c r="AI66" s="18">
        <v>0</v>
      </c>
      <c r="AJ66" s="13">
        <v>4041594</v>
      </c>
      <c r="AK66" s="17">
        <v>0</v>
      </c>
      <c r="AL66" s="18">
        <v>0</v>
      </c>
      <c r="AM66" s="18">
        <v>0</v>
      </c>
      <c r="AN66" s="18">
        <v>0</v>
      </c>
      <c r="AO66" s="18">
        <v>0</v>
      </c>
      <c r="AP66" s="18">
        <v>0</v>
      </c>
      <c r="AQ66" s="13">
        <v>0</v>
      </c>
      <c r="AR66" s="17">
        <v>0</v>
      </c>
      <c r="AS66" s="18">
        <v>0</v>
      </c>
      <c r="AT66" s="18">
        <v>0</v>
      </c>
      <c r="AU66" s="18">
        <v>0</v>
      </c>
      <c r="AV66" s="18">
        <v>0</v>
      </c>
      <c r="AW66" s="18">
        <v>0</v>
      </c>
      <c r="AX66" s="13">
        <v>0</v>
      </c>
    </row>
    <row r="67" spans="1:50" x14ac:dyDescent="0.35">
      <c r="A67" s="4" t="s">
        <v>56</v>
      </c>
      <c r="B67" s="101">
        <v>0</v>
      </c>
      <c r="C67" s="102">
        <v>0</v>
      </c>
      <c r="D67" s="102">
        <v>0</v>
      </c>
      <c r="E67" s="102">
        <v>0</v>
      </c>
      <c r="F67" s="102">
        <v>0</v>
      </c>
      <c r="G67" s="102">
        <v>0</v>
      </c>
      <c r="H67" s="103">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row>
    <row r="68" spans="1:50" x14ac:dyDescent="0.35">
      <c r="A68" s="4" t="s">
        <v>57</v>
      </c>
      <c r="B68" s="101">
        <v>0</v>
      </c>
      <c r="C68" s="102">
        <v>4235988.62</v>
      </c>
      <c r="D68" s="102">
        <v>0</v>
      </c>
      <c r="E68" s="102">
        <v>0</v>
      </c>
      <c r="F68" s="102">
        <v>0</v>
      </c>
      <c r="G68" s="102">
        <v>0</v>
      </c>
      <c r="H68" s="103">
        <v>4235988.62</v>
      </c>
      <c r="I68" s="17">
        <v>0</v>
      </c>
      <c r="J68" s="18">
        <v>1389929.54</v>
      </c>
      <c r="K68" s="18">
        <v>0</v>
      </c>
      <c r="L68" s="18">
        <v>0</v>
      </c>
      <c r="M68" s="18">
        <v>0</v>
      </c>
      <c r="N68" s="18">
        <v>0</v>
      </c>
      <c r="O68" s="13">
        <v>1389929.54</v>
      </c>
      <c r="P68" s="17">
        <v>0</v>
      </c>
      <c r="Q68" s="18">
        <v>0</v>
      </c>
      <c r="R68" s="18">
        <v>0</v>
      </c>
      <c r="S68" s="18">
        <v>0</v>
      </c>
      <c r="T68" s="18">
        <v>0</v>
      </c>
      <c r="U68" s="18">
        <v>0</v>
      </c>
      <c r="V68" s="13">
        <v>0</v>
      </c>
      <c r="W68" s="17">
        <v>0</v>
      </c>
      <c r="X68" s="18">
        <v>0</v>
      </c>
      <c r="Y68" s="18">
        <v>0</v>
      </c>
      <c r="Z68" s="18">
        <v>0</v>
      </c>
      <c r="AA68" s="18">
        <v>0</v>
      </c>
      <c r="AB68" s="18">
        <v>0</v>
      </c>
      <c r="AC68" s="13">
        <v>0</v>
      </c>
      <c r="AD68" s="17">
        <v>0</v>
      </c>
      <c r="AE68" s="18">
        <v>2846059.08</v>
      </c>
      <c r="AF68" s="18">
        <v>0</v>
      </c>
      <c r="AG68" s="18">
        <v>0</v>
      </c>
      <c r="AH68" s="18">
        <v>0</v>
      </c>
      <c r="AI68" s="18">
        <v>0</v>
      </c>
      <c r="AJ68" s="13">
        <v>2846059.08</v>
      </c>
      <c r="AK68" s="17">
        <v>0</v>
      </c>
      <c r="AL68" s="18">
        <v>0</v>
      </c>
      <c r="AM68" s="18">
        <v>0</v>
      </c>
      <c r="AN68" s="18">
        <v>0</v>
      </c>
      <c r="AO68" s="18">
        <v>0</v>
      </c>
      <c r="AP68" s="18">
        <v>0</v>
      </c>
      <c r="AQ68" s="13">
        <v>0</v>
      </c>
      <c r="AR68" s="17">
        <v>0</v>
      </c>
      <c r="AS68" s="18">
        <v>0</v>
      </c>
      <c r="AT68" s="18">
        <v>0</v>
      </c>
      <c r="AU68" s="18">
        <v>0</v>
      </c>
      <c r="AV68" s="18">
        <v>0</v>
      </c>
      <c r="AW68" s="18">
        <v>0</v>
      </c>
      <c r="AX68" s="13">
        <v>0</v>
      </c>
    </row>
    <row r="69" spans="1:50" x14ac:dyDescent="0.35">
      <c r="A69" s="4" t="s">
        <v>58</v>
      </c>
      <c r="B69" s="101">
        <v>0</v>
      </c>
      <c r="C69" s="102">
        <v>0</v>
      </c>
      <c r="D69" s="102">
        <v>0</v>
      </c>
      <c r="E69" s="102">
        <v>0</v>
      </c>
      <c r="F69" s="102">
        <v>0</v>
      </c>
      <c r="G69" s="102">
        <v>0</v>
      </c>
      <c r="H69" s="103">
        <v>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row>
    <row r="70" spans="1:50" x14ac:dyDescent="0.35">
      <c r="A70" s="4" t="s">
        <v>59</v>
      </c>
      <c r="B70" s="101">
        <v>0</v>
      </c>
      <c r="C70" s="102">
        <v>0</v>
      </c>
      <c r="D70" s="102">
        <v>0</v>
      </c>
      <c r="E70" s="102">
        <v>0</v>
      </c>
      <c r="F70" s="102">
        <v>0</v>
      </c>
      <c r="G70" s="102">
        <v>0</v>
      </c>
      <c r="H70" s="103">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row>
    <row r="71" spans="1:50" x14ac:dyDescent="0.35">
      <c r="A71" s="4" t="s">
        <v>60</v>
      </c>
      <c r="B71" s="101">
        <v>0</v>
      </c>
      <c r="C71" s="102">
        <v>225851.47999999998</v>
      </c>
      <c r="D71" s="102">
        <v>0</v>
      </c>
      <c r="E71" s="102">
        <v>0</v>
      </c>
      <c r="F71" s="102">
        <v>0</v>
      </c>
      <c r="G71" s="102">
        <v>0</v>
      </c>
      <c r="H71" s="103">
        <v>225851.47999999998</v>
      </c>
      <c r="I71" s="17">
        <v>0</v>
      </c>
      <c r="J71" s="18">
        <v>225851.47999999998</v>
      </c>
      <c r="K71" s="18">
        <v>0</v>
      </c>
      <c r="L71" s="18">
        <v>0</v>
      </c>
      <c r="M71" s="18">
        <v>0</v>
      </c>
      <c r="N71" s="18">
        <v>0</v>
      </c>
      <c r="O71" s="13">
        <v>225851.47999999998</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row>
    <row r="72" spans="1:50" x14ac:dyDescent="0.35">
      <c r="A72" s="4" t="s">
        <v>61</v>
      </c>
      <c r="B72" s="101">
        <v>0</v>
      </c>
      <c r="C72" s="102">
        <v>38930.910000000003</v>
      </c>
      <c r="D72" s="102">
        <v>0</v>
      </c>
      <c r="E72" s="102">
        <v>0</v>
      </c>
      <c r="F72" s="102">
        <v>0</v>
      </c>
      <c r="G72" s="102">
        <v>0</v>
      </c>
      <c r="H72" s="103">
        <v>38930.910000000003</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38930.910000000003</v>
      </c>
      <c r="AF72" s="18">
        <v>0</v>
      </c>
      <c r="AG72" s="18">
        <v>0</v>
      </c>
      <c r="AH72" s="18">
        <v>0</v>
      </c>
      <c r="AI72" s="18">
        <v>0</v>
      </c>
      <c r="AJ72" s="13">
        <v>38930.910000000003</v>
      </c>
      <c r="AK72" s="17">
        <v>0</v>
      </c>
      <c r="AL72" s="18">
        <v>0</v>
      </c>
      <c r="AM72" s="18">
        <v>0</v>
      </c>
      <c r="AN72" s="18">
        <v>0</v>
      </c>
      <c r="AO72" s="18">
        <v>0</v>
      </c>
      <c r="AP72" s="18">
        <v>0</v>
      </c>
      <c r="AQ72" s="13">
        <v>0</v>
      </c>
      <c r="AR72" s="17">
        <v>0</v>
      </c>
      <c r="AS72" s="18">
        <v>0</v>
      </c>
      <c r="AT72" s="18">
        <v>0</v>
      </c>
      <c r="AU72" s="18">
        <v>0</v>
      </c>
      <c r="AV72" s="18">
        <v>0</v>
      </c>
      <c r="AW72" s="18">
        <v>0</v>
      </c>
      <c r="AX72" s="13">
        <v>0</v>
      </c>
    </row>
    <row r="73" spans="1:50" x14ac:dyDescent="0.35">
      <c r="A73" s="4" t="s">
        <v>62</v>
      </c>
      <c r="B73" s="101">
        <v>0</v>
      </c>
      <c r="C73" s="102">
        <v>139110.46000000002</v>
      </c>
      <c r="D73" s="102">
        <v>5087.9799999999959</v>
      </c>
      <c r="E73" s="102">
        <v>22721.65</v>
      </c>
      <c r="F73" s="102">
        <v>0</v>
      </c>
      <c r="G73" s="102">
        <v>0</v>
      </c>
      <c r="H73" s="103">
        <v>166920.09</v>
      </c>
      <c r="I73" s="17">
        <v>0</v>
      </c>
      <c r="J73" s="18">
        <v>0</v>
      </c>
      <c r="K73" s="18">
        <v>0</v>
      </c>
      <c r="L73" s="18">
        <v>0</v>
      </c>
      <c r="M73" s="18">
        <v>0</v>
      </c>
      <c r="N73" s="18">
        <v>0</v>
      </c>
      <c r="O73" s="13">
        <v>0</v>
      </c>
      <c r="P73" s="17">
        <v>0</v>
      </c>
      <c r="Q73" s="18">
        <v>0</v>
      </c>
      <c r="R73" s="18">
        <v>0</v>
      </c>
      <c r="S73" s="18">
        <v>0</v>
      </c>
      <c r="T73" s="18">
        <v>0</v>
      </c>
      <c r="U73" s="18">
        <v>0</v>
      </c>
      <c r="V73" s="13">
        <v>0</v>
      </c>
      <c r="W73" s="17">
        <v>0</v>
      </c>
      <c r="X73" s="18">
        <v>0</v>
      </c>
      <c r="Y73" s="18">
        <v>0</v>
      </c>
      <c r="Z73" s="18">
        <v>4534</v>
      </c>
      <c r="AA73" s="18">
        <v>0</v>
      </c>
      <c r="AB73" s="18">
        <v>0</v>
      </c>
      <c r="AC73" s="13">
        <v>4534</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139110.46000000002</v>
      </c>
      <c r="AT73" s="18">
        <v>5087.9799999999959</v>
      </c>
      <c r="AU73" s="18">
        <v>18187.650000000001</v>
      </c>
      <c r="AV73" s="18">
        <v>0</v>
      </c>
      <c r="AW73" s="18">
        <v>0</v>
      </c>
      <c r="AX73" s="13">
        <v>162386.09</v>
      </c>
    </row>
    <row r="74" spans="1:50" x14ac:dyDescent="0.35">
      <c r="A74" s="4" t="s">
        <v>63</v>
      </c>
      <c r="B74" s="101">
        <v>0</v>
      </c>
      <c r="C74" s="102">
        <v>0</v>
      </c>
      <c r="D74" s="102">
        <v>0</v>
      </c>
      <c r="E74" s="102">
        <v>0</v>
      </c>
      <c r="F74" s="102">
        <v>0</v>
      </c>
      <c r="G74" s="102">
        <v>0</v>
      </c>
      <c r="H74" s="103">
        <v>0</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row>
    <row r="75" spans="1:50" x14ac:dyDescent="0.35">
      <c r="A75" s="4" t="s">
        <v>64</v>
      </c>
      <c r="B75" s="101">
        <v>0</v>
      </c>
      <c r="C75" s="102">
        <v>58012</v>
      </c>
      <c r="D75" s="102">
        <v>13919</v>
      </c>
      <c r="E75" s="102">
        <v>0</v>
      </c>
      <c r="F75" s="102">
        <v>0</v>
      </c>
      <c r="G75" s="102">
        <v>0</v>
      </c>
      <c r="H75" s="103">
        <v>71931</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0</v>
      </c>
      <c r="Z75" s="18">
        <v>0</v>
      </c>
      <c r="AA75" s="18">
        <v>0</v>
      </c>
      <c r="AB75" s="18">
        <v>0</v>
      </c>
      <c r="AC75" s="13">
        <v>0</v>
      </c>
      <c r="AD75" s="17">
        <v>0</v>
      </c>
      <c r="AE75" s="18">
        <v>58012</v>
      </c>
      <c r="AF75" s="18">
        <v>13919</v>
      </c>
      <c r="AG75" s="18">
        <v>0</v>
      </c>
      <c r="AH75" s="18">
        <v>0</v>
      </c>
      <c r="AI75" s="18">
        <v>0</v>
      </c>
      <c r="AJ75" s="13">
        <v>71931</v>
      </c>
      <c r="AK75" s="17">
        <v>0</v>
      </c>
      <c r="AL75" s="18">
        <v>0</v>
      </c>
      <c r="AM75" s="18">
        <v>0</v>
      </c>
      <c r="AN75" s="18">
        <v>0</v>
      </c>
      <c r="AO75" s="18">
        <v>0</v>
      </c>
      <c r="AP75" s="18">
        <v>0</v>
      </c>
      <c r="AQ75" s="13">
        <v>0</v>
      </c>
      <c r="AR75" s="17">
        <v>0</v>
      </c>
      <c r="AS75" s="18">
        <v>0</v>
      </c>
      <c r="AT75" s="18">
        <v>0</v>
      </c>
      <c r="AU75" s="18">
        <v>0</v>
      </c>
      <c r="AV75" s="18">
        <v>0</v>
      </c>
      <c r="AW75" s="18">
        <v>0</v>
      </c>
      <c r="AX75" s="13">
        <v>0</v>
      </c>
    </row>
    <row r="76" spans="1:50" x14ac:dyDescent="0.35">
      <c r="A76" s="4" t="s">
        <v>65</v>
      </c>
      <c r="B76" s="101">
        <v>0</v>
      </c>
      <c r="C76" s="102">
        <v>0</v>
      </c>
      <c r="D76" s="102">
        <v>0</v>
      </c>
      <c r="E76" s="102">
        <v>0</v>
      </c>
      <c r="F76" s="102">
        <v>0</v>
      </c>
      <c r="G76" s="102">
        <v>9887</v>
      </c>
      <c r="H76" s="103">
        <v>9887</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0</v>
      </c>
      <c r="Z76" s="18">
        <v>0</v>
      </c>
      <c r="AA76" s="18">
        <v>0</v>
      </c>
      <c r="AB76" s="18">
        <v>9887</v>
      </c>
      <c r="AC76" s="13">
        <v>9887</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0</v>
      </c>
      <c r="AV76" s="18">
        <v>0</v>
      </c>
      <c r="AW76" s="18">
        <v>0</v>
      </c>
      <c r="AX76" s="13">
        <v>0</v>
      </c>
    </row>
    <row r="77" spans="1:50" x14ac:dyDescent="0.35">
      <c r="A77" s="4" t="s">
        <v>66</v>
      </c>
      <c r="B77" s="101">
        <v>0</v>
      </c>
      <c r="C77" s="102">
        <v>0</v>
      </c>
      <c r="D77" s="102">
        <v>171624.54</v>
      </c>
      <c r="E77" s="102">
        <v>0</v>
      </c>
      <c r="F77" s="102">
        <v>0</v>
      </c>
      <c r="G77" s="102">
        <v>21879.170000000002</v>
      </c>
      <c r="H77" s="103">
        <v>193503.71000000002</v>
      </c>
      <c r="I77" s="17">
        <v>0</v>
      </c>
      <c r="J77" s="18">
        <v>0</v>
      </c>
      <c r="K77" s="18">
        <v>171624.54</v>
      </c>
      <c r="L77" s="18">
        <v>0</v>
      </c>
      <c r="M77" s="18">
        <v>0</v>
      </c>
      <c r="N77" s="18">
        <v>21879.170000000002</v>
      </c>
      <c r="O77" s="13">
        <v>193503.71000000002</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row>
    <row r="78" spans="1:50" x14ac:dyDescent="0.35">
      <c r="A78" s="4" t="s">
        <v>67</v>
      </c>
      <c r="B78" s="101">
        <v>0</v>
      </c>
      <c r="C78" s="102">
        <v>9106</v>
      </c>
      <c r="D78" s="102">
        <v>0</v>
      </c>
      <c r="E78" s="102">
        <v>0</v>
      </c>
      <c r="F78" s="102">
        <v>0</v>
      </c>
      <c r="G78" s="102">
        <v>0</v>
      </c>
      <c r="H78" s="103">
        <v>9106</v>
      </c>
      <c r="I78" s="17">
        <v>0</v>
      </c>
      <c r="J78" s="18">
        <v>0</v>
      </c>
      <c r="K78" s="18">
        <v>0</v>
      </c>
      <c r="L78" s="18">
        <v>0</v>
      </c>
      <c r="M78" s="18">
        <v>0</v>
      </c>
      <c r="N78" s="18">
        <v>0</v>
      </c>
      <c r="O78" s="13">
        <v>0</v>
      </c>
      <c r="P78" s="17">
        <v>0</v>
      </c>
      <c r="Q78" s="18">
        <v>0</v>
      </c>
      <c r="R78" s="18">
        <v>0</v>
      </c>
      <c r="S78" s="18">
        <v>0</v>
      </c>
      <c r="T78" s="18">
        <v>0</v>
      </c>
      <c r="U78" s="18">
        <v>0</v>
      </c>
      <c r="V78" s="13">
        <v>0</v>
      </c>
      <c r="W78" s="17">
        <v>0</v>
      </c>
      <c r="X78" s="18">
        <v>0</v>
      </c>
      <c r="Y78" s="18">
        <v>0</v>
      </c>
      <c r="Z78" s="18">
        <v>0</v>
      </c>
      <c r="AA78" s="18">
        <v>0</v>
      </c>
      <c r="AB78" s="18">
        <v>0</v>
      </c>
      <c r="AC78" s="13">
        <v>0</v>
      </c>
      <c r="AD78" s="17">
        <v>0</v>
      </c>
      <c r="AE78" s="18">
        <v>9106</v>
      </c>
      <c r="AF78" s="18">
        <v>0</v>
      </c>
      <c r="AG78" s="18">
        <v>0</v>
      </c>
      <c r="AH78" s="18">
        <v>0</v>
      </c>
      <c r="AI78" s="18">
        <v>0</v>
      </c>
      <c r="AJ78" s="13">
        <v>9106</v>
      </c>
      <c r="AK78" s="17">
        <v>0</v>
      </c>
      <c r="AL78" s="18">
        <v>0</v>
      </c>
      <c r="AM78" s="18">
        <v>0</v>
      </c>
      <c r="AN78" s="18">
        <v>0</v>
      </c>
      <c r="AO78" s="18">
        <v>0</v>
      </c>
      <c r="AP78" s="18">
        <v>0</v>
      </c>
      <c r="AQ78" s="13">
        <v>0</v>
      </c>
      <c r="AR78" s="17">
        <v>0</v>
      </c>
      <c r="AS78" s="18">
        <v>0</v>
      </c>
      <c r="AT78" s="18">
        <v>0</v>
      </c>
      <c r="AU78" s="18">
        <v>0</v>
      </c>
      <c r="AV78" s="18">
        <v>0</v>
      </c>
      <c r="AW78" s="18">
        <v>0</v>
      </c>
      <c r="AX78" s="13">
        <v>0</v>
      </c>
    </row>
    <row r="79" spans="1:50" x14ac:dyDescent="0.35">
      <c r="A79" s="4" t="s">
        <v>68</v>
      </c>
      <c r="B79" s="101">
        <v>0</v>
      </c>
      <c r="C79" s="102">
        <v>67723.45</v>
      </c>
      <c r="D79" s="102">
        <v>0</v>
      </c>
      <c r="E79" s="102">
        <v>0</v>
      </c>
      <c r="F79" s="102">
        <v>0</v>
      </c>
      <c r="G79" s="102">
        <v>0</v>
      </c>
      <c r="H79" s="103">
        <v>67723.45</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67723.45</v>
      </c>
      <c r="AF79" s="18">
        <v>0</v>
      </c>
      <c r="AG79" s="18">
        <v>0</v>
      </c>
      <c r="AH79" s="18">
        <v>0</v>
      </c>
      <c r="AI79" s="18">
        <v>0</v>
      </c>
      <c r="AJ79" s="13">
        <v>67723.45</v>
      </c>
      <c r="AK79" s="17">
        <v>0</v>
      </c>
      <c r="AL79" s="18">
        <v>0</v>
      </c>
      <c r="AM79" s="18">
        <v>0</v>
      </c>
      <c r="AN79" s="18">
        <v>0</v>
      </c>
      <c r="AO79" s="18">
        <v>0</v>
      </c>
      <c r="AP79" s="18">
        <v>0</v>
      </c>
      <c r="AQ79" s="13">
        <v>0</v>
      </c>
      <c r="AR79" s="17">
        <v>0</v>
      </c>
      <c r="AS79" s="18">
        <v>0</v>
      </c>
      <c r="AT79" s="18">
        <v>0</v>
      </c>
      <c r="AU79" s="18">
        <v>0</v>
      </c>
      <c r="AV79" s="18">
        <v>0</v>
      </c>
      <c r="AW79" s="18">
        <v>0</v>
      </c>
      <c r="AX79" s="13">
        <v>0</v>
      </c>
    </row>
    <row r="80" spans="1:50" x14ac:dyDescent="0.35">
      <c r="A80" s="4" t="s">
        <v>69</v>
      </c>
      <c r="B80" s="101">
        <v>0</v>
      </c>
      <c r="C80" s="102">
        <v>403448.76</v>
      </c>
      <c r="D80" s="102">
        <v>0</v>
      </c>
      <c r="E80" s="102">
        <v>0</v>
      </c>
      <c r="F80" s="102">
        <v>0</v>
      </c>
      <c r="G80" s="102">
        <v>8000</v>
      </c>
      <c r="H80" s="103">
        <v>411448.76</v>
      </c>
      <c r="I80" s="17">
        <v>0</v>
      </c>
      <c r="J80" s="18">
        <v>403448.76</v>
      </c>
      <c r="K80" s="18">
        <v>0</v>
      </c>
      <c r="L80" s="18">
        <v>0</v>
      </c>
      <c r="M80" s="18">
        <v>0</v>
      </c>
      <c r="N80" s="18">
        <v>0</v>
      </c>
      <c r="O80" s="13">
        <v>403448.76</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0</v>
      </c>
      <c r="AU80" s="18">
        <v>0</v>
      </c>
      <c r="AV80" s="18">
        <v>0</v>
      </c>
      <c r="AW80" s="18">
        <v>8000</v>
      </c>
      <c r="AX80" s="13">
        <v>8000</v>
      </c>
    </row>
    <row r="81" spans="1:50" x14ac:dyDescent="0.35">
      <c r="A81" s="4" t="s">
        <v>70</v>
      </c>
      <c r="B81" s="101">
        <v>0</v>
      </c>
      <c r="C81" s="102">
        <v>985532</v>
      </c>
      <c r="D81" s="102">
        <v>0</v>
      </c>
      <c r="E81" s="102">
        <v>0</v>
      </c>
      <c r="F81" s="102">
        <v>0</v>
      </c>
      <c r="G81" s="102">
        <v>0</v>
      </c>
      <c r="H81" s="103">
        <v>985532</v>
      </c>
      <c r="I81" s="17">
        <v>0</v>
      </c>
      <c r="J81" s="18">
        <v>985532</v>
      </c>
      <c r="K81" s="18">
        <v>0</v>
      </c>
      <c r="L81" s="18">
        <v>0</v>
      </c>
      <c r="M81" s="18">
        <v>0</v>
      </c>
      <c r="N81" s="18">
        <v>0</v>
      </c>
      <c r="O81" s="13">
        <v>985532</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row>
    <row r="82" spans="1:50" x14ac:dyDescent="0.35">
      <c r="A82" s="4" t="s">
        <v>71</v>
      </c>
      <c r="B82" s="101">
        <v>0</v>
      </c>
      <c r="C82" s="102">
        <v>228616.83000000002</v>
      </c>
      <c r="D82" s="102">
        <v>0</v>
      </c>
      <c r="E82" s="102">
        <v>61658.239999999998</v>
      </c>
      <c r="F82" s="102">
        <v>0</v>
      </c>
      <c r="G82" s="102">
        <v>48640.69</v>
      </c>
      <c r="H82" s="103">
        <v>338915.76</v>
      </c>
      <c r="I82" s="17">
        <v>0</v>
      </c>
      <c r="J82" s="18">
        <v>211311.13</v>
      </c>
      <c r="K82" s="18">
        <v>0</v>
      </c>
      <c r="L82" s="18">
        <v>61658.239999999998</v>
      </c>
      <c r="M82" s="18">
        <v>0</v>
      </c>
      <c r="N82" s="18">
        <v>48640.69</v>
      </c>
      <c r="O82" s="13">
        <v>321610.06</v>
      </c>
      <c r="P82" s="17">
        <v>0</v>
      </c>
      <c r="Q82" s="18">
        <v>0</v>
      </c>
      <c r="R82" s="18">
        <v>0</v>
      </c>
      <c r="S82" s="18">
        <v>0</v>
      </c>
      <c r="T82" s="18">
        <v>0</v>
      </c>
      <c r="U82" s="18">
        <v>0</v>
      </c>
      <c r="V82" s="13">
        <v>0</v>
      </c>
      <c r="W82" s="17">
        <v>0</v>
      </c>
      <c r="X82" s="18">
        <v>0</v>
      </c>
      <c r="Y82" s="18">
        <v>0</v>
      </c>
      <c r="Z82" s="18">
        <v>0</v>
      </c>
      <c r="AA82" s="18">
        <v>0</v>
      </c>
      <c r="AB82" s="18">
        <v>0</v>
      </c>
      <c r="AC82" s="13">
        <v>0</v>
      </c>
      <c r="AD82" s="17">
        <v>0</v>
      </c>
      <c r="AE82" s="18">
        <v>17305.7</v>
      </c>
      <c r="AF82" s="18">
        <v>0</v>
      </c>
      <c r="AG82" s="18">
        <v>0</v>
      </c>
      <c r="AH82" s="18">
        <v>0</v>
      </c>
      <c r="AI82" s="18">
        <v>0</v>
      </c>
      <c r="AJ82" s="13">
        <v>17305.7</v>
      </c>
      <c r="AK82" s="17">
        <v>0</v>
      </c>
      <c r="AL82" s="18">
        <v>0</v>
      </c>
      <c r="AM82" s="18">
        <v>0</v>
      </c>
      <c r="AN82" s="18">
        <v>0</v>
      </c>
      <c r="AO82" s="18">
        <v>0</v>
      </c>
      <c r="AP82" s="18">
        <v>0</v>
      </c>
      <c r="AQ82" s="13">
        <v>0</v>
      </c>
      <c r="AR82" s="17">
        <v>0</v>
      </c>
      <c r="AS82" s="18">
        <v>0</v>
      </c>
      <c r="AT82" s="18">
        <v>0</v>
      </c>
      <c r="AU82" s="18">
        <v>0</v>
      </c>
      <c r="AV82" s="18">
        <v>0</v>
      </c>
      <c r="AW82" s="18">
        <v>0</v>
      </c>
      <c r="AX82" s="13">
        <v>0</v>
      </c>
    </row>
    <row r="83" spans="1:50" x14ac:dyDescent="0.35">
      <c r="A83" s="4" t="s">
        <v>72</v>
      </c>
      <c r="B83" s="101">
        <v>0</v>
      </c>
      <c r="C83" s="102">
        <v>838078.47</v>
      </c>
      <c r="D83" s="102">
        <v>0</v>
      </c>
      <c r="E83" s="102">
        <v>0</v>
      </c>
      <c r="F83" s="102">
        <v>0</v>
      </c>
      <c r="G83" s="102">
        <v>0</v>
      </c>
      <c r="H83" s="103">
        <v>838078.47</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838078.47</v>
      </c>
      <c r="AF83" s="18">
        <v>0</v>
      </c>
      <c r="AG83" s="18">
        <v>0</v>
      </c>
      <c r="AH83" s="18">
        <v>0</v>
      </c>
      <c r="AI83" s="18">
        <v>0</v>
      </c>
      <c r="AJ83" s="13">
        <v>838078.47</v>
      </c>
      <c r="AK83" s="17">
        <v>0</v>
      </c>
      <c r="AL83" s="18">
        <v>0</v>
      </c>
      <c r="AM83" s="18">
        <v>0</v>
      </c>
      <c r="AN83" s="18">
        <v>0</v>
      </c>
      <c r="AO83" s="18">
        <v>0</v>
      </c>
      <c r="AP83" s="18">
        <v>0</v>
      </c>
      <c r="AQ83" s="13">
        <v>0</v>
      </c>
      <c r="AR83" s="17">
        <v>0</v>
      </c>
      <c r="AS83" s="18">
        <v>0</v>
      </c>
      <c r="AT83" s="18">
        <v>0</v>
      </c>
      <c r="AU83" s="18">
        <v>0</v>
      </c>
      <c r="AV83" s="18">
        <v>0</v>
      </c>
      <c r="AW83" s="18">
        <v>0</v>
      </c>
      <c r="AX83" s="13">
        <v>0</v>
      </c>
    </row>
    <row r="84" spans="1:50" x14ac:dyDescent="0.35">
      <c r="A84" s="4" t="s">
        <v>73</v>
      </c>
      <c r="B84" s="101">
        <v>0</v>
      </c>
      <c r="C84" s="102">
        <v>0</v>
      </c>
      <c r="D84" s="102">
        <v>0</v>
      </c>
      <c r="E84" s="102">
        <v>0</v>
      </c>
      <c r="F84" s="102">
        <v>0</v>
      </c>
      <c r="G84" s="102">
        <v>0</v>
      </c>
      <c r="H84" s="103">
        <v>0</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c r="AK84" s="17">
        <v>0</v>
      </c>
      <c r="AL84" s="18">
        <v>0</v>
      </c>
      <c r="AM84" s="18">
        <v>0</v>
      </c>
      <c r="AN84" s="18">
        <v>0</v>
      </c>
      <c r="AO84" s="18">
        <v>0</v>
      </c>
      <c r="AP84" s="18">
        <v>0</v>
      </c>
      <c r="AQ84" s="13">
        <v>0</v>
      </c>
      <c r="AR84" s="17">
        <v>0</v>
      </c>
      <c r="AS84" s="18">
        <v>0</v>
      </c>
      <c r="AT84" s="18">
        <v>0</v>
      </c>
      <c r="AU84" s="18">
        <v>0</v>
      </c>
      <c r="AV84" s="18">
        <v>0</v>
      </c>
      <c r="AW84" s="18">
        <v>0</v>
      </c>
      <c r="AX84" s="13">
        <v>0</v>
      </c>
    </row>
    <row r="85" spans="1:50" x14ac:dyDescent="0.35">
      <c r="A85" s="4" t="s">
        <v>74</v>
      </c>
      <c r="B85" s="101">
        <v>452700</v>
      </c>
      <c r="C85" s="102">
        <v>23323210.947939999</v>
      </c>
      <c r="D85" s="102">
        <v>413995.73625000007</v>
      </c>
      <c r="E85" s="102">
        <v>0</v>
      </c>
      <c r="F85" s="102">
        <v>0</v>
      </c>
      <c r="G85" s="102">
        <v>0</v>
      </c>
      <c r="H85" s="103">
        <v>24189906.684189998</v>
      </c>
      <c r="I85" s="17">
        <v>0</v>
      </c>
      <c r="J85" s="18">
        <v>926483.37749999994</v>
      </c>
      <c r="K85" s="18">
        <v>0</v>
      </c>
      <c r="L85" s="18">
        <v>0</v>
      </c>
      <c r="M85" s="18">
        <v>0</v>
      </c>
      <c r="N85" s="18">
        <v>0</v>
      </c>
      <c r="O85" s="13">
        <v>926483.37749999994</v>
      </c>
      <c r="P85" s="17" t="s">
        <v>278</v>
      </c>
      <c r="Q85" s="18" t="s">
        <v>278</v>
      </c>
      <c r="R85" s="18" t="s">
        <v>278</v>
      </c>
      <c r="S85" s="18" t="s">
        <v>278</v>
      </c>
      <c r="T85" s="18" t="s">
        <v>278</v>
      </c>
      <c r="U85" s="18" t="s">
        <v>278</v>
      </c>
      <c r="V85" s="13">
        <v>0</v>
      </c>
      <c r="W85" s="17">
        <v>452700</v>
      </c>
      <c r="X85" s="18">
        <v>22396078.700439997</v>
      </c>
      <c r="Y85" s="18">
        <v>413995.73625000007</v>
      </c>
      <c r="Z85" s="18">
        <v>0</v>
      </c>
      <c r="AA85" s="18">
        <v>0</v>
      </c>
      <c r="AB85" s="18">
        <v>0</v>
      </c>
      <c r="AC85" s="13">
        <v>23262774.436689995</v>
      </c>
      <c r="AD85" s="17">
        <v>0</v>
      </c>
      <c r="AE85" s="18">
        <v>648.87</v>
      </c>
      <c r="AF85" s="18">
        <v>0</v>
      </c>
      <c r="AG85" s="18">
        <v>0</v>
      </c>
      <c r="AH85" s="18">
        <v>0</v>
      </c>
      <c r="AI85" s="18">
        <v>0</v>
      </c>
      <c r="AJ85" s="13">
        <v>648.87</v>
      </c>
      <c r="AK85" s="17" t="s">
        <v>278</v>
      </c>
      <c r="AL85" s="18" t="s">
        <v>278</v>
      </c>
      <c r="AM85" s="18" t="s">
        <v>278</v>
      </c>
      <c r="AN85" s="18" t="s">
        <v>278</v>
      </c>
      <c r="AO85" s="18" t="s">
        <v>278</v>
      </c>
      <c r="AP85" s="18" t="s">
        <v>278</v>
      </c>
      <c r="AQ85" s="13">
        <v>0</v>
      </c>
      <c r="AR85" s="17" t="s">
        <v>278</v>
      </c>
      <c r="AS85" s="18" t="s">
        <v>278</v>
      </c>
      <c r="AT85" s="18" t="s">
        <v>278</v>
      </c>
      <c r="AU85" s="18" t="s">
        <v>278</v>
      </c>
      <c r="AV85" s="18" t="s">
        <v>278</v>
      </c>
      <c r="AW85" s="18" t="s">
        <v>278</v>
      </c>
      <c r="AX85" s="13">
        <v>0</v>
      </c>
    </row>
    <row r="86" spans="1:50" x14ac:dyDescent="0.35">
      <c r="A86" s="4" t="s">
        <v>75</v>
      </c>
      <c r="B86" s="101">
        <v>0</v>
      </c>
      <c r="C86" s="102">
        <v>1162229</v>
      </c>
      <c r="D86" s="102">
        <v>0</v>
      </c>
      <c r="E86" s="102">
        <v>0</v>
      </c>
      <c r="F86" s="102">
        <v>0</v>
      </c>
      <c r="G86" s="102">
        <v>0</v>
      </c>
      <c r="H86" s="103">
        <v>1162229</v>
      </c>
      <c r="I86" s="17">
        <v>0</v>
      </c>
      <c r="J86" s="18">
        <v>1162229</v>
      </c>
      <c r="K86" s="18">
        <v>0</v>
      </c>
      <c r="L86" s="18">
        <v>0</v>
      </c>
      <c r="M86" s="18">
        <v>0</v>
      </c>
      <c r="N86" s="18">
        <v>0</v>
      </c>
      <c r="O86" s="13">
        <v>1162229</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row>
    <row r="87" spans="1:50" x14ac:dyDescent="0.35">
      <c r="A87" s="4" t="s">
        <v>76</v>
      </c>
      <c r="B87" s="101">
        <v>0</v>
      </c>
      <c r="C87" s="102">
        <v>1942145</v>
      </c>
      <c r="D87" s="102">
        <v>0</v>
      </c>
      <c r="E87" s="102">
        <v>0</v>
      </c>
      <c r="F87" s="102">
        <v>0</v>
      </c>
      <c r="G87" s="102">
        <v>0</v>
      </c>
      <c r="H87" s="103">
        <v>1942145</v>
      </c>
      <c r="I87" s="17">
        <v>0</v>
      </c>
      <c r="J87" s="18">
        <v>0</v>
      </c>
      <c r="K87" s="18">
        <v>0</v>
      </c>
      <c r="L87" s="18">
        <v>0</v>
      </c>
      <c r="M87" s="18">
        <v>0</v>
      </c>
      <c r="N87" s="18">
        <v>0</v>
      </c>
      <c r="O87" s="13">
        <v>0</v>
      </c>
      <c r="P87" s="17">
        <v>0</v>
      </c>
      <c r="Q87" s="18">
        <v>103305</v>
      </c>
      <c r="R87" s="18">
        <v>0</v>
      </c>
      <c r="S87" s="18">
        <v>0</v>
      </c>
      <c r="T87" s="18">
        <v>0</v>
      </c>
      <c r="U87" s="18">
        <v>0</v>
      </c>
      <c r="V87" s="13">
        <v>103305</v>
      </c>
      <c r="W87" s="17">
        <v>0</v>
      </c>
      <c r="X87" s="18">
        <v>0</v>
      </c>
      <c r="Y87" s="18">
        <v>0</v>
      </c>
      <c r="Z87" s="18">
        <v>0</v>
      </c>
      <c r="AA87" s="18">
        <v>0</v>
      </c>
      <c r="AB87" s="18">
        <v>0</v>
      </c>
      <c r="AC87" s="13">
        <v>0</v>
      </c>
      <c r="AD87" s="17">
        <v>0</v>
      </c>
      <c r="AE87" s="18">
        <v>161112</v>
      </c>
      <c r="AF87" s="18">
        <v>0</v>
      </c>
      <c r="AG87" s="18">
        <v>0</v>
      </c>
      <c r="AH87" s="18">
        <v>0</v>
      </c>
      <c r="AI87" s="18">
        <v>0</v>
      </c>
      <c r="AJ87" s="13">
        <v>161112</v>
      </c>
      <c r="AK87" s="17">
        <v>0</v>
      </c>
      <c r="AL87" s="18">
        <v>0</v>
      </c>
      <c r="AM87" s="18">
        <v>0</v>
      </c>
      <c r="AN87" s="18">
        <v>0</v>
      </c>
      <c r="AO87" s="18">
        <v>0</v>
      </c>
      <c r="AP87" s="18">
        <v>0</v>
      </c>
      <c r="AQ87" s="13">
        <v>0</v>
      </c>
      <c r="AR87" s="17">
        <v>0</v>
      </c>
      <c r="AS87" s="18">
        <v>1677728</v>
      </c>
      <c r="AT87" s="18">
        <v>0</v>
      </c>
      <c r="AU87" s="18">
        <v>0</v>
      </c>
      <c r="AV87" s="18">
        <v>0</v>
      </c>
      <c r="AW87" s="18">
        <v>0</v>
      </c>
      <c r="AX87" s="13">
        <v>1677728</v>
      </c>
    </row>
    <row r="88" spans="1:50" x14ac:dyDescent="0.35">
      <c r="A88" s="4" t="s">
        <v>77</v>
      </c>
      <c r="B88" s="101">
        <v>69268.75</v>
      </c>
      <c r="C88" s="102">
        <v>3413650.04</v>
      </c>
      <c r="D88" s="102">
        <v>0</v>
      </c>
      <c r="E88" s="102">
        <v>0</v>
      </c>
      <c r="F88" s="102">
        <v>0</v>
      </c>
      <c r="G88" s="102">
        <v>0</v>
      </c>
      <c r="H88" s="103">
        <v>3482918.79</v>
      </c>
      <c r="I88" s="17">
        <v>0</v>
      </c>
      <c r="J88" s="18">
        <v>0</v>
      </c>
      <c r="K88" s="18">
        <v>0</v>
      </c>
      <c r="L88" s="18">
        <v>0</v>
      </c>
      <c r="M88" s="18">
        <v>0</v>
      </c>
      <c r="N88" s="18">
        <v>0</v>
      </c>
      <c r="O88" s="13">
        <v>0</v>
      </c>
      <c r="P88" s="17">
        <v>0</v>
      </c>
      <c r="Q88" s="18">
        <v>0</v>
      </c>
      <c r="R88" s="18">
        <v>0</v>
      </c>
      <c r="S88" s="18">
        <v>0</v>
      </c>
      <c r="T88" s="18">
        <v>0</v>
      </c>
      <c r="U88" s="18">
        <v>0</v>
      </c>
      <c r="V88" s="13">
        <v>0</v>
      </c>
      <c r="W88" s="17">
        <v>0</v>
      </c>
      <c r="X88" s="18">
        <v>1353000</v>
      </c>
      <c r="Y88" s="18">
        <v>0</v>
      </c>
      <c r="Z88" s="18">
        <v>0</v>
      </c>
      <c r="AA88" s="18">
        <v>0</v>
      </c>
      <c r="AB88" s="18">
        <v>0</v>
      </c>
      <c r="AC88" s="13">
        <v>1353000</v>
      </c>
      <c r="AD88" s="17">
        <v>0</v>
      </c>
      <c r="AE88" s="18">
        <v>0</v>
      </c>
      <c r="AF88" s="18">
        <v>0</v>
      </c>
      <c r="AG88" s="18">
        <v>0</v>
      </c>
      <c r="AH88" s="18">
        <v>0</v>
      </c>
      <c r="AI88" s="18">
        <v>0</v>
      </c>
      <c r="AJ88" s="13">
        <v>0</v>
      </c>
      <c r="AK88" s="17">
        <v>69268.75</v>
      </c>
      <c r="AL88" s="18">
        <v>2060650.04</v>
      </c>
      <c r="AM88" s="18">
        <v>0</v>
      </c>
      <c r="AN88" s="18">
        <v>0</v>
      </c>
      <c r="AO88" s="18">
        <v>0</v>
      </c>
      <c r="AP88" s="18">
        <v>0</v>
      </c>
      <c r="AQ88" s="13">
        <v>2129918.79</v>
      </c>
      <c r="AR88" s="17">
        <v>0</v>
      </c>
      <c r="AS88" s="18">
        <v>0</v>
      </c>
      <c r="AT88" s="18">
        <v>0</v>
      </c>
      <c r="AU88" s="18">
        <v>0</v>
      </c>
      <c r="AV88" s="18">
        <v>0</v>
      </c>
      <c r="AW88" s="18">
        <v>0</v>
      </c>
      <c r="AX88" s="13">
        <v>0</v>
      </c>
    </row>
    <row r="89" spans="1:50"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row>
    <row r="90" spans="1:50" x14ac:dyDescent="0.35">
      <c r="A90" s="72" t="s">
        <v>78</v>
      </c>
      <c r="B90" s="73">
        <f t="shared" ref="B90:AV90" si="0">SUM(B9:B89)</f>
        <v>569896.37</v>
      </c>
      <c r="C90" s="74">
        <f t="shared" si="0"/>
        <v>148861381.12133998</v>
      </c>
      <c r="D90" s="74">
        <f t="shared" si="0"/>
        <v>2350793.2062500003</v>
      </c>
      <c r="E90" s="74">
        <f t="shared" si="0"/>
        <v>518904.37000000005</v>
      </c>
      <c r="F90" s="74">
        <f t="shared" si="0"/>
        <v>1895848.56</v>
      </c>
      <c r="G90" s="74">
        <f t="shared" si="0"/>
        <v>1731076.7799999998</v>
      </c>
      <c r="H90" s="75">
        <f t="shared" si="0"/>
        <v>155927900.40759</v>
      </c>
      <c r="I90" s="73">
        <f t="shared" si="0"/>
        <v>47927.62</v>
      </c>
      <c r="J90" s="74">
        <f t="shared" si="0"/>
        <v>42748861.917499989</v>
      </c>
      <c r="K90" s="74">
        <f t="shared" si="0"/>
        <v>916734.43</v>
      </c>
      <c r="L90" s="74">
        <f t="shared" si="0"/>
        <v>264699.24</v>
      </c>
      <c r="M90" s="74">
        <f t="shared" si="0"/>
        <v>49763</v>
      </c>
      <c r="N90" s="74">
        <f t="shared" si="0"/>
        <v>1241085.9699999997</v>
      </c>
      <c r="O90" s="75">
        <f t="shared" si="0"/>
        <v>45269072.177499995</v>
      </c>
      <c r="P90" s="73">
        <f t="shared" si="0"/>
        <v>0</v>
      </c>
      <c r="Q90" s="74">
        <f t="shared" si="0"/>
        <v>1103977.6300000001</v>
      </c>
      <c r="R90" s="74">
        <f t="shared" si="0"/>
        <v>92065.24</v>
      </c>
      <c r="S90" s="74">
        <f t="shared" si="0"/>
        <v>59585</v>
      </c>
      <c r="T90" s="74">
        <f t="shared" si="0"/>
        <v>197296.85</v>
      </c>
      <c r="U90" s="74">
        <f t="shared" si="0"/>
        <v>172577.54</v>
      </c>
      <c r="V90" s="75">
        <f t="shared" si="0"/>
        <v>1625502.2600000002</v>
      </c>
      <c r="W90" s="73">
        <f t="shared" si="0"/>
        <v>452700</v>
      </c>
      <c r="X90" s="74">
        <f t="shared" si="0"/>
        <v>48467027.120439991</v>
      </c>
      <c r="Y90" s="74">
        <f t="shared" si="0"/>
        <v>879193.81625000015</v>
      </c>
      <c r="Z90" s="74">
        <f t="shared" si="0"/>
        <v>76089.53</v>
      </c>
      <c r="AA90" s="74">
        <f t="shared" si="0"/>
        <v>1073367.73</v>
      </c>
      <c r="AB90" s="74">
        <f t="shared" si="0"/>
        <v>57199.05</v>
      </c>
      <c r="AC90" s="75">
        <f t="shared" si="0"/>
        <v>51005577.24668999</v>
      </c>
      <c r="AD90" s="73">
        <f t="shared" si="0"/>
        <v>0</v>
      </c>
      <c r="AE90" s="74">
        <f t="shared" si="0"/>
        <v>38748596.9234</v>
      </c>
      <c r="AF90" s="74">
        <f t="shared" si="0"/>
        <v>457711.74</v>
      </c>
      <c r="AG90" s="74">
        <f t="shared" si="0"/>
        <v>67000</v>
      </c>
      <c r="AH90" s="74">
        <f t="shared" si="0"/>
        <v>310503.06</v>
      </c>
      <c r="AI90" s="74">
        <f t="shared" si="0"/>
        <v>189034.22</v>
      </c>
      <c r="AJ90" s="75">
        <f t="shared" si="0"/>
        <v>39772845.943400003</v>
      </c>
      <c r="AK90" s="73">
        <f t="shared" si="0"/>
        <v>69268.75</v>
      </c>
      <c r="AL90" s="74">
        <f t="shared" si="0"/>
        <v>15323390.120000001</v>
      </c>
      <c r="AM90" s="74">
        <f t="shared" si="0"/>
        <v>0</v>
      </c>
      <c r="AN90" s="74">
        <f t="shared" si="0"/>
        <v>0</v>
      </c>
      <c r="AO90" s="74">
        <f t="shared" si="0"/>
        <v>0</v>
      </c>
      <c r="AP90" s="74">
        <f t="shared" si="0"/>
        <v>0</v>
      </c>
      <c r="AQ90" s="75">
        <f t="shared" si="0"/>
        <v>15392658.870000001</v>
      </c>
      <c r="AR90" s="73">
        <f t="shared" si="0"/>
        <v>0</v>
      </c>
      <c r="AS90" s="74">
        <f t="shared" si="0"/>
        <v>2469527.41</v>
      </c>
      <c r="AT90" s="74">
        <f t="shared" si="0"/>
        <v>5087.9799999999959</v>
      </c>
      <c r="AU90" s="74">
        <f t="shared" si="0"/>
        <v>51530.6</v>
      </c>
      <c r="AV90" s="74">
        <f t="shared" si="0"/>
        <v>264917.92</v>
      </c>
      <c r="AW90" s="74">
        <f t="shared" ref="AW90" si="1">SUM(AW9:AW89)</f>
        <v>71180</v>
      </c>
      <c r="AX90" s="75">
        <f>SUM(AX9:AX89)</f>
        <v>2862243.91</v>
      </c>
    </row>
    <row r="91" spans="1:50"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36" width="12.6328125" style="9"/>
    <col min="44" max="16384" width="12.6328125" style="6"/>
  </cols>
  <sheetData>
    <row r="1" spans="1:43"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3"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3" x14ac:dyDescent="0.35">
      <c r="A3" s="71" t="str">
        <f>'Total Outlays'!$A$3</f>
        <v>2023-24</v>
      </c>
    </row>
    <row r="4" spans="1:43" ht="15.5" x14ac:dyDescent="0.35">
      <c r="A4" s="117" t="s">
        <v>99</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4"/>
    </row>
    <row r="5" spans="1:43" s="11" customFormat="1" x14ac:dyDescent="0.35">
      <c r="A5" s="87"/>
      <c r="B5" s="121" t="s">
        <v>184</v>
      </c>
      <c r="C5" s="118"/>
      <c r="D5" s="118"/>
      <c r="E5" s="118"/>
      <c r="F5" s="118"/>
      <c r="G5" s="118"/>
      <c r="H5" s="119"/>
      <c r="I5" s="120" t="s">
        <v>180</v>
      </c>
      <c r="J5" s="121"/>
      <c r="K5" s="121"/>
      <c r="L5" s="121"/>
      <c r="M5" s="121"/>
      <c r="N5" s="121"/>
      <c r="O5" s="122"/>
      <c r="P5" s="121" t="s">
        <v>181</v>
      </c>
      <c r="Q5" s="121"/>
      <c r="R5" s="121"/>
      <c r="S5" s="121"/>
      <c r="T5" s="121"/>
      <c r="U5" s="121"/>
      <c r="V5" s="122"/>
      <c r="W5" s="121" t="s">
        <v>182</v>
      </c>
      <c r="X5" s="121"/>
      <c r="Y5" s="121"/>
      <c r="Z5" s="121"/>
      <c r="AA5" s="121"/>
      <c r="AB5" s="121"/>
      <c r="AC5" s="122"/>
      <c r="AD5" s="120" t="s">
        <v>183</v>
      </c>
      <c r="AE5" s="121"/>
      <c r="AF5" s="121"/>
      <c r="AG5" s="121"/>
      <c r="AH5" s="121"/>
      <c r="AI5" s="121"/>
      <c r="AJ5" s="122"/>
      <c r="AK5" s="123"/>
      <c r="AL5" s="123"/>
      <c r="AM5" s="123"/>
      <c r="AN5" s="123"/>
      <c r="AO5" s="123"/>
      <c r="AP5" s="123"/>
      <c r="AQ5" s="123"/>
    </row>
    <row r="6" spans="1:43" s="11" customFormat="1" ht="14" x14ac:dyDescent="0.3">
      <c r="A6" s="87"/>
      <c r="B6" s="90" t="str">
        <f>$I$4&amp;" Total"</f>
        <v xml:space="preserve"> Total</v>
      </c>
      <c r="C6" s="90"/>
      <c r="D6" s="90"/>
      <c r="E6" s="90"/>
      <c r="F6" s="90"/>
      <c r="G6" s="90"/>
      <c r="H6" s="91"/>
      <c r="I6" s="89" t="s">
        <v>113</v>
      </c>
      <c r="J6" s="90"/>
      <c r="K6" s="90"/>
      <c r="L6" s="90"/>
      <c r="M6" s="90"/>
      <c r="N6" s="90"/>
      <c r="O6" s="91"/>
      <c r="P6" s="90" t="s">
        <v>114</v>
      </c>
      <c r="Q6" s="90"/>
      <c r="R6" s="90"/>
      <c r="S6" s="90"/>
      <c r="T6" s="90"/>
      <c r="U6" s="90"/>
      <c r="V6" s="91"/>
      <c r="W6" s="90" t="s">
        <v>115</v>
      </c>
      <c r="X6" s="90"/>
      <c r="Y6" s="90"/>
      <c r="Z6" s="90"/>
      <c r="AA6" s="90"/>
      <c r="AB6" s="90"/>
      <c r="AC6" s="91"/>
      <c r="AD6" s="92" t="s">
        <v>112</v>
      </c>
      <c r="AE6" s="90"/>
      <c r="AF6" s="90"/>
      <c r="AG6" s="90"/>
      <c r="AH6" s="90"/>
      <c r="AI6" s="90"/>
      <c r="AJ6" s="91"/>
    </row>
    <row r="7" spans="1:43"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c r="W7" s="80" t="s">
        <v>167</v>
      </c>
      <c r="X7" s="81" t="s">
        <v>168</v>
      </c>
      <c r="Y7" s="81" t="s">
        <v>252</v>
      </c>
      <c r="Z7" s="81" t="s">
        <v>170</v>
      </c>
      <c r="AA7" s="81" t="s">
        <v>171</v>
      </c>
      <c r="AB7" s="81" t="s">
        <v>102</v>
      </c>
      <c r="AC7" s="93" t="s">
        <v>172</v>
      </c>
      <c r="AD7" s="80" t="s">
        <v>167</v>
      </c>
      <c r="AE7" s="81" t="s">
        <v>168</v>
      </c>
      <c r="AF7" s="81" t="s">
        <v>252</v>
      </c>
      <c r="AG7" s="81" t="s">
        <v>170</v>
      </c>
      <c r="AH7" s="81" t="s">
        <v>171</v>
      </c>
      <c r="AI7" s="81" t="s">
        <v>102</v>
      </c>
      <c r="AJ7" s="93" t="s">
        <v>172</v>
      </c>
    </row>
    <row r="8" spans="1:43"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c r="W8" s="94" t="s">
        <v>79</v>
      </c>
      <c r="X8" s="95" t="s">
        <v>80</v>
      </c>
      <c r="Y8" s="95" t="s">
        <v>81</v>
      </c>
      <c r="Z8" s="95" t="s">
        <v>82</v>
      </c>
      <c r="AA8" s="95" t="s">
        <v>83</v>
      </c>
      <c r="AB8" s="95" t="s">
        <v>84</v>
      </c>
      <c r="AC8" s="96" t="s">
        <v>153</v>
      </c>
      <c r="AD8" s="94" t="s">
        <v>79</v>
      </c>
      <c r="AE8" s="95" t="s">
        <v>80</v>
      </c>
      <c r="AF8" s="95" t="s">
        <v>81</v>
      </c>
      <c r="AG8" s="95" t="s">
        <v>82</v>
      </c>
      <c r="AH8" s="95" t="s">
        <v>83</v>
      </c>
      <c r="AI8" s="95" t="s">
        <v>84</v>
      </c>
      <c r="AJ8" s="96" t="s">
        <v>153</v>
      </c>
    </row>
    <row r="9" spans="1:43"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row>
    <row r="10" spans="1:43" x14ac:dyDescent="0.35">
      <c r="A10" s="4" t="s">
        <v>0</v>
      </c>
      <c r="B10" s="101">
        <v>0</v>
      </c>
      <c r="C10" s="102">
        <v>0</v>
      </c>
      <c r="D10" s="102">
        <v>0</v>
      </c>
      <c r="E10" s="102">
        <v>0</v>
      </c>
      <c r="F10" s="102">
        <v>0</v>
      </c>
      <c r="G10" s="102">
        <v>0</v>
      </c>
      <c r="H10" s="103">
        <v>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row>
    <row r="11" spans="1:43" x14ac:dyDescent="0.35">
      <c r="A11" s="4" t="s">
        <v>1</v>
      </c>
      <c r="B11" s="101">
        <v>0</v>
      </c>
      <c r="C11" s="102">
        <v>0</v>
      </c>
      <c r="D11" s="102">
        <v>0</v>
      </c>
      <c r="E11" s="102">
        <v>0</v>
      </c>
      <c r="F11" s="102">
        <v>0</v>
      </c>
      <c r="G11" s="102">
        <v>0</v>
      </c>
      <c r="H11" s="103">
        <v>0</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row>
    <row r="12" spans="1:43" x14ac:dyDescent="0.35">
      <c r="A12" s="4" t="s">
        <v>2</v>
      </c>
      <c r="B12" s="101">
        <v>0</v>
      </c>
      <c r="C12" s="102">
        <v>0</v>
      </c>
      <c r="D12" s="102">
        <v>0</v>
      </c>
      <c r="E12" s="102">
        <v>0</v>
      </c>
      <c r="F12" s="102">
        <v>0</v>
      </c>
      <c r="G12" s="102">
        <v>0</v>
      </c>
      <c r="H12" s="103">
        <v>0</v>
      </c>
      <c r="I12" s="17">
        <v>0</v>
      </c>
      <c r="J12" s="18">
        <v>0</v>
      </c>
      <c r="K12" s="18">
        <v>0</v>
      </c>
      <c r="L12" s="18">
        <v>0</v>
      </c>
      <c r="M12" s="18">
        <v>0</v>
      </c>
      <c r="N12" s="18">
        <v>0</v>
      </c>
      <c r="O12" s="13">
        <v>0</v>
      </c>
      <c r="P12" s="17">
        <v>0</v>
      </c>
      <c r="Q12" s="18">
        <v>0</v>
      </c>
      <c r="R12" s="18">
        <v>0</v>
      </c>
      <c r="S12" s="18">
        <v>0</v>
      </c>
      <c r="T12" s="18">
        <v>0</v>
      </c>
      <c r="U12" s="18">
        <v>0</v>
      </c>
      <c r="V12" s="13">
        <v>0</v>
      </c>
      <c r="W12" s="17">
        <v>0</v>
      </c>
      <c r="X12" s="18">
        <v>0</v>
      </c>
      <c r="Y12" s="18">
        <v>0</v>
      </c>
      <c r="Z12" s="18">
        <v>0</v>
      </c>
      <c r="AA12" s="18">
        <v>0</v>
      </c>
      <c r="AB12" s="18">
        <v>0</v>
      </c>
      <c r="AC12" s="13">
        <v>0</v>
      </c>
      <c r="AD12" s="17">
        <v>0</v>
      </c>
      <c r="AE12" s="18">
        <v>0</v>
      </c>
      <c r="AF12" s="18">
        <v>0</v>
      </c>
      <c r="AG12" s="18">
        <v>0</v>
      </c>
      <c r="AH12" s="18">
        <v>0</v>
      </c>
      <c r="AI12" s="18">
        <v>0</v>
      </c>
      <c r="AJ12" s="13">
        <v>0</v>
      </c>
    </row>
    <row r="13" spans="1:43" x14ac:dyDescent="0.35">
      <c r="A13" s="4" t="s">
        <v>3</v>
      </c>
      <c r="B13" s="101">
        <v>0</v>
      </c>
      <c r="C13" s="102">
        <v>66000</v>
      </c>
      <c r="D13" s="102">
        <v>0</v>
      </c>
      <c r="E13" s="102">
        <v>67000</v>
      </c>
      <c r="F13" s="102">
        <v>208000</v>
      </c>
      <c r="G13" s="102">
        <v>4000</v>
      </c>
      <c r="H13" s="103">
        <v>345000</v>
      </c>
      <c r="I13" s="17">
        <v>0</v>
      </c>
      <c r="J13" s="18">
        <v>0</v>
      </c>
      <c r="K13" s="18">
        <v>0</v>
      </c>
      <c r="L13" s="18">
        <v>0</v>
      </c>
      <c r="M13" s="18">
        <v>0</v>
      </c>
      <c r="N13" s="18">
        <v>0</v>
      </c>
      <c r="O13" s="13">
        <v>0</v>
      </c>
      <c r="P13" s="17">
        <v>0</v>
      </c>
      <c r="Q13" s="18">
        <v>66000</v>
      </c>
      <c r="R13" s="18">
        <v>0</v>
      </c>
      <c r="S13" s="18">
        <v>67000</v>
      </c>
      <c r="T13" s="18">
        <v>208000</v>
      </c>
      <c r="U13" s="18">
        <v>4000</v>
      </c>
      <c r="V13" s="13">
        <v>345000</v>
      </c>
      <c r="W13" s="17">
        <v>0</v>
      </c>
      <c r="X13" s="18">
        <v>0</v>
      </c>
      <c r="Y13" s="18">
        <v>0</v>
      </c>
      <c r="Z13" s="18">
        <v>0</v>
      </c>
      <c r="AA13" s="18">
        <v>0</v>
      </c>
      <c r="AB13" s="18">
        <v>0</v>
      </c>
      <c r="AC13" s="13">
        <v>0</v>
      </c>
      <c r="AD13" s="17">
        <v>0</v>
      </c>
      <c r="AE13" s="18">
        <v>0</v>
      </c>
      <c r="AF13" s="18">
        <v>0</v>
      </c>
      <c r="AG13" s="18">
        <v>0</v>
      </c>
      <c r="AH13" s="18">
        <v>0</v>
      </c>
      <c r="AI13" s="18">
        <v>0</v>
      </c>
      <c r="AJ13" s="13">
        <v>0</v>
      </c>
    </row>
    <row r="14" spans="1:43" x14ac:dyDescent="0.35">
      <c r="A14" s="4" t="s">
        <v>4</v>
      </c>
      <c r="B14" s="101">
        <v>0</v>
      </c>
      <c r="C14" s="102">
        <v>0</v>
      </c>
      <c r="D14" s="102">
        <v>0</v>
      </c>
      <c r="E14" s="102">
        <v>0</v>
      </c>
      <c r="F14" s="102">
        <v>0</v>
      </c>
      <c r="G14" s="102">
        <v>0</v>
      </c>
      <c r="H14" s="103">
        <v>0</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row>
    <row r="15" spans="1:43" x14ac:dyDescent="0.35">
      <c r="A15" s="4" t="s">
        <v>5</v>
      </c>
      <c r="B15" s="101">
        <v>0</v>
      </c>
      <c r="C15" s="102">
        <v>0</v>
      </c>
      <c r="D15" s="102">
        <v>0</v>
      </c>
      <c r="E15" s="102">
        <v>0</v>
      </c>
      <c r="F15" s="102">
        <v>0</v>
      </c>
      <c r="G15" s="102">
        <v>0</v>
      </c>
      <c r="H15" s="103">
        <v>0</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0</v>
      </c>
      <c r="Z15" s="18">
        <v>0</v>
      </c>
      <c r="AA15" s="18">
        <v>0</v>
      </c>
      <c r="AB15" s="18">
        <v>0</v>
      </c>
      <c r="AC15" s="13">
        <v>0</v>
      </c>
      <c r="AD15" s="17">
        <v>0</v>
      </c>
      <c r="AE15" s="18">
        <v>0</v>
      </c>
      <c r="AF15" s="18">
        <v>0</v>
      </c>
      <c r="AG15" s="18">
        <v>0</v>
      </c>
      <c r="AH15" s="18">
        <v>0</v>
      </c>
      <c r="AI15" s="18">
        <v>0</v>
      </c>
      <c r="AJ15" s="13">
        <v>0</v>
      </c>
    </row>
    <row r="16" spans="1:43" x14ac:dyDescent="0.35">
      <c r="A16" s="4" t="s">
        <v>6</v>
      </c>
      <c r="B16" s="101">
        <v>0</v>
      </c>
      <c r="C16" s="102">
        <v>0</v>
      </c>
      <c r="D16" s="102">
        <v>0</v>
      </c>
      <c r="E16" s="102">
        <v>0</v>
      </c>
      <c r="F16" s="102">
        <v>0</v>
      </c>
      <c r="G16" s="102">
        <v>0</v>
      </c>
      <c r="H16" s="103">
        <v>0</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row>
    <row r="17" spans="1:36" x14ac:dyDescent="0.35">
      <c r="A17" s="4" t="s">
        <v>7</v>
      </c>
      <c r="B17" s="101">
        <v>0</v>
      </c>
      <c r="C17" s="102">
        <v>0</v>
      </c>
      <c r="D17" s="102">
        <v>0</v>
      </c>
      <c r="E17" s="102">
        <v>0</v>
      </c>
      <c r="F17" s="102">
        <v>0</v>
      </c>
      <c r="G17" s="102">
        <v>0</v>
      </c>
      <c r="H17" s="103">
        <v>0</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row>
    <row r="18" spans="1:36" x14ac:dyDescent="0.35">
      <c r="A18" s="4" t="s">
        <v>8</v>
      </c>
      <c r="B18" s="101">
        <v>0</v>
      </c>
      <c r="C18" s="102">
        <v>113390</v>
      </c>
      <c r="D18" s="102">
        <v>0</v>
      </c>
      <c r="E18" s="102">
        <v>0</v>
      </c>
      <c r="F18" s="102">
        <v>0</v>
      </c>
      <c r="G18" s="102">
        <v>0</v>
      </c>
      <c r="H18" s="103">
        <v>113390</v>
      </c>
      <c r="I18" s="17">
        <v>0</v>
      </c>
      <c r="J18" s="18">
        <v>0</v>
      </c>
      <c r="K18" s="18">
        <v>0</v>
      </c>
      <c r="L18" s="18">
        <v>0</v>
      </c>
      <c r="M18" s="18">
        <v>0</v>
      </c>
      <c r="N18" s="18">
        <v>0</v>
      </c>
      <c r="O18" s="13">
        <v>0</v>
      </c>
      <c r="P18" s="17">
        <v>0</v>
      </c>
      <c r="Q18" s="18">
        <v>0</v>
      </c>
      <c r="R18" s="18">
        <v>0</v>
      </c>
      <c r="S18" s="18">
        <v>0</v>
      </c>
      <c r="T18" s="18">
        <v>0</v>
      </c>
      <c r="U18" s="18">
        <v>0</v>
      </c>
      <c r="V18" s="13">
        <v>0</v>
      </c>
      <c r="W18" s="17">
        <v>0</v>
      </c>
      <c r="X18" s="18">
        <v>113390</v>
      </c>
      <c r="Y18" s="18">
        <v>0</v>
      </c>
      <c r="Z18" s="18">
        <v>0</v>
      </c>
      <c r="AA18" s="18">
        <v>0</v>
      </c>
      <c r="AB18" s="18">
        <v>0</v>
      </c>
      <c r="AC18" s="13">
        <v>113390</v>
      </c>
      <c r="AD18" s="17">
        <v>0</v>
      </c>
      <c r="AE18" s="18">
        <v>0</v>
      </c>
      <c r="AF18" s="18">
        <v>0</v>
      </c>
      <c r="AG18" s="18">
        <v>0</v>
      </c>
      <c r="AH18" s="18">
        <v>0</v>
      </c>
      <c r="AI18" s="18">
        <v>0</v>
      </c>
      <c r="AJ18" s="13">
        <v>0</v>
      </c>
    </row>
    <row r="19" spans="1:36" x14ac:dyDescent="0.35">
      <c r="A19" s="4" t="s">
        <v>9</v>
      </c>
      <c r="B19" s="101">
        <v>0</v>
      </c>
      <c r="C19" s="102">
        <v>0</v>
      </c>
      <c r="D19" s="102">
        <v>0</v>
      </c>
      <c r="E19" s="102">
        <v>0</v>
      </c>
      <c r="F19" s="102">
        <v>0</v>
      </c>
      <c r="G19" s="102">
        <v>0</v>
      </c>
      <c r="H19" s="103">
        <v>0</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row>
    <row r="20" spans="1:36" x14ac:dyDescent="0.35">
      <c r="A20" s="4" t="s">
        <v>10</v>
      </c>
      <c r="B20" s="101">
        <v>0</v>
      </c>
      <c r="C20" s="102">
        <v>0</v>
      </c>
      <c r="D20" s="102">
        <v>0</v>
      </c>
      <c r="E20" s="102">
        <v>0</v>
      </c>
      <c r="F20" s="102">
        <v>0</v>
      </c>
      <c r="G20" s="102">
        <v>0</v>
      </c>
      <c r="H20" s="103">
        <v>0</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row>
    <row r="21" spans="1:36" x14ac:dyDescent="0.35">
      <c r="A21" s="4" t="s">
        <v>11</v>
      </c>
      <c r="B21" s="101">
        <v>0</v>
      </c>
      <c r="C21" s="102">
        <v>0</v>
      </c>
      <c r="D21" s="102">
        <v>0</v>
      </c>
      <c r="E21" s="102">
        <v>0</v>
      </c>
      <c r="F21" s="102">
        <v>0</v>
      </c>
      <c r="G21" s="102">
        <v>0</v>
      </c>
      <c r="H21" s="103">
        <v>0</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row>
    <row r="22" spans="1:36" x14ac:dyDescent="0.35">
      <c r="A22" s="4" t="s">
        <v>12</v>
      </c>
      <c r="B22" s="101">
        <v>0</v>
      </c>
      <c r="C22" s="102">
        <v>0</v>
      </c>
      <c r="D22" s="102">
        <v>0</v>
      </c>
      <c r="E22" s="102">
        <v>0</v>
      </c>
      <c r="F22" s="102">
        <v>0</v>
      </c>
      <c r="G22" s="102">
        <v>0</v>
      </c>
      <c r="H22" s="103">
        <v>0</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row>
    <row r="23" spans="1:36" x14ac:dyDescent="0.35">
      <c r="A23" s="4" t="s">
        <v>13</v>
      </c>
      <c r="B23" s="101">
        <v>0</v>
      </c>
      <c r="C23" s="102">
        <v>0</v>
      </c>
      <c r="D23" s="102">
        <v>0</v>
      </c>
      <c r="E23" s="102">
        <v>0</v>
      </c>
      <c r="F23" s="102">
        <v>0</v>
      </c>
      <c r="G23" s="102">
        <v>0</v>
      </c>
      <c r="H23" s="103">
        <v>0</v>
      </c>
      <c r="I23" s="17">
        <v>0</v>
      </c>
      <c r="J23" s="18">
        <v>0</v>
      </c>
      <c r="K23" s="18">
        <v>0</v>
      </c>
      <c r="L23" s="18">
        <v>0</v>
      </c>
      <c r="M23" s="18">
        <v>0</v>
      </c>
      <c r="N23" s="18">
        <v>0</v>
      </c>
      <c r="O23" s="13">
        <v>0</v>
      </c>
      <c r="P23" s="17">
        <v>0</v>
      </c>
      <c r="Q23" s="18">
        <v>0</v>
      </c>
      <c r="R23" s="18">
        <v>0</v>
      </c>
      <c r="S23" s="18">
        <v>0</v>
      </c>
      <c r="T23" s="18">
        <v>0</v>
      </c>
      <c r="U23" s="18">
        <v>0</v>
      </c>
      <c r="V23" s="13">
        <v>0</v>
      </c>
      <c r="W23" s="17">
        <v>0</v>
      </c>
      <c r="X23" s="18">
        <v>0</v>
      </c>
      <c r="Y23" s="18">
        <v>0</v>
      </c>
      <c r="Z23" s="18">
        <v>0</v>
      </c>
      <c r="AA23" s="18">
        <v>0</v>
      </c>
      <c r="AB23" s="18">
        <v>0</v>
      </c>
      <c r="AC23" s="13">
        <v>0</v>
      </c>
      <c r="AD23" s="17">
        <v>0</v>
      </c>
      <c r="AE23" s="18">
        <v>0</v>
      </c>
      <c r="AF23" s="18">
        <v>0</v>
      </c>
      <c r="AG23" s="18">
        <v>0</v>
      </c>
      <c r="AH23" s="18">
        <v>0</v>
      </c>
      <c r="AI23" s="18">
        <v>0</v>
      </c>
      <c r="AJ23" s="13">
        <v>0</v>
      </c>
    </row>
    <row r="24" spans="1:36" x14ac:dyDescent="0.35">
      <c r="A24" s="4" t="s">
        <v>14</v>
      </c>
      <c r="B24" s="101">
        <v>0</v>
      </c>
      <c r="C24" s="102">
        <v>0</v>
      </c>
      <c r="D24" s="102">
        <v>0</v>
      </c>
      <c r="E24" s="102">
        <v>0</v>
      </c>
      <c r="F24" s="102">
        <v>0</v>
      </c>
      <c r="G24" s="102">
        <v>0</v>
      </c>
      <c r="H24" s="103">
        <v>0</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row>
    <row r="25" spans="1:36" x14ac:dyDescent="0.35">
      <c r="A25" s="4" t="s">
        <v>15</v>
      </c>
      <c r="B25" s="101">
        <v>0</v>
      </c>
      <c r="C25" s="102">
        <v>0</v>
      </c>
      <c r="D25" s="102">
        <v>0</v>
      </c>
      <c r="E25" s="102">
        <v>0</v>
      </c>
      <c r="F25" s="102">
        <v>0</v>
      </c>
      <c r="G25" s="102">
        <v>0</v>
      </c>
      <c r="H25" s="103">
        <v>0</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row>
    <row r="26" spans="1:36" x14ac:dyDescent="0.35">
      <c r="A26" s="4" t="s">
        <v>16</v>
      </c>
      <c r="B26" s="101">
        <v>0</v>
      </c>
      <c r="C26" s="102">
        <v>0</v>
      </c>
      <c r="D26" s="102">
        <v>0</v>
      </c>
      <c r="E26" s="102">
        <v>0</v>
      </c>
      <c r="F26" s="102">
        <v>0</v>
      </c>
      <c r="G26" s="102">
        <v>0</v>
      </c>
      <c r="H26" s="103">
        <v>0</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0</v>
      </c>
      <c r="Z26" s="18">
        <v>0</v>
      </c>
      <c r="AA26" s="18">
        <v>0</v>
      </c>
      <c r="AB26" s="18">
        <v>0</v>
      </c>
      <c r="AC26" s="13">
        <v>0</v>
      </c>
      <c r="AD26" s="17">
        <v>0</v>
      </c>
      <c r="AE26" s="18">
        <v>0</v>
      </c>
      <c r="AF26" s="18">
        <v>0</v>
      </c>
      <c r="AG26" s="18">
        <v>0</v>
      </c>
      <c r="AH26" s="18">
        <v>0</v>
      </c>
      <c r="AI26" s="18">
        <v>0</v>
      </c>
      <c r="AJ26" s="13">
        <v>0</v>
      </c>
    </row>
    <row r="27" spans="1:36" x14ac:dyDescent="0.35">
      <c r="A27" s="4" t="s">
        <v>17</v>
      </c>
      <c r="B27" s="101">
        <v>0</v>
      </c>
      <c r="C27" s="102">
        <v>48881</v>
      </c>
      <c r="D27" s="102">
        <v>0</v>
      </c>
      <c r="E27" s="102">
        <v>0</v>
      </c>
      <c r="F27" s="102">
        <v>0</v>
      </c>
      <c r="G27" s="102">
        <v>31152</v>
      </c>
      <c r="H27" s="103">
        <v>80033</v>
      </c>
      <c r="I27" s="17">
        <v>0</v>
      </c>
      <c r="J27" s="18">
        <v>0</v>
      </c>
      <c r="K27" s="18">
        <v>0</v>
      </c>
      <c r="L27" s="18">
        <v>0</v>
      </c>
      <c r="M27" s="18">
        <v>0</v>
      </c>
      <c r="N27" s="18">
        <v>0</v>
      </c>
      <c r="O27" s="13">
        <v>0</v>
      </c>
      <c r="P27" s="17">
        <v>0</v>
      </c>
      <c r="Q27" s="18">
        <v>0</v>
      </c>
      <c r="R27" s="18">
        <v>0</v>
      </c>
      <c r="S27" s="18">
        <v>0</v>
      </c>
      <c r="T27" s="18">
        <v>0</v>
      </c>
      <c r="U27" s="18">
        <v>0</v>
      </c>
      <c r="V27" s="13">
        <v>0</v>
      </c>
      <c r="W27" s="17">
        <v>0</v>
      </c>
      <c r="X27" s="18">
        <v>48881</v>
      </c>
      <c r="Y27" s="18">
        <v>0</v>
      </c>
      <c r="Z27" s="18">
        <v>0</v>
      </c>
      <c r="AA27" s="18">
        <v>0</v>
      </c>
      <c r="AB27" s="18">
        <v>31152</v>
      </c>
      <c r="AC27" s="13">
        <v>80033</v>
      </c>
      <c r="AD27" s="17">
        <v>0</v>
      </c>
      <c r="AE27" s="18">
        <v>0</v>
      </c>
      <c r="AF27" s="18">
        <v>0</v>
      </c>
      <c r="AG27" s="18">
        <v>0</v>
      </c>
      <c r="AH27" s="18">
        <v>0</v>
      </c>
      <c r="AI27" s="18">
        <v>0</v>
      </c>
      <c r="AJ27" s="13">
        <v>0</v>
      </c>
    </row>
    <row r="28" spans="1:36" x14ac:dyDescent="0.35">
      <c r="A28" s="4" t="s">
        <v>18</v>
      </c>
      <c r="B28" s="101">
        <v>0</v>
      </c>
      <c r="C28" s="102">
        <v>0</v>
      </c>
      <c r="D28" s="102">
        <v>0</v>
      </c>
      <c r="E28" s="102">
        <v>0</v>
      </c>
      <c r="F28" s="102">
        <v>0</v>
      </c>
      <c r="G28" s="102">
        <v>0</v>
      </c>
      <c r="H28" s="103">
        <v>0</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row>
    <row r="29" spans="1:36" x14ac:dyDescent="0.35">
      <c r="A29" s="4" t="s">
        <v>19</v>
      </c>
      <c r="B29" s="101">
        <v>0</v>
      </c>
      <c r="C29" s="102">
        <v>100057</v>
      </c>
      <c r="D29" s="102">
        <v>0</v>
      </c>
      <c r="E29" s="102">
        <v>68145.23</v>
      </c>
      <c r="F29" s="102">
        <v>0</v>
      </c>
      <c r="G29" s="102">
        <v>0</v>
      </c>
      <c r="H29" s="103">
        <v>168202.22999999998</v>
      </c>
      <c r="I29" s="17">
        <v>0</v>
      </c>
      <c r="J29" s="18">
        <v>0</v>
      </c>
      <c r="K29" s="18">
        <v>0</v>
      </c>
      <c r="L29" s="18">
        <v>0</v>
      </c>
      <c r="M29" s="18">
        <v>0</v>
      </c>
      <c r="N29" s="18">
        <v>0</v>
      </c>
      <c r="O29" s="13">
        <v>0</v>
      </c>
      <c r="P29" s="17">
        <v>0</v>
      </c>
      <c r="Q29" s="18">
        <v>0</v>
      </c>
      <c r="R29" s="18">
        <v>0</v>
      </c>
      <c r="S29" s="18">
        <v>68145.23</v>
      </c>
      <c r="T29" s="18">
        <v>0</v>
      </c>
      <c r="U29" s="18">
        <v>0</v>
      </c>
      <c r="V29" s="13">
        <v>68145.23</v>
      </c>
      <c r="W29" s="17">
        <v>0</v>
      </c>
      <c r="X29" s="18">
        <v>100057</v>
      </c>
      <c r="Y29" s="18">
        <v>0</v>
      </c>
      <c r="Z29" s="18">
        <v>0</v>
      </c>
      <c r="AA29" s="18">
        <v>0</v>
      </c>
      <c r="AB29" s="18">
        <v>0</v>
      </c>
      <c r="AC29" s="13">
        <v>100057</v>
      </c>
      <c r="AD29" s="17">
        <v>0</v>
      </c>
      <c r="AE29" s="18">
        <v>0</v>
      </c>
      <c r="AF29" s="18">
        <v>0</v>
      </c>
      <c r="AG29" s="18">
        <v>0</v>
      </c>
      <c r="AH29" s="18">
        <v>0</v>
      </c>
      <c r="AI29" s="18">
        <v>0</v>
      </c>
      <c r="AJ29" s="13">
        <v>0</v>
      </c>
    </row>
    <row r="30" spans="1:36" x14ac:dyDescent="0.35">
      <c r="A30" s="4" t="s">
        <v>20</v>
      </c>
      <c r="B30" s="101">
        <v>0</v>
      </c>
      <c r="C30" s="102">
        <v>0</v>
      </c>
      <c r="D30" s="102">
        <v>0</v>
      </c>
      <c r="E30" s="102">
        <v>0</v>
      </c>
      <c r="F30" s="102">
        <v>0</v>
      </c>
      <c r="G30" s="102">
        <v>0</v>
      </c>
      <c r="H30" s="103">
        <v>0</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row>
    <row r="31" spans="1:36" x14ac:dyDescent="0.35">
      <c r="A31" s="4" t="s">
        <v>21</v>
      </c>
      <c r="B31" s="101">
        <v>0</v>
      </c>
      <c r="C31" s="102">
        <v>1130907.5</v>
      </c>
      <c r="D31" s="102">
        <v>0</v>
      </c>
      <c r="E31" s="102">
        <v>0</v>
      </c>
      <c r="F31" s="102">
        <v>0</v>
      </c>
      <c r="G31" s="102">
        <v>125339.06</v>
      </c>
      <c r="H31" s="103">
        <v>1256246.56</v>
      </c>
      <c r="I31" s="17">
        <v>0</v>
      </c>
      <c r="J31" s="18">
        <v>0</v>
      </c>
      <c r="K31" s="18">
        <v>0</v>
      </c>
      <c r="L31" s="18">
        <v>0</v>
      </c>
      <c r="M31" s="18">
        <v>0</v>
      </c>
      <c r="N31" s="18">
        <v>0</v>
      </c>
      <c r="O31" s="13">
        <v>0</v>
      </c>
      <c r="P31" s="17">
        <v>0</v>
      </c>
      <c r="Q31" s="18">
        <v>196357.66</v>
      </c>
      <c r="R31" s="18">
        <v>0</v>
      </c>
      <c r="S31" s="18">
        <v>0</v>
      </c>
      <c r="T31" s="18">
        <v>0</v>
      </c>
      <c r="U31" s="18">
        <v>0</v>
      </c>
      <c r="V31" s="13">
        <v>196357.66</v>
      </c>
      <c r="W31" s="17">
        <v>0</v>
      </c>
      <c r="X31" s="18">
        <v>934549.84000000008</v>
      </c>
      <c r="Y31" s="18">
        <v>0</v>
      </c>
      <c r="Z31" s="18">
        <v>0</v>
      </c>
      <c r="AA31" s="18">
        <v>0</v>
      </c>
      <c r="AB31" s="18">
        <v>125339.06</v>
      </c>
      <c r="AC31" s="13">
        <v>1059888.9000000001</v>
      </c>
      <c r="AD31" s="17">
        <v>0</v>
      </c>
      <c r="AE31" s="18">
        <v>0</v>
      </c>
      <c r="AF31" s="18">
        <v>0</v>
      </c>
      <c r="AG31" s="18">
        <v>0</v>
      </c>
      <c r="AH31" s="18">
        <v>0</v>
      </c>
      <c r="AI31" s="18">
        <v>0</v>
      </c>
      <c r="AJ31" s="13">
        <v>0</v>
      </c>
    </row>
    <row r="32" spans="1:36" x14ac:dyDescent="0.35">
      <c r="A32" s="4" t="s">
        <v>22</v>
      </c>
      <c r="B32" s="101">
        <v>0</v>
      </c>
      <c r="C32" s="102">
        <v>0</v>
      </c>
      <c r="D32" s="102">
        <v>0</v>
      </c>
      <c r="E32" s="102">
        <v>0</v>
      </c>
      <c r="F32" s="102">
        <v>0</v>
      </c>
      <c r="G32" s="102">
        <v>0</v>
      </c>
      <c r="H32" s="103">
        <v>0</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row>
    <row r="33" spans="1:36" x14ac:dyDescent="0.35">
      <c r="A33" s="4" t="s">
        <v>23</v>
      </c>
      <c r="B33" s="101">
        <v>0</v>
      </c>
      <c r="C33" s="102">
        <v>0</v>
      </c>
      <c r="D33" s="102">
        <v>0</v>
      </c>
      <c r="E33" s="102">
        <v>0</v>
      </c>
      <c r="F33" s="102">
        <v>0</v>
      </c>
      <c r="G33" s="102">
        <v>0</v>
      </c>
      <c r="H33" s="103">
        <v>0</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row>
    <row r="34" spans="1:36" x14ac:dyDescent="0.35">
      <c r="A34" s="4" t="s">
        <v>24</v>
      </c>
      <c r="B34" s="101">
        <v>0</v>
      </c>
      <c r="C34" s="102">
        <v>0</v>
      </c>
      <c r="D34" s="102">
        <v>0</v>
      </c>
      <c r="E34" s="102">
        <v>0</v>
      </c>
      <c r="F34" s="102">
        <v>0</v>
      </c>
      <c r="G34" s="102">
        <v>0</v>
      </c>
      <c r="H34" s="103">
        <v>0</v>
      </c>
      <c r="I34" s="17">
        <v>0</v>
      </c>
      <c r="J34" s="18">
        <v>0</v>
      </c>
      <c r="K34" s="18">
        <v>0</v>
      </c>
      <c r="L34" s="18">
        <v>0</v>
      </c>
      <c r="M34" s="18">
        <v>0</v>
      </c>
      <c r="N34" s="18">
        <v>0</v>
      </c>
      <c r="O34" s="13">
        <v>0</v>
      </c>
      <c r="P34" s="17">
        <v>0</v>
      </c>
      <c r="Q34" s="18">
        <v>0</v>
      </c>
      <c r="R34" s="18">
        <v>0</v>
      </c>
      <c r="S34" s="18">
        <v>0</v>
      </c>
      <c r="T34" s="18">
        <v>0</v>
      </c>
      <c r="U34" s="18">
        <v>0</v>
      </c>
      <c r="V34" s="13">
        <v>0</v>
      </c>
      <c r="W34" s="17">
        <v>0</v>
      </c>
      <c r="X34" s="18">
        <v>0</v>
      </c>
      <c r="Y34" s="18">
        <v>0</v>
      </c>
      <c r="Z34" s="18">
        <v>0</v>
      </c>
      <c r="AA34" s="18">
        <v>0</v>
      </c>
      <c r="AB34" s="18">
        <v>0</v>
      </c>
      <c r="AC34" s="13">
        <v>0</v>
      </c>
      <c r="AD34" s="17">
        <v>0</v>
      </c>
      <c r="AE34" s="18">
        <v>0</v>
      </c>
      <c r="AF34" s="18">
        <v>0</v>
      </c>
      <c r="AG34" s="18">
        <v>0</v>
      </c>
      <c r="AH34" s="18">
        <v>0</v>
      </c>
      <c r="AI34" s="18">
        <v>0</v>
      </c>
      <c r="AJ34" s="13">
        <v>0</v>
      </c>
    </row>
    <row r="35" spans="1:36" x14ac:dyDescent="0.35">
      <c r="A35" s="4" t="s">
        <v>25</v>
      </c>
      <c r="B35" s="101">
        <v>0</v>
      </c>
      <c r="C35" s="102">
        <v>48113.4</v>
      </c>
      <c r="D35" s="102">
        <v>5692.5</v>
      </c>
      <c r="E35" s="102">
        <v>0</v>
      </c>
      <c r="F35" s="102">
        <v>0</v>
      </c>
      <c r="G35" s="102">
        <v>0</v>
      </c>
      <c r="H35" s="103">
        <v>53805.9</v>
      </c>
      <c r="I35" s="17">
        <v>0</v>
      </c>
      <c r="J35" s="18">
        <v>0</v>
      </c>
      <c r="K35" s="18">
        <v>0</v>
      </c>
      <c r="L35" s="18">
        <v>0</v>
      </c>
      <c r="M35" s="18">
        <v>0</v>
      </c>
      <c r="N35" s="18">
        <v>0</v>
      </c>
      <c r="O35" s="13">
        <v>0</v>
      </c>
      <c r="P35" s="17">
        <v>0</v>
      </c>
      <c r="Q35" s="18">
        <v>0</v>
      </c>
      <c r="R35" s="18">
        <v>0</v>
      </c>
      <c r="S35" s="18">
        <v>0</v>
      </c>
      <c r="T35" s="18">
        <v>0</v>
      </c>
      <c r="U35" s="18">
        <v>0</v>
      </c>
      <c r="V35" s="13">
        <v>0</v>
      </c>
      <c r="W35" s="17">
        <v>0</v>
      </c>
      <c r="X35" s="18">
        <v>48113.4</v>
      </c>
      <c r="Y35" s="18">
        <v>5692.5</v>
      </c>
      <c r="Z35" s="18">
        <v>0</v>
      </c>
      <c r="AA35" s="18">
        <v>0</v>
      </c>
      <c r="AB35" s="18">
        <v>0</v>
      </c>
      <c r="AC35" s="13">
        <v>53805.9</v>
      </c>
      <c r="AD35" s="17">
        <v>0</v>
      </c>
      <c r="AE35" s="18">
        <v>0</v>
      </c>
      <c r="AF35" s="18">
        <v>0</v>
      </c>
      <c r="AG35" s="18">
        <v>0</v>
      </c>
      <c r="AH35" s="18">
        <v>0</v>
      </c>
      <c r="AI35" s="18">
        <v>0</v>
      </c>
      <c r="AJ35" s="13">
        <v>0</v>
      </c>
    </row>
    <row r="36" spans="1:36" x14ac:dyDescent="0.35">
      <c r="A36" s="4" t="s">
        <v>26</v>
      </c>
      <c r="B36" s="101">
        <v>0</v>
      </c>
      <c r="C36" s="102">
        <v>424171.60000000003</v>
      </c>
      <c r="D36" s="102">
        <v>0</v>
      </c>
      <c r="E36" s="102">
        <v>0</v>
      </c>
      <c r="F36" s="102">
        <v>0</v>
      </c>
      <c r="G36" s="102">
        <v>0</v>
      </c>
      <c r="H36" s="103">
        <v>424171.60000000003</v>
      </c>
      <c r="I36" s="17">
        <v>0</v>
      </c>
      <c r="J36" s="18">
        <v>0</v>
      </c>
      <c r="K36" s="18">
        <v>0</v>
      </c>
      <c r="L36" s="18">
        <v>0</v>
      </c>
      <c r="M36" s="18">
        <v>0</v>
      </c>
      <c r="N36" s="18">
        <v>0</v>
      </c>
      <c r="O36" s="13">
        <v>0</v>
      </c>
      <c r="P36" s="17">
        <v>0</v>
      </c>
      <c r="Q36" s="18">
        <v>0</v>
      </c>
      <c r="R36" s="18">
        <v>0</v>
      </c>
      <c r="S36" s="18">
        <v>0</v>
      </c>
      <c r="T36" s="18">
        <v>0</v>
      </c>
      <c r="U36" s="18">
        <v>0</v>
      </c>
      <c r="V36" s="13">
        <v>0</v>
      </c>
      <c r="W36" s="17">
        <v>0</v>
      </c>
      <c r="X36" s="18">
        <v>424171.60000000003</v>
      </c>
      <c r="Y36" s="18">
        <v>0</v>
      </c>
      <c r="Z36" s="18">
        <v>0</v>
      </c>
      <c r="AA36" s="18">
        <v>0</v>
      </c>
      <c r="AB36" s="18">
        <v>0</v>
      </c>
      <c r="AC36" s="13">
        <v>424171.60000000003</v>
      </c>
      <c r="AD36" s="17">
        <v>0</v>
      </c>
      <c r="AE36" s="18">
        <v>0</v>
      </c>
      <c r="AF36" s="18">
        <v>0</v>
      </c>
      <c r="AG36" s="18">
        <v>0</v>
      </c>
      <c r="AH36" s="18">
        <v>0</v>
      </c>
      <c r="AI36" s="18">
        <v>0</v>
      </c>
      <c r="AJ36" s="13">
        <v>0</v>
      </c>
    </row>
    <row r="37" spans="1:36" x14ac:dyDescent="0.35">
      <c r="A37" s="4" t="s">
        <v>27</v>
      </c>
      <c r="B37" s="101">
        <v>0</v>
      </c>
      <c r="C37" s="102">
        <v>0</v>
      </c>
      <c r="D37" s="102">
        <v>0</v>
      </c>
      <c r="E37" s="102">
        <v>0</v>
      </c>
      <c r="F37" s="102">
        <v>0</v>
      </c>
      <c r="G37" s="102">
        <v>0</v>
      </c>
      <c r="H37" s="103">
        <v>0</v>
      </c>
      <c r="I37" s="17">
        <v>0</v>
      </c>
      <c r="J37" s="18">
        <v>0</v>
      </c>
      <c r="K37" s="18">
        <v>0</v>
      </c>
      <c r="L37" s="18">
        <v>0</v>
      </c>
      <c r="M37" s="18">
        <v>0</v>
      </c>
      <c r="N37" s="18">
        <v>0</v>
      </c>
      <c r="O37" s="13">
        <v>0</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0</v>
      </c>
      <c r="AG37" s="18">
        <v>0</v>
      </c>
      <c r="AH37" s="18">
        <v>0</v>
      </c>
      <c r="AI37" s="18">
        <v>0</v>
      </c>
      <c r="AJ37" s="13">
        <v>0</v>
      </c>
    </row>
    <row r="38" spans="1:36" x14ac:dyDescent="0.35">
      <c r="A38" s="4" t="s">
        <v>28</v>
      </c>
      <c r="B38" s="101">
        <v>0</v>
      </c>
      <c r="C38" s="102">
        <v>0</v>
      </c>
      <c r="D38" s="102">
        <v>0</v>
      </c>
      <c r="E38" s="102">
        <v>0</v>
      </c>
      <c r="F38" s="102">
        <v>0</v>
      </c>
      <c r="G38" s="102">
        <v>0</v>
      </c>
      <c r="H38" s="103">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row>
    <row r="39" spans="1:36" x14ac:dyDescent="0.35">
      <c r="A39" s="4" t="s">
        <v>29</v>
      </c>
      <c r="B39" s="101">
        <v>0</v>
      </c>
      <c r="C39" s="102">
        <v>0</v>
      </c>
      <c r="D39" s="102">
        <v>0</v>
      </c>
      <c r="E39" s="102">
        <v>2447.27</v>
      </c>
      <c r="F39" s="102">
        <v>0</v>
      </c>
      <c r="G39" s="102">
        <v>0</v>
      </c>
      <c r="H39" s="103">
        <v>2447.27</v>
      </c>
      <c r="I39" s="17">
        <v>0</v>
      </c>
      <c r="J39" s="18">
        <v>0</v>
      </c>
      <c r="K39" s="18">
        <v>0</v>
      </c>
      <c r="L39" s="18">
        <v>0</v>
      </c>
      <c r="M39" s="18">
        <v>0</v>
      </c>
      <c r="N39" s="18">
        <v>0</v>
      </c>
      <c r="O39" s="13">
        <v>0</v>
      </c>
      <c r="P39" s="17">
        <v>0</v>
      </c>
      <c r="Q39" s="18">
        <v>0</v>
      </c>
      <c r="R39" s="18">
        <v>0</v>
      </c>
      <c r="S39" s="18">
        <v>2447.27</v>
      </c>
      <c r="T39" s="18">
        <v>0</v>
      </c>
      <c r="U39" s="18">
        <v>0</v>
      </c>
      <c r="V39" s="13">
        <v>2447.27</v>
      </c>
      <c r="W39" s="17">
        <v>0</v>
      </c>
      <c r="X39" s="18">
        <v>0</v>
      </c>
      <c r="Y39" s="18">
        <v>0</v>
      </c>
      <c r="Z39" s="18">
        <v>0</v>
      </c>
      <c r="AA39" s="18">
        <v>0</v>
      </c>
      <c r="AB39" s="18">
        <v>0</v>
      </c>
      <c r="AC39" s="13">
        <v>0</v>
      </c>
      <c r="AD39" s="17">
        <v>0</v>
      </c>
      <c r="AE39" s="18">
        <v>0</v>
      </c>
      <c r="AF39" s="18">
        <v>0</v>
      </c>
      <c r="AG39" s="18">
        <v>0</v>
      </c>
      <c r="AH39" s="18">
        <v>0</v>
      </c>
      <c r="AI39" s="18">
        <v>0</v>
      </c>
      <c r="AJ39" s="13">
        <v>0</v>
      </c>
    </row>
    <row r="40" spans="1:36" x14ac:dyDescent="0.35">
      <c r="A40" s="4" t="s">
        <v>30</v>
      </c>
      <c r="B40" s="101">
        <v>0</v>
      </c>
      <c r="C40" s="102">
        <v>0</v>
      </c>
      <c r="D40" s="102">
        <v>0</v>
      </c>
      <c r="E40" s="102">
        <v>0</v>
      </c>
      <c r="F40" s="102">
        <v>0</v>
      </c>
      <c r="G40" s="102">
        <v>0</v>
      </c>
      <c r="H40" s="103">
        <v>0</v>
      </c>
      <c r="I40" s="17">
        <v>0</v>
      </c>
      <c r="J40" s="18">
        <v>0</v>
      </c>
      <c r="K40" s="18">
        <v>0</v>
      </c>
      <c r="L40" s="18">
        <v>0</v>
      </c>
      <c r="M40" s="18">
        <v>0</v>
      </c>
      <c r="N40" s="18">
        <v>0</v>
      </c>
      <c r="O40" s="13">
        <v>0</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row>
    <row r="41" spans="1:36" x14ac:dyDescent="0.35">
      <c r="A41" s="4" t="s">
        <v>31</v>
      </c>
      <c r="B41" s="101">
        <v>0</v>
      </c>
      <c r="C41" s="102">
        <v>0</v>
      </c>
      <c r="D41" s="102">
        <v>0</v>
      </c>
      <c r="E41" s="102">
        <v>0</v>
      </c>
      <c r="F41" s="102">
        <v>0</v>
      </c>
      <c r="G41" s="102">
        <v>0</v>
      </c>
      <c r="H41" s="103">
        <v>0</v>
      </c>
      <c r="I41" s="17">
        <v>0</v>
      </c>
      <c r="J41" s="18">
        <v>0</v>
      </c>
      <c r="K41" s="18">
        <v>0</v>
      </c>
      <c r="L41" s="18">
        <v>0</v>
      </c>
      <c r="M41" s="18">
        <v>0</v>
      </c>
      <c r="N41" s="18">
        <v>0</v>
      </c>
      <c r="O41" s="13">
        <v>0</v>
      </c>
      <c r="P41" s="17">
        <v>0</v>
      </c>
      <c r="Q41" s="18">
        <v>0</v>
      </c>
      <c r="R41" s="18">
        <v>0</v>
      </c>
      <c r="S41" s="18">
        <v>0</v>
      </c>
      <c r="T41" s="18">
        <v>0</v>
      </c>
      <c r="U41" s="18">
        <v>0</v>
      </c>
      <c r="V41" s="13">
        <v>0</v>
      </c>
      <c r="W41" s="17">
        <v>0</v>
      </c>
      <c r="X41" s="18">
        <v>0</v>
      </c>
      <c r="Y41" s="18">
        <v>0</v>
      </c>
      <c r="Z41" s="18">
        <v>0</v>
      </c>
      <c r="AA41" s="18">
        <v>0</v>
      </c>
      <c r="AB41" s="18">
        <v>0</v>
      </c>
      <c r="AC41" s="13">
        <v>0</v>
      </c>
      <c r="AD41" s="17">
        <v>0</v>
      </c>
      <c r="AE41" s="18">
        <v>0</v>
      </c>
      <c r="AF41" s="18">
        <v>0</v>
      </c>
      <c r="AG41" s="18">
        <v>0</v>
      </c>
      <c r="AH41" s="18">
        <v>0</v>
      </c>
      <c r="AI41" s="18">
        <v>0</v>
      </c>
      <c r="AJ41" s="13">
        <v>0</v>
      </c>
    </row>
    <row r="42" spans="1:36" x14ac:dyDescent="0.35">
      <c r="A42" s="4" t="s">
        <v>32</v>
      </c>
      <c r="B42" s="101">
        <v>0</v>
      </c>
      <c r="C42" s="102">
        <v>37968.310000000005</v>
      </c>
      <c r="D42" s="102">
        <v>0</v>
      </c>
      <c r="E42" s="102">
        <v>780096.12</v>
      </c>
      <c r="F42" s="102">
        <v>503365.25999999989</v>
      </c>
      <c r="G42" s="102">
        <v>0</v>
      </c>
      <c r="H42" s="103">
        <v>1321429.69</v>
      </c>
      <c r="I42" s="17">
        <v>0</v>
      </c>
      <c r="J42" s="18">
        <v>0</v>
      </c>
      <c r="K42" s="18">
        <v>0</v>
      </c>
      <c r="L42" s="18">
        <v>0</v>
      </c>
      <c r="M42" s="18">
        <v>0</v>
      </c>
      <c r="N42" s="18">
        <v>0</v>
      </c>
      <c r="O42" s="13">
        <v>0</v>
      </c>
      <c r="P42" s="17">
        <v>0</v>
      </c>
      <c r="Q42" s="18">
        <v>37968.310000000005</v>
      </c>
      <c r="R42" s="18">
        <v>0</v>
      </c>
      <c r="S42" s="18">
        <v>0</v>
      </c>
      <c r="T42" s="18">
        <v>0</v>
      </c>
      <c r="U42" s="18">
        <v>0</v>
      </c>
      <c r="V42" s="13">
        <v>37968.310000000005</v>
      </c>
      <c r="W42" s="17">
        <v>0</v>
      </c>
      <c r="X42" s="18">
        <v>0</v>
      </c>
      <c r="Y42" s="18">
        <v>0</v>
      </c>
      <c r="Z42" s="18">
        <v>780096.12</v>
      </c>
      <c r="AA42" s="18">
        <v>503365.25999999989</v>
      </c>
      <c r="AB42" s="18">
        <v>0</v>
      </c>
      <c r="AC42" s="13">
        <v>1283461.3799999999</v>
      </c>
      <c r="AD42" s="17">
        <v>0</v>
      </c>
      <c r="AE42" s="18">
        <v>0</v>
      </c>
      <c r="AF42" s="18">
        <v>0</v>
      </c>
      <c r="AG42" s="18">
        <v>0</v>
      </c>
      <c r="AH42" s="18">
        <v>0</v>
      </c>
      <c r="AI42" s="18">
        <v>0</v>
      </c>
      <c r="AJ42" s="13">
        <v>0</v>
      </c>
    </row>
    <row r="43" spans="1:36" x14ac:dyDescent="0.35">
      <c r="A43" s="4" t="s">
        <v>33</v>
      </c>
      <c r="B43" s="101">
        <v>0</v>
      </c>
      <c r="C43" s="102">
        <v>0</v>
      </c>
      <c r="D43" s="102">
        <v>0</v>
      </c>
      <c r="E43" s="102">
        <v>0</v>
      </c>
      <c r="F43" s="102">
        <v>0</v>
      </c>
      <c r="G43" s="102">
        <v>0</v>
      </c>
      <c r="H43" s="103">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row>
    <row r="44" spans="1:36" x14ac:dyDescent="0.35">
      <c r="A44" s="4" t="s">
        <v>34</v>
      </c>
      <c r="B44" s="101">
        <v>0</v>
      </c>
      <c r="C44" s="102">
        <v>0</v>
      </c>
      <c r="D44" s="102">
        <v>0</v>
      </c>
      <c r="E44" s="102">
        <v>0</v>
      </c>
      <c r="F44" s="102">
        <v>0</v>
      </c>
      <c r="G44" s="102">
        <v>0</v>
      </c>
      <c r="H44" s="103">
        <v>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row>
    <row r="45" spans="1:36" x14ac:dyDescent="0.35">
      <c r="A45" s="4" t="s">
        <v>35</v>
      </c>
      <c r="B45" s="101">
        <v>0</v>
      </c>
      <c r="C45" s="102">
        <v>125398.48</v>
      </c>
      <c r="D45" s="102">
        <v>0</v>
      </c>
      <c r="E45" s="102">
        <v>41224.699999999997</v>
      </c>
      <c r="F45" s="102">
        <v>48248.08</v>
      </c>
      <c r="G45" s="102">
        <v>0</v>
      </c>
      <c r="H45" s="103">
        <v>214871.26</v>
      </c>
      <c r="I45" s="17">
        <v>0</v>
      </c>
      <c r="J45" s="18">
        <v>0</v>
      </c>
      <c r="K45" s="18">
        <v>0</v>
      </c>
      <c r="L45" s="18">
        <v>0</v>
      </c>
      <c r="M45" s="18">
        <v>0</v>
      </c>
      <c r="N45" s="18">
        <v>0</v>
      </c>
      <c r="O45" s="13">
        <v>0</v>
      </c>
      <c r="P45" s="17">
        <v>0</v>
      </c>
      <c r="Q45" s="18">
        <v>7760</v>
      </c>
      <c r="R45" s="18">
        <v>0</v>
      </c>
      <c r="S45" s="18">
        <v>0</v>
      </c>
      <c r="T45" s="18">
        <v>0</v>
      </c>
      <c r="U45" s="18">
        <v>0</v>
      </c>
      <c r="V45" s="13">
        <v>7760</v>
      </c>
      <c r="W45" s="17">
        <v>0</v>
      </c>
      <c r="X45" s="18">
        <v>117638.48</v>
      </c>
      <c r="Y45" s="18">
        <v>0</v>
      </c>
      <c r="Z45" s="18">
        <v>41224.699999999997</v>
      </c>
      <c r="AA45" s="18">
        <v>0</v>
      </c>
      <c r="AB45" s="18">
        <v>0</v>
      </c>
      <c r="AC45" s="13">
        <v>158863.18</v>
      </c>
      <c r="AD45" s="17">
        <v>0</v>
      </c>
      <c r="AE45" s="18">
        <v>0</v>
      </c>
      <c r="AF45" s="18">
        <v>0</v>
      </c>
      <c r="AG45" s="18">
        <v>0</v>
      </c>
      <c r="AH45" s="18">
        <v>48248.08</v>
      </c>
      <c r="AI45" s="18">
        <v>0</v>
      </c>
      <c r="AJ45" s="13">
        <v>48248.08</v>
      </c>
    </row>
    <row r="46" spans="1:36" x14ac:dyDescent="0.35">
      <c r="A46" s="4" t="s">
        <v>36</v>
      </c>
      <c r="B46" s="101">
        <v>0</v>
      </c>
      <c r="C46" s="102">
        <v>83121.429999999993</v>
      </c>
      <c r="D46" s="102">
        <v>0</v>
      </c>
      <c r="E46" s="102">
        <v>0</v>
      </c>
      <c r="F46" s="102">
        <v>0</v>
      </c>
      <c r="G46" s="102">
        <v>0</v>
      </c>
      <c r="H46" s="103">
        <v>83121.429999999993</v>
      </c>
      <c r="I46" s="17">
        <v>0</v>
      </c>
      <c r="J46" s="18">
        <v>0</v>
      </c>
      <c r="K46" s="18">
        <v>0</v>
      </c>
      <c r="L46" s="18">
        <v>0</v>
      </c>
      <c r="M46" s="18">
        <v>0</v>
      </c>
      <c r="N46" s="18">
        <v>0</v>
      </c>
      <c r="O46" s="13">
        <v>0</v>
      </c>
      <c r="P46" s="17">
        <v>0</v>
      </c>
      <c r="Q46" s="18">
        <v>0</v>
      </c>
      <c r="R46" s="18">
        <v>0</v>
      </c>
      <c r="S46" s="18">
        <v>0</v>
      </c>
      <c r="T46" s="18">
        <v>0</v>
      </c>
      <c r="U46" s="18">
        <v>0</v>
      </c>
      <c r="V46" s="13">
        <v>0</v>
      </c>
      <c r="W46" s="17">
        <v>0</v>
      </c>
      <c r="X46" s="18">
        <v>83121.429999999993</v>
      </c>
      <c r="Y46" s="18">
        <v>0</v>
      </c>
      <c r="Z46" s="18">
        <v>0</v>
      </c>
      <c r="AA46" s="18">
        <v>0</v>
      </c>
      <c r="AB46" s="18">
        <v>0</v>
      </c>
      <c r="AC46" s="13">
        <v>83121.429999999993</v>
      </c>
      <c r="AD46" s="17">
        <v>0</v>
      </c>
      <c r="AE46" s="18">
        <v>0</v>
      </c>
      <c r="AF46" s="18">
        <v>0</v>
      </c>
      <c r="AG46" s="18">
        <v>0</v>
      </c>
      <c r="AH46" s="18">
        <v>0</v>
      </c>
      <c r="AI46" s="18">
        <v>0</v>
      </c>
      <c r="AJ46" s="13">
        <v>0</v>
      </c>
    </row>
    <row r="47" spans="1:36" x14ac:dyDescent="0.35">
      <c r="A47" s="4" t="s">
        <v>37</v>
      </c>
      <c r="B47" s="101">
        <v>0</v>
      </c>
      <c r="C47" s="102">
        <v>0</v>
      </c>
      <c r="D47" s="102">
        <v>0</v>
      </c>
      <c r="E47" s="102">
        <v>0</v>
      </c>
      <c r="F47" s="102">
        <v>0</v>
      </c>
      <c r="G47" s="102">
        <v>0</v>
      </c>
      <c r="H47" s="103">
        <v>0</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row>
    <row r="48" spans="1:36" x14ac:dyDescent="0.35">
      <c r="A48" s="4" t="s">
        <v>38</v>
      </c>
      <c r="B48" s="101">
        <v>0</v>
      </c>
      <c r="C48" s="102">
        <v>0</v>
      </c>
      <c r="D48" s="102">
        <v>0</v>
      </c>
      <c r="E48" s="102">
        <v>0</v>
      </c>
      <c r="F48" s="102">
        <v>0</v>
      </c>
      <c r="G48" s="102">
        <v>99421.63</v>
      </c>
      <c r="H48" s="103">
        <v>99421.63</v>
      </c>
      <c r="I48" s="17">
        <v>0</v>
      </c>
      <c r="J48" s="18">
        <v>0</v>
      </c>
      <c r="K48" s="18">
        <v>0</v>
      </c>
      <c r="L48" s="18">
        <v>0</v>
      </c>
      <c r="M48" s="18">
        <v>0</v>
      </c>
      <c r="N48" s="18">
        <v>99421.63</v>
      </c>
      <c r="O48" s="13">
        <v>99421.63</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row>
    <row r="49" spans="1:36" x14ac:dyDescent="0.35">
      <c r="A49" s="4" t="s">
        <v>39</v>
      </c>
      <c r="B49" s="101">
        <v>0</v>
      </c>
      <c r="C49" s="102">
        <v>0</v>
      </c>
      <c r="D49" s="102">
        <v>0</v>
      </c>
      <c r="E49" s="102">
        <v>0</v>
      </c>
      <c r="F49" s="102">
        <v>0</v>
      </c>
      <c r="G49" s="102">
        <v>0</v>
      </c>
      <c r="H49" s="103">
        <v>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row>
    <row r="50" spans="1:36" x14ac:dyDescent="0.35">
      <c r="A50" s="4" t="s">
        <v>40</v>
      </c>
      <c r="B50" s="101">
        <v>0</v>
      </c>
      <c r="C50" s="102">
        <v>0</v>
      </c>
      <c r="D50" s="102">
        <v>0</v>
      </c>
      <c r="E50" s="102">
        <v>0</v>
      </c>
      <c r="F50" s="102">
        <v>0</v>
      </c>
      <c r="G50" s="102">
        <v>0</v>
      </c>
      <c r="H50" s="103">
        <v>0</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row>
    <row r="51" spans="1:36" x14ac:dyDescent="0.35">
      <c r="A51" s="4" t="s">
        <v>41</v>
      </c>
      <c r="B51" s="101">
        <v>0</v>
      </c>
      <c r="C51" s="102">
        <v>0</v>
      </c>
      <c r="D51" s="102">
        <v>0</v>
      </c>
      <c r="E51" s="102">
        <v>0</v>
      </c>
      <c r="F51" s="102">
        <v>0</v>
      </c>
      <c r="G51" s="102">
        <v>0</v>
      </c>
      <c r="H51" s="103">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row>
    <row r="52" spans="1:36" x14ac:dyDescent="0.35">
      <c r="A52" s="4" t="s">
        <v>42</v>
      </c>
      <c r="B52" s="101">
        <v>0</v>
      </c>
      <c r="C52" s="102">
        <v>4464605.669999999</v>
      </c>
      <c r="D52" s="102">
        <v>1640233.49</v>
      </c>
      <c r="E52" s="102">
        <v>808541.87000000011</v>
      </c>
      <c r="F52" s="102">
        <v>0</v>
      </c>
      <c r="G52" s="102">
        <v>0</v>
      </c>
      <c r="H52" s="103">
        <v>6913381.0299999993</v>
      </c>
      <c r="I52" s="17">
        <v>0</v>
      </c>
      <c r="J52" s="18">
        <v>0</v>
      </c>
      <c r="K52" s="18">
        <v>136824.41</v>
      </c>
      <c r="L52" s="18">
        <v>0</v>
      </c>
      <c r="M52" s="18">
        <v>0</v>
      </c>
      <c r="N52" s="18">
        <v>0</v>
      </c>
      <c r="O52" s="13">
        <v>136824.41</v>
      </c>
      <c r="P52" s="17">
        <v>0</v>
      </c>
      <c r="Q52" s="18">
        <v>13000</v>
      </c>
      <c r="R52" s="18">
        <v>375498.29</v>
      </c>
      <c r="S52" s="18">
        <v>0</v>
      </c>
      <c r="T52" s="18">
        <v>0</v>
      </c>
      <c r="U52" s="18">
        <v>0</v>
      </c>
      <c r="V52" s="13">
        <v>388498.29</v>
      </c>
      <c r="W52" s="17">
        <v>0</v>
      </c>
      <c r="X52" s="18">
        <v>4451605.669999999</v>
      </c>
      <c r="Y52" s="18">
        <v>1127910.79</v>
      </c>
      <c r="Z52" s="18">
        <v>808541.87000000011</v>
      </c>
      <c r="AA52" s="18">
        <v>0</v>
      </c>
      <c r="AB52" s="18">
        <v>0</v>
      </c>
      <c r="AC52" s="13">
        <v>6388058.3299999991</v>
      </c>
      <c r="AD52" s="17">
        <v>0</v>
      </c>
      <c r="AE52" s="18">
        <v>0</v>
      </c>
      <c r="AF52" s="18">
        <v>0</v>
      </c>
      <c r="AG52" s="18">
        <v>0</v>
      </c>
      <c r="AH52" s="18">
        <v>0</v>
      </c>
      <c r="AI52" s="18">
        <v>0</v>
      </c>
      <c r="AJ52" s="13">
        <v>0</v>
      </c>
    </row>
    <row r="53" spans="1:36" x14ac:dyDescent="0.35">
      <c r="A53" s="4" t="s">
        <v>43</v>
      </c>
      <c r="B53" s="101">
        <v>0</v>
      </c>
      <c r="C53" s="102">
        <v>0</v>
      </c>
      <c r="D53" s="102">
        <v>0</v>
      </c>
      <c r="E53" s="102">
        <v>0</v>
      </c>
      <c r="F53" s="102">
        <v>0</v>
      </c>
      <c r="G53" s="102">
        <v>0</v>
      </c>
      <c r="H53" s="103">
        <v>0</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row>
    <row r="54" spans="1:36" x14ac:dyDescent="0.35">
      <c r="A54" s="4" t="s">
        <v>44</v>
      </c>
      <c r="B54" s="101">
        <v>0</v>
      </c>
      <c r="C54" s="102">
        <v>0</v>
      </c>
      <c r="D54" s="102">
        <v>0</v>
      </c>
      <c r="E54" s="102">
        <v>0</v>
      </c>
      <c r="F54" s="102">
        <v>0</v>
      </c>
      <c r="G54" s="102">
        <v>0</v>
      </c>
      <c r="H54" s="103">
        <v>0</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row>
    <row r="55" spans="1:36" x14ac:dyDescent="0.35">
      <c r="A55" s="4" t="s">
        <v>256</v>
      </c>
      <c r="B55" s="101">
        <v>0</v>
      </c>
      <c r="C55" s="102">
        <v>90536</v>
      </c>
      <c r="D55" s="102">
        <v>0</v>
      </c>
      <c r="E55" s="102">
        <v>0</v>
      </c>
      <c r="F55" s="102">
        <v>0</v>
      </c>
      <c r="G55" s="102">
        <v>0</v>
      </c>
      <c r="H55" s="103">
        <v>90536</v>
      </c>
      <c r="I55" s="17">
        <v>0</v>
      </c>
      <c r="J55" s="18">
        <v>0</v>
      </c>
      <c r="K55" s="18">
        <v>0</v>
      </c>
      <c r="L55" s="18">
        <v>0</v>
      </c>
      <c r="M55" s="18">
        <v>0</v>
      </c>
      <c r="N55" s="18">
        <v>0</v>
      </c>
      <c r="O55" s="13">
        <v>0</v>
      </c>
      <c r="P55" s="17">
        <v>0</v>
      </c>
      <c r="Q55" s="18">
        <v>0</v>
      </c>
      <c r="R55" s="18">
        <v>0</v>
      </c>
      <c r="S55" s="18">
        <v>0</v>
      </c>
      <c r="T55" s="18">
        <v>0</v>
      </c>
      <c r="U55" s="18">
        <v>0</v>
      </c>
      <c r="V55" s="13">
        <v>0</v>
      </c>
      <c r="W55" s="17">
        <v>0</v>
      </c>
      <c r="X55" s="18">
        <v>90536</v>
      </c>
      <c r="Y55" s="18">
        <v>0</v>
      </c>
      <c r="Z55" s="18">
        <v>0</v>
      </c>
      <c r="AA55" s="18">
        <v>0</v>
      </c>
      <c r="AB55" s="18">
        <v>0</v>
      </c>
      <c r="AC55" s="13">
        <v>90536</v>
      </c>
      <c r="AD55" s="17">
        <v>0</v>
      </c>
      <c r="AE55" s="18">
        <v>0</v>
      </c>
      <c r="AF55" s="18">
        <v>0</v>
      </c>
      <c r="AG55" s="18">
        <v>0</v>
      </c>
      <c r="AH55" s="18">
        <v>0</v>
      </c>
      <c r="AI55" s="18">
        <v>0</v>
      </c>
      <c r="AJ55" s="13">
        <v>0</v>
      </c>
    </row>
    <row r="56" spans="1:36" x14ac:dyDescent="0.35">
      <c r="A56" s="4" t="s">
        <v>45</v>
      </c>
      <c r="B56" s="101">
        <v>0</v>
      </c>
      <c r="C56" s="102">
        <v>0</v>
      </c>
      <c r="D56" s="102">
        <v>0</v>
      </c>
      <c r="E56" s="102">
        <v>0</v>
      </c>
      <c r="F56" s="102">
        <v>0</v>
      </c>
      <c r="G56" s="102">
        <v>0</v>
      </c>
      <c r="H56" s="103">
        <v>0</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0</v>
      </c>
      <c r="AG56" s="18">
        <v>0</v>
      </c>
      <c r="AH56" s="18">
        <v>0</v>
      </c>
      <c r="AI56" s="18">
        <v>0</v>
      </c>
      <c r="AJ56" s="13">
        <v>0</v>
      </c>
    </row>
    <row r="57" spans="1:36" x14ac:dyDescent="0.35">
      <c r="A57" s="4" t="s">
        <v>46</v>
      </c>
      <c r="B57" s="101">
        <v>0</v>
      </c>
      <c r="C57" s="102">
        <v>0</v>
      </c>
      <c r="D57" s="102">
        <v>0</v>
      </c>
      <c r="E57" s="102">
        <v>0</v>
      </c>
      <c r="F57" s="102">
        <v>0</v>
      </c>
      <c r="G57" s="102">
        <v>746929.45</v>
      </c>
      <c r="H57" s="103">
        <v>746929.45</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746929.45</v>
      </c>
      <c r="AJ57" s="13">
        <v>746929.45</v>
      </c>
    </row>
    <row r="58" spans="1:36" x14ac:dyDescent="0.35">
      <c r="A58" s="4" t="s">
        <v>47</v>
      </c>
      <c r="B58" s="101">
        <v>0</v>
      </c>
      <c r="C58" s="102">
        <v>0</v>
      </c>
      <c r="D58" s="102">
        <v>0</v>
      </c>
      <c r="E58" s="102">
        <v>0</v>
      </c>
      <c r="F58" s="102">
        <v>0</v>
      </c>
      <c r="G58" s="102">
        <v>0</v>
      </c>
      <c r="H58" s="103">
        <v>0</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0</v>
      </c>
      <c r="AI58" s="18">
        <v>0</v>
      </c>
      <c r="AJ58" s="13">
        <v>0</v>
      </c>
    </row>
    <row r="59" spans="1:36" x14ac:dyDescent="0.35">
      <c r="A59" s="4" t="s">
        <v>48</v>
      </c>
      <c r="B59" s="101">
        <v>0</v>
      </c>
      <c r="C59" s="102">
        <v>0</v>
      </c>
      <c r="D59" s="102">
        <v>0</v>
      </c>
      <c r="E59" s="102">
        <v>0</v>
      </c>
      <c r="F59" s="102">
        <v>0</v>
      </c>
      <c r="G59" s="102">
        <v>0</v>
      </c>
      <c r="H59" s="103">
        <v>0</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0</v>
      </c>
      <c r="AA59" s="18">
        <v>0</v>
      </c>
      <c r="AB59" s="18">
        <v>0</v>
      </c>
      <c r="AC59" s="13">
        <v>0</v>
      </c>
      <c r="AD59" s="17">
        <v>0</v>
      </c>
      <c r="AE59" s="18">
        <v>0</v>
      </c>
      <c r="AF59" s="18">
        <v>0</v>
      </c>
      <c r="AG59" s="18">
        <v>0</v>
      </c>
      <c r="AH59" s="18">
        <v>0</v>
      </c>
      <c r="AI59" s="18">
        <v>0</v>
      </c>
      <c r="AJ59" s="13">
        <v>0</v>
      </c>
    </row>
    <row r="60" spans="1:36" x14ac:dyDescent="0.35">
      <c r="A60" s="4" t="s">
        <v>49</v>
      </c>
      <c r="B60" s="101">
        <v>0</v>
      </c>
      <c r="C60" s="102">
        <v>137593.83000000002</v>
      </c>
      <c r="D60" s="102">
        <v>0</v>
      </c>
      <c r="E60" s="102">
        <v>0</v>
      </c>
      <c r="F60" s="102">
        <v>0</v>
      </c>
      <c r="G60" s="102">
        <v>0</v>
      </c>
      <c r="H60" s="103">
        <v>137593.83000000002</v>
      </c>
      <c r="I60" s="17">
        <v>0</v>
      </c>
      <c r="J60" s="18">
        <v>0</v>
      </c>
      <c r="K60" s="18">
        <v>0</v>
      </c>
      <c r="L60" s="18">
        <v>0</v>
      </c>
      <c r="M60" s="18">
        <v>0</v>
      </c>
      <c r="N60" s="18">
        <v>0</v>
      </c>
      <c r="O60" s="13">
        <v>0</v>
      </c>
      <c r="P60" s="17">
        <v>0</v>
      </c>
      <c r="Q60" s="18">
        <v>0</v>
      </c>
      <c r="R60" s="18">
        <v>0</v>
      </c>
      <c r="S60" s="18">
        <v>0</v>
      </c>
      <c r="T60" s="18">
        <v>0</v>
      </c>
      <c r="U60" s="18">
        <v>0</v>
      </c>
      <c r="V60" s="13">
        <v>0</v>
      </c>
      <c r="W60" s="17">
        <v>0</v>
      </c>
      <c r="X60" s="18">
        <v>137593.83000000002</v>
      </c>
      <c r="Y60" s="18">
        <v>0</v>
      </c>
      <c r="Z60" s="18">
        <v>0</v>
      </c>
      <c r="AA60" s="18">
        <v>0</v>
      </c>
      <c r="AB60" s="18">
        <v>0</v>
      </c>
      <c r="AC60" s="13">
        <v>137593.83000000002</v>
      </c>
      <c r="AD60" s="17">
        <v>0</v>
      </c>
      <c r="AE60" s="18">
        <v>0</v>
      </c>
      <c r="AF60" s="18">
        <v>0</v>
      </c>
      <c r="AG60" s="18">
        <v>0</v>
      </c>
      <c r="AH60" s="18">
        <v>0</v>
      </c>
      <c r="AI60" s="18">
        <v>0</v>
      </c>
      <c r="AJ60" s="13">
        <v>0</v>
      </c>
    </row>
    <row r="61" spans="1:36" x14ac:dyDescent="0.35">
      <c r="A61" s="4" t="s">
        <v>50</v>
      </c>
      <c r="B61" s="101">
        <v>0</v>
      </c>
      <c r="C61" s="102">
        <v>0</v>
      </c>
      <c r="D61" s="102">
        <v>0</v>
      </c>
      <c r="E61" s="102">
        <v>0</v>
      </c>
      <c r="F61" s="102">
        <v>0</v>
      </c>
      <c r="G61" s="102">
        <v>0</v>
      </c>
      <c r="H61" s="103">
        <v>0</v>
      </c>
      <c r="I61" s="17">
        <v>0</v>
      </c>
      <c r="J61" s="18">
        <v>0</v>
      </c>
      <c r="K61" s="18">
        <v>0</v>
      </c>
      <c r="L61" s="18">
        <v>0</v>
      </c>
      <c r="M61" s="18">
        <v>0</v>
      </c>
      <c r="N61" s="18">
        <v>0</v>
      </c>
      <c r="O61" s="13">
        <v>0</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row>
    <row r="62" spans="1:36" x14ac:dyDescent="0.35">
      <c r="A62" s="4" t="s">
        <v>51</v>
      </c>
      <c r="B62" s="101">
        <v>0</v>
      </c>
      <c r="C62" s="102">
        <v>0</v>
      </c>
      <c r="D62" s="102">
        <v>0</v>
      </c>
      <c r="E62" s="102">
        <v>0</v>
      </c>
      <c r="F62" s="102">
        <v>0</v>
      </c>
      <c r="G62" s="102">
        <v>0</v>
      </c>
      <c r="H62" s="103">
        <v>0</v>
      </c>
      <c r="I62" s="17">
        <v>0</v>
      </c>
      <c r="J62" s="18">
        <v>0</v>
      </c>
      <c r="K62" s="18">
        <v>0</v>
      </c>
      <c r="L62" s="18">
        <v>0</v>
      </c>
      <c r="M62" s="18">
        <v>0</v>
      </c>
      <c r="N62" s="18">
        <v>0</v>
      </c>
      <c r="O62" s="13">
        <v>0</v>
      </c>
      <c r="P62" s="17">
        <v>0</v>
      </c>
      <c r="Q62" s="18">
        <v>0</v>
      </c>
      <c r="R62" s="18">
        <v>0</v>
      </c>
      <c r="S62" s="18">
        <v>0</v>
      </c>
      <c r="T62" s="18">
        <v>0</v>
      </c>
      <c r="U62" s="18">
        <v>0</v>
      </c>
      <c r="V62" s="13">
        <v>0</v>
      </c>
      <c r="W62" s="17">
        <v>0</v>
      </c>
      <c r="X62" s="18">
        <v>0</v>
      </c>
      <c r="Y62" s="18">
        <v>0</v>
      </c>
      <c r="Z62" s="18">
        <v>0</v>
      </c>
      <c r="AA62" s="18">
        <v>0</v>
      </c>
      <c r="AB62" s="18">
        <v>0</v>
      </c>
      <c r="AC62" s="13">
        <v>0</v>
      </c>
      <c r="AD62" s="17">
        <v>0</v>
      </c>
      <c r="AE62" s="18">
        <v>0</v>
      </c>
      <c r="AF62" s="18">
        <v>0</v>
      </c>
      <c r="AG62" s="18">
        <v>0</v>
      </c>
      <c r="AH62" s="18">
        <v>0</v>
      </c>
      <c r="AI62" s="18">
        <v>0</v>
      </c>
      <c r="AJ62" s="13">
        <v>0</v>
      </c>
    </row>
    <row r="63" spans="1:36" x14ac:dyDescent="0.35">
      <c r="A63" s="4" t="s">
        <v>52</v>
      </c>
      <c r="B63" s="101">
        <v>0</v>
      </c>
      <c r="C63" s="102">
        <v>25644</v>
      </c>
      <c r="D63" s="102">
        <v>0</v>
      </c>
      <c r="E63" s="102">
        <v>0</v>
      </c>
      <c r="F63" s="102">
        <v>0</v>
      </c>
      <c r="G63" s="102">
        <v>0</v>
      </c>
      <c r="H63" s="103">
        <v>25644</v>
      </c>
      <c r="I63" s="17">
        <v>0</v>
      </c>
      <c r="J63" s="18">
        <v>0</v>
      </c>
      <c r="K63" s="18">
        <v>0</v>
      </c>
      <c r="L63" s="18">
        <v>0</v>
      </c>
      <c r="M63" s="18">
        <v>0</v>
      </c>
      <c r="N63" s="18">
        <v>0</v>
      </c>
      <c r="O63" s="13">
        <v>0</v>
      </c>
      <c r="P63" s="17">
        <v>0</v>
      </c>
      <c r="Q63" s="18">
        <v>0</v>
      </c>
      <c r="R63" s="18">
        <v>0</v>
      </c>
      <c r="S63" s="18">
        <v>0</v>
      </c>
      <c r="T63" s="18">
        <v>0</v>
      </c>
      <c r="U63" s="18">
        <v>0</v>
      </c>
      <c r="V63" s="13">
        <v>0</v>
      </c>
      <c r="W63" s="17">
        <v>0</v>
      </c>
      <c r="X63" s="18">
        <v>25644</v>
      </c>
      <c r="Y63" s="18">
        <v>0</v>
      </c>
      <c r="Z63" s="18">
        <v>0</v>
      </c>
      <c r="AA63" s="18">
        <v>0</v>
      </c>
      <c r="AB63" s="18">
        <v>0</v>
      </c>
      <c r="AC63" s="13">
        <v>25644</v>
      </c>
      <c r="AD63" s="17">
        <v>0</v>
      </c>
      <c r="AE63" s="18">
        <v>0</v>
      </c>
      <c r="AF63" s="18">
        <v>0</v>
      </c>
      <c r="AG63" s="18">
        <v>0</v>
      </c>
      <c r="AH63" s="18">
        <v>0</v>
      </c>
      <c r="AI63" s="18">
        <v>0</v>
      </c>
      <c r="AJ63" s="13">
        <v>0</v>
      </c>
    </row>
    <row r="64" spans="1:36" x14ac:dyDescent="0.35">
      <c r="A64" s="4" t="s">
        <v>53</v>
      </c>
      <c r="B64" s="101">
        <v>0</v>
      </c>
      <c r="C64" s="102">
        <v>0</v>
      </c>
      <c r="D64" s="102">
        <v>0</v>
      </c>
      <c r="E64" s="102">
        <v>0</v>
      </c>
      <c r="F64" s="102">
        <v>0</v>
      </c>
      <c r="G64" s="102">
        <v>0</v>
      </c>
      <c r="H64" s="103">
        <v>0</v>
      </c>
      <c r="I64" s="17">
        <v>0</v>
      </c>
      <c r="J64" s="18">
        <v>0</v>
      </c>
      <c r="K64" s="18">
        <v>0</v>
      </c>
      <c r="L64" s="18">
        <v>0</v>
      </c>
      <c r="M64" s="18">
        <v>0</v>
      </c>
      <c r="N64" s="18">
        <v>0</v>
      </c>
      <c r="O64" s="13">
        <v>0</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row>
    <row r="65" spans="1:36" x14ac:dyDescent="0.35">
      <c r="A65" s="4" t="s">
        <v>54</v>
      </c>
      <c r="B65" s="101">
        <v>0</v>
      </c>
      <c r="C65" s="102">
        <v>0</v>
      </c>
      <c r="D65" s="102">
        <v>0</v>
      </c>
      <c r="E65" s="102">
        <v>0</v>
      </c>
      <c r="F65" s="102">
        <v>0</v>
      </c>
      <c r="G65" s="102">
        <v>0</v>
      </c>
      <c r="H65" s="103">
        <v>0</v>
      </c>
      <c r="I65" s="17">
        <v>0</v>
      </c>
      <c r="J65" s="18">
        <v>0</v>
      </c>
      <c r="K65" s="18">
        <v>0</v>
      </c>
      <c r="L65" s="18">
        <v>0</v>
      </c>
      <c r="M65" s="18">
        <v>0</v>
      </c>
      <c r="N65" s="18">
        <v>0</v>
      </c>
      <c r="O65" s="13">
        <v>0</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row>
    <row r="66" spans="1:36" x14ac:dyDescent="0.35">
      <c r="A66" s="4" t="s">
        <v>55</v>
      </c>
      <c r="B66" s="101">
        <v>0</v>
      </c>
      <c r="C66" s="102">
        <v>0</v>
      </c>
      <c r="D66" s="102">
        <v>0</v>
      </c>
      <c r="E66" s="102">
        <v>0</v>
      </c>
      <c r="F66" s="102">
        <v>0</v>
      </c>
      <c r="G66" s="102">
        <v>0</v>
      </c>
      <c r="H66" s="103">
        <v>0</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row>
    <row r="67" spans="1:36" x14ac:dyDescent="0.35">
      <c r="A67" s="4" t="s">
        <v>56</v>
      </c>
      <c r="B67" s="101">
        <v>0</v>
      </c>
      <c r="C67" s="102">
        <v>0</v>
      </c>
      <c r="D67" s="102">
        <v>0</v>
      </c>
      <c r="E67" s="102">
        <v>0</v>
      </c>
      <c r="F67" s="102">
        <v>0</v>
      </c>
      <c r="G67" s="102">
        <v>0</v>
      </c>
      <c r="H67" s="103">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row>
    <row r="68" spans="1:36" x14ac:dyDescent="0.35">
      <c r="A68" s="4" t="s">
        <v>57</v>
      </c>
      <c r="B68" s="101">
        <v>0</v>
      </c>
      <c r="C68" s="102">
        <v>0</v>
      </c>
      <c r="D68" s="102">
        <v>0</v>
      </c>
      <c r="E68" s="102">
        <v>0</v>
      </c>
      <c r="F68" s="102">
        <v>0</v>
      </c>
      <c r="G68" s="102">
        <v>0</v>
      </c>
      <c r="H68" s="103">
        <v>0</v>
      </c>
      <c r="I68" s="17">
        <v>0</v>
      </c>
      <c r="J68" s="18">
        <v>0</v>
      </c>
      <c r="K68" s="18">
        <v>0</v>
      </c>
      <c r="L68" s="18">
        <v>0</v>
      </c>
      <c r="M68" s="18">
        <v>0</v>
      </c>
      <c r="N68" s="18">
        <v>0</v>
      </c>
      <c r="O68" s="13">
        <v>0</v>
      </c>
      <c r="P68" s="17">
        <v>0</v>
      </c>
      <c r="Q68" s="18">
        <v>0</v>
      </c>
      <c r="R68" s="18">
        <v>0</v>
      </c>
      <c r="S68" s="18">
        <v>0</v>
      </c>
      <c r="T68" s="18">
        <v>0</v>
      </c>
      <c r="U68" s="18">
        <v>0</v>
      </c>
      <c r="V68" s="13">
        <v>0</v>
      </c>
      <c r="W68" s="17">
        <v>0</v>
      </c>
      <c r="X68" s="18">
        <v>0</v>
      </c>
      <c r="Y68" s="18">
        <v>0</v>
      </c>
      <c r="Z68" s="18">
        <v>0</v>
      </c>
      <c r="AA68" s="18">
        <v>0</v>
      </c>
      <c r="AB68" s="18">
        <v>0</v>
      </c>
      <c r="AC68" s="13">
        <v>0</v>
      </c>
      <c r="AD68" s="17">
        <v>0</v>
      </c>
      <c r="AE68" s="18">
        <v>0</v>
      </c>
      <c r="AF68" s="18">
        <v>0</v>
      </c>
      <c r="AG68" s="18">
        <v>0</v>
      </c>
      <c r="AH68" s="18">
        <v>0</v>
      </c>
      <c r="AI68" s="18">
        <v>0</v>
      </c>
      <c r="AJ68" s="13">
        <v>0</v>
      </c>
    </row>
    <row r="69" spans="1:36" x14ac:dyDescent="0.35">
      <c r="A69" s="4" t="s">
        <v>58</v>
      </c>
      <c r="B69" s="101">
        <v>0</v>
      </c>
      <c r="C69" s="102">
        <v>0</v>
      </c>
      <c r="D69" s="102">
        <v>0</v>
      </c>
      <c r="E69" s="102">
        <v>0</v>
      </c>
      <c r="F69" s="102">
        <v>0</v>
      </c>
      <c r="G69" s="102">
        <v>0</v>
      </c>
      <c r="H69" s="103">
        <v>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row>
    <row r="70" spans="1:36" x14ac:dyDescent="0.35">
      <c r="A70" s="4" t="s">
        <v>59</v>
      </c>
      <c r="B70" s="101">
        <v>0</v>
      </c>
      <c r="C70" s="102">
        <v>0</v>
      </c>
      <c r="D70" s="102">
        <v>0</v>
      </c>
      <c r="E70" s="102">
        <v>0</v>
      </c>
      <c r="F70" s="102">
        <v>0</v>
      </c>
      <c r="G70" s="102">
        <v>0</v>
      </c>
      <c r="H70" s="103">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row>
    <row r="71" spans="1:36" x14ac:dyDescent="0.35">
      <c r="A71" s="4" t="s">
        <v>60</v>
      </c>
      <c r="B71" s="101">
        <v>0</v>
      </c>
      <c r="C71" s="102">
        <v>0</v>
      </c>
      <c r="D71" s="102">
        <v>0</v>
      </c>
      <c r="E71" s="102">
        <v>0</v>
      </c>
      <c r="F71" s="102">
        <v>0</v>
      </c>
      <c r="G71" s="102">
        <v>0</v>
      </c>
      <c r="H71" s="103">
        <v>0</v>
      </c>
      <c r="I71" s="17">
        <v>0</v>
      </c>
      <c r="J71" s="18">
        <v>0</v>
      </c>
      <c r="K71" s="18">
        <v>0</v>
      </c>
      <c r="L71" s="18">
        <v>0</v>
      </c>
      <c r="M71" s="18">
        <v>0</v>
      </c>
      <c r="N71" s="18">
        <v>0</v>
      </c>
      <c r="O71" s="13">
        <v>0</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row>
    <row r="72" spans="1:36" x14ac:dyDescent="0.35">
      <c r="A72" s="4" t="s">
        <v>61</v>
      </c>
      <c r="B72" s="101">
        <v>0</v>
      </c>
      <c r="C72" s="102">
        <v>0</v>
      </c>
      <c r="D72" s="102">
        <v>0</v>
      </c>
      <c r="E72" s="102">
        <v>0</v>
      </c>
      <c r="F72" s="102">
        <v>0</v>
      </c>
      <c r="G72" s="102">
        <v>0</v>
      </c>
      <c r="H72" s="103">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row>
    <row r="73" spans="1:36" x14ac:dyDescent="0.35">
      <c r="A73" s="4" t="s">
        <v>62</v>
      </c>
      <c r="B73" s="101">
        <v>0</v>
      </c>
      <c r="C73" s="102">
        <v>0</v>
      </c>
      <c r="D73" s="102">
        <v>0</v>
      </c>
      <c r="E73" s="102">
        <v>22882.04</v>
      </c>
      <c r="F73" s="102">
        <v>0</v>
      </c>
      <c r="G73" s="102">
        <v>0</v>
      </c>
      <c r="H73" s="103">
        <v>22882.04</v>
      </c>
      <c r="I73" s="17">
        <v>0</v>
      </c>
      <c r="J73" s="18">
        <v>0</v>
      </c>
      <c r="K73" s="18">
        <v>0</v>
      </c>
      <c r="L73" s="18">
        <v>0</v>
      </c>
      <c r="M73" s="18">
        <v>0</v>
      </c>
      <c r="N73" s="18">
        <v>0</v>
      </c>
      <c r="O73" s="13">
        <v>0</v>
      </c>
      <c r="P73" s="17">
        <v>0</v>
      </c>
      <c r="Q73" s="18">
        <v>0</v>
      </c>
      <c r="R73" s="18">
        <v>0</v>
      </c>
      <c r="S73" s="18">
        <v>0</v>
      </c>
      <c r="T73" s="18">
        <v>0</v>
      </c>
      <c r="U73" s="18">
        <v>0</v>
      </c>
      <c r="V73" s="13">
        <v>0</v>
      </c>
      <c r="W73" s="17">
        <v>0</v>
      </c>
      <c r="X73" s="18">
        <v>0</v>
      </c>
      <c r="Y73" s="18">
        <v>0</v>
      </c>
      <c r="Z73" s="18">
        <v>0</v>
      </c>
      <c r="AA73" s="18">
        <v>0</v>
      </c>
      <c r="AB73" s="18">
        <v>0</v>
      </c>
      <c r="AC73" s="13">
        <v>0</v>
      </c>
      <c r="AD73" s="17">
        <v>0</v>
      </c>
      <c r="AE73" s="18">
        <v>0</v>
      </c>
      <c r="AF73" s="18">
        <v>0</v>
      </c>
      <c r="AG73" s="18">
        <v>22882.04</v>
      </c>
      <c r="AH73" s="18">
        <v>0</v>
      </c>
      <c r="AI73" s="18">
        <v>0</v>
      </c>
      <c r="AJ73" s="13">
        <v>22882.04</v>
      </c>
    </row>
    <row r="74" spans="1:36" x14ac:dyDescent="0.35">
      <c r="A74" s="4" t="s">
        <v>63</v>
      </c>
      <c r="B74" s="101">
        <v>0</v>
      </c>
      <c r="C74" s="102">
        <v>0</v>
      </c>
      <c r="D74" s="102">
        <v>0</v>
      </c>
      <c r="E74" s="102">
        <v>0</v>
      </c>
      <c r="F74" s="102">
        <v>0</v>
      </c>
      <c r="G74" s="102">
        <v>0</v>
      </c>
      <c r="H74" s="103">
        <v>0</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row>
    <row r="75" spans="1:36" x14ac:dyDescent="0.35">
      <c r="A75" s="4" t="s">
        <v>64</v>
      </c>
      <c r="B75" s="101">
        <v>0</v>
      </c>
      <c r="C75" s="102">
        <v>4241</v>
      </c>
      <c r="D75" s="102">
        <v>0</v>
      </c>
      <c r="E75" s="102">
        <v>0</v>
      </c>
      <c r="F75" s="102">
        <v>0</v>
      </c>
      <c r="G75" s="102">
        <v>0</v>
      </c>
      <c r="H75" s="103">
        <v>4241</v>
      </c>
      <c r="I75" s="17">
        <v>0</v>
      </c>
      <c r="J75" s="18">
        <v>0</v>
      </c>
      <c r="K75" s="18">
        <v>0</v>
      </c>
      <c r="L75" s="18">
        <v>0</v>
      </c>
      <c r="M75" s="18">
        <v>0</v>
      </c>
      <c r="N75" s="18">
        <v>0</v>
      </c>
      <c r="O75" s="13">
        <v>0</v>
      </c>
      <c r="P75" s="17">
        <v>0</v>
      </c>
      <c r="Q75" s="18">
        <v>0</v>
      </c>
      <c r="R75" s="18">
        <v>0</v>
      </c>
      <c r="S75" s="18">
        <v>0</v>
      </c>
      <c r="T75" s="18">
        <v>0</v>
      </c>
      <c r="U75" s="18">
        <v>0</v>
      </c>
      <c r="V75" s="13">
        <v>0</v>
      </c>
      <c r="W75" s="17">
        <v>0</v>
      </c>
      <c r="X75" s="18">
        <v>4241</v>
      </c>
      <c r="Y75" s="18">
        <v>0</v>
      </c>
      <c r="Z75" s="18">
        <v>0</v>
      </c>
      <c r="AA75" s="18">
        <v>0</v>
      </c>
      <c r="AB75" s="18">
        <v>0</v>
      </c>
      <c r="AC75" s="13">
        <v>4241</v>
      </c>
      <c r="AD75" s="17">
        <v>0</v>
      </c>
      <c r="AE75" s="18">
        <v>0</v>
      </c>
      <c r="AF75" s="18">
        <v>0</v>
      </c>
      <c r="AG75" s="18">
        <v>0</v>
      </c>
      <c r="AH75" s="18">
        <v>0</v>
      </c>
      <c r="AI75" s="18">
        <v>0</v>
      </c>
      <c r="AJ75" s="13">
        <v>0</v>
      </c>
    </row>
    <row r="76" spans="1:36" x14ac:dyDescent="0.35">
      <c r="A76" s="4" t="s">
        <v>65</v>
      </c>
      <c r="B76" s="101">
        <v>0</v>
      </c>
      <c r="C76" s="102">
        <v>0</v>
      </c>
      <c r="D76" s="102">
        <v>0</v>
      </c>
      <c r="E76" s="102">
        <v>0</v>
      </c>
      <c r="F76" s="102">
        <v>0</v>
      </c>
      <c r="G76" s="102">
        <v>0</v>
      </c>
      <c r="H76" s="103">
        <v>0</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row>
    <row r="77" spans="1:36" x14ac:dyDescent="0.35">
      <c r="A77" s="4" t="s">
        <v>66</v>
      </c>
      <c r="B77" s="101">
        <v>0</v>
      </c>
      <c r="C77" s="102">
        <v>0</v>
      </c>
      <c r="D77" s="102">
        <v>0</v>
      </c>
      <c r="E77" s="102">
        <v>0</v>
      </c>
      <c r="F77" s="102">
        <v>0</v>
      </c>
      <c r="G77" s="102">
        <v>0</v>
      </c>
      <c r="H77" s="103">
        <v>0</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row>
    <row r="78" spans="1:36" x14ac:dyDescent="0.35">
      <c r="A78" s="4" t="s">
        <v>67</v>
      </c>
      <c r="B78" s="101">
        <v>0</v>
      </c>
      <c r="C78" s="102">
        <v>10655</v>
      </c>
      <c r="D78" s="102">
        <v>0</v>
      </c>
      <c r="E78" s="102">
        <v>0</v>
      </c>
      <c r="F78" s="102">
        <v>0</v>
      </c>
      <c r="G78" s="102">
        <v>0</v>
      </c>
      <c r="H78" s="103">
        <v>10655</v>
      </c>
      <c r="I78" s="17">
        <v>0</v>
      </c>
      <c r="J78" s="18">
        <v>0</v>
      </c>
      <c r="K78" s="18">
        <v>0</v>
      </c>
      <c r="L78" s="18">
        <v>0</v>
      </c>
      <c r="M78" s="18">
        <v>0</v>
      </c>
      <c r="N78" s="18">
        <v>0</v>
      </c>
      <c r="O78" s="13">
        <v>0</v>
      </c>
      <c r="P78" s="17">
        <v>0</v>
      </c>
      <c r="Q78" s="18">
        <v>0</v>
      </c>
      <c r="R78" s="18">
        <v>0</v>
      </c>
      <c r="S78" s="18">
        <v>0</v>
      </c>
      <c r="T78" s="18">
        <v>0</v>
      </c>
      <c r="U78" s="18">
        <v>0</v>
      </c>
      <c r="V78" s="13">
        <v>0</v>
      </c>
      <c r="W78" s="17">
        <v>0</v>
      </c>
      <c r="X78" s="18">
        <v>10655</v>
      </c>
      <c r="Y78" s="18">
        <v>0</v>
      </c>
      <c r="Z78" s="18">
        <v>0</v>
      </c>
      <c r="AA78" s="18">
        <v>0</v>
      </c>
      <c r="AB78" s="18">
        <v>0</v>
      </c>
      <c r="AC78" s="13">
        <v>10655</v>
      </c>
      <c r="AD78" s="17">
        <v>0</v>
      </c>
      <c r="AE78" s="18">
        <v>0</v>
      </c>
      <c r="AF78" s="18">
        <v>0</v>
      </c>
      <c r="AG78" s="18">
        <v>0</v>
      </c>
      <c r="AH78" s="18">
        <v>0</v>
      </c>
      <c r="AI78" s="18">
        <v>0</v>
      </c>
      <c r="AJ78" s="13">
        <v>0</v>
      </c>
    </row>
    <row r="79" spans="1:36" x14ac:dyDescent="0.35">
      <c r="A79" s="4" t="s">
        <v>68</v>
      </c>
      <c r="B79" s="101">
        <v>0</v>
      </c>
      <c r="C79" s="102">
        <v>0</v>
      </c>
      <c r="D79" s="102">
        <v>0</v>
      </c>
      <c r="E79" s="102">
        <v>0</v>
      </c>
      <c r="F79" s="102">
        <v>0</v>
      </c>
      <c r="G79" s="102">
        <v>0</v>
      </c>
      <c r="H79" s="103">
        <v>0</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row>
    <row r="80" spans="1:36" x14ac:dyDescent="0.35">
      <c r="A80" s="4" t="s">
        <v>69</v>
      </c>
      <c r="B80" s="101">
        <v>0</v>
      </c>
      <c r="C80" s="102">
        <v>0</v>
      </c>
      <c r="D80" s="102">
        <v>0</v>
      </c>
      <c r="E80" s="102">
        <v>0</v>
      </c>
      <c r="F80" s="102">
        <v>0</v>
      </c>
      <c r="G80" s="102">
        <v>0</v>
      </c>
      <c r="H80" s="103">
        <v>0</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row>
    <row r="81" spans="1:36" x14ac:dyDescent="0.35">
      <c r="A81" s="4" t="s">
        <v>70</v>
      </c>
      <c r="B81" s="101">
        <v>0</v>
      </c>
      <c r="C81" s="102">
        <v>0</v>
      </c>
      <c r="D81" s="102">
        <v>0</v>
      </c>
      <c r="E81" s="102">
        <v>0</v>
      </c>
      <c r="F81" s="102">
        <v>0</v>
      </c>
      <c r="G81" s="102">
        <v>0</v>
      </c>
      <c r="H81" s="103">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row>
    <row r="82" spans="1:36" x14ac:dyDescent="0.35">
      <c r="A82" s="4" t="s">
        <v>71</v>
      </c>
      <c r="B82" s="101">
        <v>0</v>
      </c>
      <c r="C82" s="102">
        <v>0</v>
      </c>
      <c r="D82" s="102">
        <v>0</v>
      </c>
      <c r="E82" s="102">
        <v>9226</v>
      </c>
      <c r="F82" s="102">
        <v>0</v>
      </c>
      <c r="G82" s="102">
        <v>8129.09</v>
      </c>
      <c r="H82" s="103">
        <v>17355.09</v>
      </c>
      <c r="I82" s="17">
        <v>0</v>
      </c>
      <c r="J82" s="18">
        <v>0</v>
      </c>
      <c r="K82" s="18">
        <v>0</v>
      </c>
      <c r="L82" s="18">
        <v>0</v>
      </c>
      <c r="M82" s="18">
        <v>0</v>
      </c>
      <c r="N82" s="18">
        <v>0</v>
      </c>
      <c r="O82" s="13">
        <v>0</v>
      </c>
      <c r="P82" s="17">
        <v>0</v>
      </c>
      <c r="Q82" s="18">
        <v>0</v>
      </c>
      <c r="R82" s="18">
        <v>0</v>
      </c>
      <c r="S82" s="18">
        <v>9226</v>
      </c>
      <c r="T82" s="18">
        <v>0</v>
      </c>
      <c r="U82" s="18">
        <v>8129.09</v>
      </c>
      <c r="V82" s="13">
        <v>17355.09</v>
      </c>
      <c r="W82" s="17">
        <v>0</v>
      </c>
      <c r="X82" s="18">
        <v>0</v>
      </c>
      <c r="Y82" s="18">
        <v>0</v>
      </c>
      <c r="Z82" s="18">
        <v>0</v>
      </c>
      <c r="AA82" s="18">
        <v>0</v>
      </c>
      <c r="AB82" s="18">
        <v>0</v>
      </c>
      <c r="AC82" s="13">
        <v>0</v>
      </c>
      <c r="AD82" s="17">
        <v>0</v>
      </c>
      <c r="AE82" s="18">
        <v>0</v>
      </c>
      <c r="AF82" s="18">
        <v>0</v>
      </c>
      <c r="AG82" s="18">
        <v>0</v>
      </c>
      <c r="AH82" s="18">
        <v>0</v>
      </c>
      <c r="AI82" s="18">
        <v>0</v>
      </c>
      <c r="AJ82" s="13">
        <v>0</v>
      </c>
    </row>
    <row r="83" spans="1:36" x14ac:dyDescent="0.35">
      <c r="A83" s="4" t="s">
        <v>72</v>
      </c>
      <c r="B83" s="101">
        <v>0</v>
      </c>
      <c r="C83" s="102">
        <v>0</v>
      </c>
      <c r="D83" s="102">
        <v>0</v>
      </c>
      <c r="E83" s="102">
        <v>0</v>
      </c>
      <c r="F83" s="102">
        <v>0</v>
      </c>
      <c r="G83" s="102">
        <v>0</v>
      </c>
      <c r="H83" s="103">
        <v>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row>
    <row r="84" spans="1:36" x14ac:dyDescent="0.35">
      <c r="A84" s="4" t="s">
        <v>73</v>
      </c>
      <c r="B84" s="101">
        <v>0</v>
      </c>
      <c r="C84" s="102">
        <v>0</v>
      </c>
      <c r="D84" s="102">
        <v>0</v>
      </c>
      <c r="E84" s="102">
        <v>0</v>
      </c>
      <c r="F84" s="102">
        <v>0</v>
      </c>
      <c r="G84" s="102">
        <v>0</v>
      </c>
      <c r="H84" s="103">
        <v>0</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row>
    <row r="85" spans="1:36" x14ac:dyDescent="0.35">
      <c r="A85" s="4" t="s">
        <v>74</v>
      </c>
      <c r="B85" s="101">
        <v>0</v>
      </c>
      <c r="C85" s="102">
        <v>0</v>
      </c>
      <c r="D85" s="102">
        <v>0</v>
      </c>
      <c r="E85" s="102">
        <v>0</v>
      </c>
      <c r="F85" s="102">
        <v>0</v>
      </c>
      <c r="G85" s="102">
        <v>0</v>
      </c>
      <c r="H85" s="103">
        <v>0</v>
      </c>
      <c r="I85" s="17" t="s">
        <v>278</v>
      </c>
      <c r="J85" s="18" t="s">
        <v>278</v>
      </c>
      <c r="K85" s="18" t="s">
        <v>278</v>
      </c>
      <c r="L85" s="18" t="s">
        <v>278</v>
      </c>
      <c r="M85" s="18" t="s">
        <v>278</v>
      </c>
      <c r="N85" s="18" t="s">
        <v>278</v>
      </c>
      <c r="O85" s="13">
        <v>0</v>
      </c>
      <c r="P85" s="17" t="s">
        <v>278</v>
      </c>
      <c r="Q85" s="18" t="s">
        <v>278</v>
      </c>
      <c r="R85" s="18" t="s">
        <v>278</v>
      </c>
      <c r="S85" s="18" t="s">
        <v>278</v>
      </c>
      <c r="T85" s="18" t="s">
        <v>278</v>
      </c>
      <c r="U85" s="18" t="s">
        <v>278</v>
      </c>
      <c r="V85" s="13">
        <v>0</v>
      </c>
      <c r="W85" s="17" t="s">
        <v>278</v>
      </c>
      <c r="X85" s="18" t="s">
        <v>278</v>
      </c>
      <c r="Y85" s="18" t="s">
        <v>278</v>
      </c>
      <c r="Z85" s="18" t="s">
        <v>278</v>
      </c>
      <c r="AA85" s="18" t="s">
        <v>278</v>
      </c>
      <c r="AB85" s="18" t="s">
        <v>278</v>
      </c>
      <c r="AC85" s="13">
        <v>0</v>
      </c>
      <c r="AD85" s="17" t="s">
        <v>278</v>
      </c>
      <c r="AE85" s="18" t="s">
        <v>278</v>
      </c>
      <c r="AF85" s="18" t="s">
        <v>278</v>
      </c>
      <c r="AG85" s="18" t="s">
        <v>278</v>
      </c>
      <c r="AH85" s="18" t="s">
        <v>278</v>
      </c>
      <c r="AI85" s="18" t="s">
        <v>278</v>
      </c>
      <c r="AJ85" s="13">
        <v>0</v>
      </c>
    </row>
    <row r="86" spans="1:36" x14ac:dyDescent="0.35">
      <c r="A86" s="4" t="s">
        <v>75</v>
      </c>
      <c r="B86" s="101">
        <v>0</v>
      </c>
      <c r="C86" s="102">
        <v>0</v>
      </c>
      <c r="D86" s="102">
        <v>0</v>
      </c>
      <c r="E86" s="102">
        <v>0</v>
      </c>
      <c r="F86" s="102">
        <v>0</v>
      </c>
      <c r="G86" s="102">
        <v>0</v>
      </c>
      <c r="H86" s="103">
        <v>0</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row>
    <row r="87" spans="1:36" x14ac:dyDescent="0.35">
      <c r="A87" s="4" t="s">
        <v>76</v>
      </c>
      <c r="B87" s="101">
        <v>0</v>
      </c>
      <c r="C87" s="102">
        <v>0</v>
      </c>
      <c r="D87" s="102">
        <v>0</v>
      </c>
      <c r="E87" s="102">
        <v>0</v>
      </c>
      <c r="F87" s="102">
        <v>0</v>
      </c>
      <c r="G87" s="102">
        <v>0</v>
      </c>
      <c r="H87" s="103">
        <v>0</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row>
    <row r="88" spans="1:36" x14ac:dyDescent="0.35">
      <c r="A88" s="4" t="s">
        <v>77</v>
      </c>
      <c r="B88" s="101">
        <v>0</v>
      </c>
      <c r="C88" s="102">
        <v>0</v>
      </c>
      <c r="D88" s="102">
        <v>0</v>
      </c>
      <c r="E88" s="102">
        <v>0</v>
      </c>
      <c r="F88" s="102">
        <v>0</v>
      </c>
      <c r="G88" s="102">
        <v>0</v>
      </c>
      <c r="H88" s="103">
        <v>0</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row>
    <row r="89" spans="1:36"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row>
    <row r="90" spans="1:36" x14ac:dyDescent="0.35">
      <c r="A90" s="72" t="s">
        <v>78</v>
      </c>
      <c r="B90" s="73">
        <f t="shared" ref="B90:AH90" si="0">SUM(B9:B89)</f>
        <v>0</v>
      </c>
      <c r="C90" s="74">
        <f t="shared" si="0"/>
        <v>6911284.2199999988</v>
      </c>
      <c r="D90" s="74">
        <f t="shared" si="0"/>
        <v>1645925.99</v>
      </c>
      <c r="E90" s="74">
        <f t="shared" si="0"/>
        <v>1799563.23</v>
      </c>
      <c r="F90" s="74">
        <f t="shared" si="0"/>
        <v>759613.33999999985</v>
      </c>
      <c r="G90" s="74">
        <f t="shared" si="0"/>
        <v>1014971.2299999999</v>
      </c>
      <c r="H90" s="75">
        <f t="shared" si="0"/>
        <v>12131358.009999998</v>
      </c>
      <c r="I90" s="73">
        <f t="shared" si="0"/>
        <v>0</v>
      </c>
      <c r="J90" s="74">
        <f t="shared" si="0"/>
        <v>0</v>
      </c>
      <c r="K90" s="74">
        <f t="shared" si="0"/>
        <v>136824.41</v>
      </c>
      <c r="L90" s="74">
        <f t="shared" si="0"/>
        <v>0</v>
      </c>
      <c r="M90" s="74">
        <f t="shared" si="0"/>
        <v>0</v>
      </c>
      <c r="N90" s="74">
        <f t="shared" si="0"/>
        <v>99421.63</v>
      </c>
      <c r="O90" s="75">
        <f t="shared" si="0"/>
        <v>236246.04</v>
      </c>
      <c r="P90" s="73">
        <f t="shared" si="0"/>
        <v>0</v>
      </c>
      <c r="Q90" s="74">
        <f t="shared" si="0"/>
        <v>321085.97000000003</v>
      </c>
      <c r="R90" s="74">
        <f t="shared" si="0"/>
        <v>375498.29</v>
      </c>
      <c r="S90" s="74">
        <f t="shared" si="0"/>
        <v>146818.49999999997</v>
      </c>
      <c r="T90" s="74">
        <f t="shared" si="0"/>
        <v>208000</v>
      </c>
      <c r="U90" s="74">
        <f t="shared" si="0"/>
        <v>12129.09</v>
      </c>
      <c r="V90" s="75">
        <f t="shared" si="0"/>
        <v>1063531.8500000001</v>
      </c>
      <c r="W90" s="73">
        <f t="shared" si="0"/>
        <v>0</v>
      </c>
      <c r="X90" s="74">
        <f t="shared" si="0"/>
        <v>6590198.2499999991</v>
      </c>
      <c r="Y90" s="74">
        <f t="shared" si="0"/>
        <v>1133603.29</v>
      </c>
      <c r="Z90" s="74">
        <f t="shared" si="0"/>
        <v>1629862.69</v>
      </c>
      <c r="AA90" s="74">
        <f t="shared" si="0"/>
        <v>503365.25999999989</v>
      </c>
      <c r="AB90" s="74">
        <f t="shared" si="0"/>
        <v>156491.06</v>
      </c>
      <c r="AC90" s="75">
        <f t="shared" si="0"/>
        <v>10013520.549999999</v>
      </c>
      <c r="AD90" s="73">
        <f t="shared" si="0"/>
        <v>0</v>
      </c>
      <c r="AE90" s="74">
        <f t="shared" si="0"/>
        <v>0</v>
      </c>
      <c r="AF90" s="74">
        <f t="shared" si="0"/>
        <v>0</v>
      </c>
      <c r="AG90" s="74">
        <f t="shared" si="0"/>
        <v>22882.04</v>
      </c>
      <c r="AH90" s="74">
        <f t="shared" si="0"/>
        <v>48248.08</v>
      </c>
      <c r="AI90" s="74">
        <f t="shared" ref="AI90" si="1">SUM(AI9:AI89)</f>
        <v>746929.45</v>
      </c>
      <c r="AJ90" s="75">
        <f>SUM(AJ9:AJ89)</f>
        <v>818059.57</v>
      </c>
    </row>
    <row r="91" spans="1:36"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C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78" width="12.6328125" style="9"/>
    <col min="86" max="16384" width="12.6328125" style="6"/>
  </cols>
  <sheetData>
    <row r="1" spans="1:85"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spans="1:85"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row>
    <row r="3" spans="1:85" x14ac:dyDescent="0.35">
      <c r="A3" s="71" t="str">
        <f>'Total Outlays'!$A$3</f>
        <v>2023-24</v>
      </c>
    </row>
    <row r="4" spans="1:85" ht="15.5" x14ac:dyDescent="0.35">
      <c r="A4" s="117" t="s">
        <v>100</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3"/>
      <c r="AY4" s="112"/>
      <c r="AZ4" s="113"/>
      <c r="BA4" s="113"/>
      <c r="BB4" s="113"/>
      <c r="BC4" s="113"/>
      <c r="BD4" s="113"/>
      <c r="BE4" s="113"/>
      <c r="BF4" s="112"/>
      <c r="BG4" s="113"/>
      <c r="BH4" s="113"/>
      <c r="BI4" s="113"/>
      <c r="BJ4" s="113"/>
      <c r="BK4" s="113"/>
      <c r="BL4" s="113"/>
      <c r="BM4" s="112"/>
      <c r="BN4" s="113"/>
      <c r="BO4" s="113"/>
      <c r="BP4" s="113"/>
      <c r="BQ4" s="113"/>
      <c r="BR4" s="113"/>
      <c r="BS4" s="113"/>
      <c r="BT4" s="112"/>
      <c r="BU4" s="113"/>
      <c r="BV4" s="113"/>
      <c r="BW4" s="113"/>
      <c r="BX4" s="113"/>
      <c r="BY4" s="113"/>
      <c r="BZ4" s="114"/>
    </row>
    <row r="5" spans="1:85" s="11" customFormat="1" x14ac:dyDescent="0.35">
      <c r="A5" s="87"/>
      <c r="B5" s="121" t="s">
        <v>196</v>
      </c>
      <c r="C5" s="118"/>
      <c r="D5" s="118"/>
      <c r="E5" s="118"/>
      <c r="F5" s="118"/>
      <c r="G5" s="118"/>
      <c r="H5" s="119"/>
      <c r="I5" s="120" t="s">
        <v>185</v>
      </c>
      <c r="J5" s="121"/>
      <c r="K5" s="121"/>
      <c r="L5" s="121"/>
      <c r="M5" s="121"/>
      <c r="N5" s="121"/>
      <c r="O5" s="122"/>
      <c r="P5" s="121" t="s">
        <v>186</v>
      </c>
      <c r="Q5" s="121"/>
      <c r="R5" s="121"/>
      <c r="S5" s="121"/>
      <c r="T5" s="121"/>
      <c r="U5" s="121"/>
      <c r="V5" s="122"/>
      <c r="W5" s="121" t="s">
        <v>187</v>
      </c>
      <c r="X5" s="121"/>
      <c r="Y5" s="121"/>
      <c r="Z5" s="121"/>
      <c r="AA5" s="121"/>
      <c r="AB5" s="121"/>
      <c r="AC5" s="122"/>
      <c r="AD5" s="120" t="s">
        <v>188</v>
      </c>
      <c r="AE5" s="121"/>
      <c r="AF5" s="121"/>
      <c r="AG5" s="121"/>
      <c r="AH5" s="121"/>
      <c r="AI5" s="121"/>
      <c r="AJ5" s="122"/>
      <c r="AK5" s="121" t="s">
        <v>189</v>
      </c>
      <c r="AL5" s="121"/>
      <c r="AM5" s="121"/>
      <c r="AN5" s="121"/>
      <c r="AO5" s="121"/>
      <c r="AP5" s="121"/>
      <c r="AQ5" s="122"/>
      <c r="AR5" s="121" t="s">
        <v>190</v>
      </c>
      <c r="AS5" s="121"/>
      <c r="AT5" s="121"/>
      <c r="AU5" s="121"/>
      <c r="AV5" s="121"/>
      <c r="AW5" s="121"/>
      <c r="AX5" s="122"/>
      <c r="AY5" s="121" t="s">
        <v>191</v>
      </c>
      <c r="AZ5" s="121"/>
      <c r="BA5" s="121"/>
      <c r="BB5" s="121"/>
      <c r="BC5" s="121"/>
      <c r="BD5" s="121"/>
      <c r="BE5" s="122"/>
      <c r="BF5" s="121" t="s">
        <v>192</v>
      </c>
      <c r="BG5" s="121"/>
      <c r="BH5" s="121"/>
      <c r="BI5" s="121"/>
      <c r="BJ5" s="121"/>
      <c r="BK5" s="121"/>
      <c r="BL5" s="122"/>
      <c r="BM5" s="121" t="s">
        <v>193</v>
      </c>
      <c r="BN5" s="121"/>
      <c r="BO5" s="121"/>
      <c r="BP5" s="121"/>
      <c r="BQ5" s="121"/>
      <c r="BR5" s="121"/>
      <c r="BS5" s="122"/>
      <c r="BT5" s="120" t="s">
        <v>194</v>
      </c>
      <c r="BU5" s="121" t="s">
        <v>195</v>
      </c>
      <c r="BV5" s="121" t="s">
        <v>196</v>
      </c>
      <c r="BW5" s="121"/>
      <c r="BX5" s="121"/>
      <c r="BY5" s="121"/>
      <c r="BZ5" s="122"/>
      <c r="CA5" s="123"/>
      <c r="CB5" s="123"/>
      <c r="CC5" s="123"/>
      <c r="CD5" s="123"/>
      <c r="CE5" s="123"/>
      <c r="CF5" s="123"/>
      <c r="CG5" s="123"/>
    </row>
    <row r="6" spans="1:85" s="11" customFormat="1" ht="14" x14ac:dyDescent="0.3">
      <c r="A6" s="87"/>
      <c r="B6" s="90" t="str">
        <f>$I$4&amp;" Total"</f>
        <v xml:space="preserve"> Total</v>
      </c>
      <c r="C6" s="90"/>
      <c r="D6" s="90"/>
      <c r="E6" s="90"/>
      <c r="F6" s="90"/>
      <c r="G6" s="90"/>
      <c r="H6" s="91"/>
      <c r="I6" s="89" t="s">
        <v>116</v>
      </c>
      <c r="J6" s="90"/>
      <c r="K6" s="90"/>
      <c r="L6" s="90"/>
      <c r="M6" s="90"/>
      <c r="N6" s="90"/>
      <c r="O6" s="91"/>
      <c r="P6" s="90" t="s">
        <v>117</v>
      </c>
      <c r="Q6" s="90"/>
      <c r="R6" s="90"/>
      <c r="S6" s="90"/>
      <c r="T6" s="90"/>
      <c r="U6" s="90"/>
      <c r="V6" s="91"/>
      <c r="W6" s="90" t="s">
        <v>118</v>
      </c>
      <c r="X6" s="90"/>
      <c r="Y6" s="90"/>
      <c r="Z6" s="90"/>
      <c r="AA6" s="90"/>
      <c r="AB6" s="90"/>
      <c r="AC6" s="91"/>
      <c r="AD6" s="89" t="s">
        <v>119</v>
      </c>
      <c r="AE6" s="90"/>
      <c r="AF6" s="90"/>
      <c r="AG6" s="90"/>
      <c r="AH6" s="90"/>
      <c r="AI6" s="90"/>
      <c r="AJ6" s="91"/>
      <c r="AK6" s="90" t="s">
        <v>120</v>
      </c>
      <c r="AL6" s="90"/>
      <c r="AM6" s="90"/>
      <c r="AN6" s="90"/>
      <c r="AO6" s="90"/>
      <c r="AP6" s="90"/>
      <c r="AQ6" s="91"/>
      <c r="AR6" s="90" t="s">
        <v>121</v>
      </c>
      <c r="AS6" s="90"/>
      <c r="AT6" s="90"/>
      <c r="AU6" s="90"/>
      <c r="AV6" s="90"/>
      <c r="AW6" s="90"/>
      <c r="AX6" s="91"/>
      <c r="AY6" s="90" t="s">
        <v>122</v>
      </c>
      <c r="AZ6" s="90"/>
      <c r="BA6" s="90"/>
      <c r="BB6" s="90"/>
      <c r="BC6" s="90"/>
      <c r="BD6" s="90"/>
      <c r="BE6" s="91"/>
      <c r="BF6" s="90" t="s">
        <v>123</v>
      </c>
      <c r="BG6" s="90"/>
      <c r="BH6" s="90"/>
      <c r="BI6" s="90"/>
      <c r="BJ6" s="90"/>
      <c r="BK6" s="90"/>
      <c r="BL6" s="91"/>
      <c r="BM6" s="90" t="s">
        <v>124</v>
      </c>
      <c r="BN6" s="90"/>
      <c r="BO6" s="90"/>
      <c r="BP6" s="90"/>
      <c r="BQ6" s="90"/>
      <c r="BR6" s="90"/>
      <c r="BS6" s="91"/>
      <c r="BT6" s="92" t="s">
        <v>112</v>
      </c>
      <c r="BU6" s="90"/>
      <c r="BV6" s="90"/>
      <c r="BW6" s="90"/>
      <c r="BX6" s="90"/>
      <c r="BY6" s="90"/>
      <c r="BZ6" s="91"/>
    </row>
    <row r="7" spans="1:85"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c r="W7" s="80" t="s">
        <v>167</v>
      </c>
      <c r="X7" s="81" t="s">
        <v>168</v>
      </c>
      <c r="Y7" s="81" t="s">
        <v>252</v>
      </c>
      <c r="Z7" s="81" t="s">
        <v>170</v>
      </c>
      <c r="AA7" s="81" t="s">
        <v>171</v>
      </c>
      <c r="AB7" s="81" t="s">
        <v>102</v>
      </c>
      <c r="AC7" s="93" t="s">
        <v>172</v>
      </c>
      <c r="AD7" s="80" t="s">
        <v>167</v>
      </c>
      <c r="AE7" s="81" t="s">
        <v>168</v>
      </c>
      <c r="AF7" s="81" t="s">
        <v>252</v>
      </c>
      <c r="AG7" s="81" t="s">
        <v>170</v>
      </c>
      <c r="AH7" s="81" t="s">
        <v>171</v>
      </c>
      <c r="AI7" s="81" t="s">
        <v>102</v>
      </c>
      <c r="AJ7" s="93" t="s">
        <v>172</v>
      </c>
      <c r="AK7" s="80" t="s">
        <v>167</v>
      </c>
      <c r="AL7" s="81" t="s">
        <v>168</v>
      </c>
      <c r="AM7" s="81" t="s">
        <v>252</v>
      </c>
      <c r="AN7" s="81" t="s">
        <v>170</v>
      </c>
      <c r="AO7" s="81" t="s">
        <v>171</v>
      </c>
      <c r="AP7" s="81" t="s">
        <v>102</v>
      </c>
      <c r="AQ7" s="93" t="s">
        <v>172</v>
      </c>
      <c r="AR7" s="80" t="s">
        <v>167</v>
      </c>
      <c r="AS7" s="81" t="s">
        <v>168</v>
      </c>
      <c r="AT7" s="81" t="s">
        <v>252</v>
      </c>
      <c r="AU7" s="81" t="s">
        <v>170</v>
      </c>
      <c r="AV7" s="81" t="s">
        <v>171</v>
      </c>
      <c r="AW7" s="81" t="s">
        <v>102</v>
      </c>
      <c r="AX7" s="93" t="s">
        <v>172</v>
      </c>
      <c r="AY7" s="80" t="s">
        <v>167</v>
      </c>
      <c r="AZ7" s="81" t="s">
        <v>168</v>
      </c>
      <c r="BA7" s="81" t="s">
        <v>252</v>
      </c>
      <c r="BB7" s="81" t="s">
        <v>170</v>
      </c>
      <c r="BC7" s="81" t="s">
        <v>171</v>
      </c>
      <c r="BD7" s="81" t="s">
        <v>102</v>
      </c>
      <c r="BE7" s="93" t="s">
        <v>172</v>
      </c>
      <c r="BF7" s="80" t="s">
        <v>167</v>
      </c>
      <c r="BG7" s="81" t="s">
        <v>168</v>
      </c>
      <c r="BH7" s="81" t="s">
        <v>252</v>
      </c>
      <c r="BI7" s="81" t="s">
        <v>170</v>
      </c>
      <c r="BJ7" s="81" t="s">
        <v>171</v>
      </c>
      <c r="BK7" s="81" t="s">
        <v>102</v>
      </c>
      <c r="BL7" s="93" t="s">
        <v>172</v>
      </c>
      <c r="BM7" s="80" t="s">
        <v>167</v>
      </c>
      <c r="BN7" s="81" t="s">
        <v>168</v>
      </c>
      <c r="BO7" s="81" t="s">
        <v>252</v>
      </c>
      <c r="BP7" s="81" t="s">
        <v>170</v>
      </c>
      <c r="BQ7" s="81" t="s">
        <v>171</v>
      </c>
      <c r="BR7" s="81" t="s">
        <v>102</v>
      </c>
      <c r="BS7" s="93" t="s">
        <v>172</v>
      </c>
      <c r="BT7" s="80" t="s">
        <v>167</v>
      </c>
      <c r="BU7" s="81" t="s">
        <v>168</v>
      </c>
      <c r="BV7" s="81" t="s">
        <v>252</v>
      </c>
      <c r="BW7" s="81" t="s">
        <v>170</v>
      </c>
      <c r="BX7" s="81" t="s">
        <v>171</v>
      </c>
      <c r="BY7" s="81" t="s">
        <v>102</v>
      </c>
      <c r="BZ7" s="93" t="s">
        <v>172</v>
      </c>
    </row>
    <row r="8" spans="1:85"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c r="W8" s="94" t="s">
        <v>79</v>
      </c>
      <c r="X8" s="95" t="s">
        <v>80</v>
      </c>
      <c r="Y8" s="95" t="s">
        <v>81</v>
      </c>
      <c r="Z8" s="95" t="s">
        <v>82</v>
      </c>
      <c r="AA8" s="95" t="s">
        <v>83</v>
      </c>
      <c r="AB8" s="95" t="s">
        <v>84</v>
      </c>
      <c r="AC8" s="96" t="s">
        <v>153</v>
      </c>
      <c r="AD8" s="94" t="s">
        <v>79</v>
      </c>
      <c r="AE8" s="95" t="s">
        <v>80</v>
      </c>
      <c r="AF8" s="95" t="s">
        <v>81</v>
      </c>
      <c r="AG8" s="95" t="s">
        <v>82</v>
      </c>
      <c r="AH8" s="95" t="s">
        <v>83</v>
      </c>
      <c r="AI8" s="95" t="s">
        <v>84</v>
      </c>
      <c r="AJ8" s="96" t="s">
        <v>153</v>
      </c>
      <c r="AK8" s="94" t="s">
        <v>79</v>
      </c>
      <c r="AL8" s="95" t="s">
        <v>80</v>
      </c>
      <c r="AM8" s="95" t="s">
        <v>81</v>
      </c>
      <c r="AN8" s="95" t="s">
        <v>82</v>
      </c>
      <c r="AO8" s="95" t="s">
        <v>83</v>
      </c>
      <c r="AP8" s="95" t="s">
        <v>84</v>
      </c>
      <c r="AQ8" s="96" t="s">
        <v>153</v>
      </c>
      <c r="AR8" s="94" t="s">
        <v>79</v>
      </c>
      <c r="AS8" s="95" t="s">
        <v>80</v>
      </c>
      <c r="AT8" s="95" t="s">
        <v>81</v>
      </c>
      <c r="AU8" s="95" t="s">
        <v>82</v>
      </c>
      <c r="AV8" s="95" t="s">
        <v>83</v>
      </c>
      <c r="AW8" s="95" t="s">
        <v>84</v>
      </c>
      <c r="AX8" s="96" t="s">
        <v>153</v>
      </c>
      <c r="AY8" s="94" t="s">
        <v>79</v>
      </c>
      <c r="AZ8" s="95" t="s">
        <v>80</v>
      </c>
      <c r="BA8" s="95" t="s">
        <v>81</v>
      </c>
      <c r="BB8" s="95" t="s">
        <v>82</v>
      </c>
      <c r="BC8" s="95" t="s">
        <v>83</v>
      </c>
      <c r="BD8" s="95" t="s">
        <v>84</v>
      </c>
      <c r="BE8" s="96" t="s">
        <v>153</v>
      </c>
      <c r="BF8" s="94" t="s">
        <v>79</v>
      </c>
      <c r="BG8" s="95" t="s">
        <v>80</v>
      </c>
      <c r="BH8" s="95" t="s">
        <v>81</v>
      </c>
      <c r="BI8" s="95" t="s">
        <v>82</v>
      </c>
      <c r="BJ8" s="95" t="s">
        <v>83</v>
      </c>
      <c r="BK8" s="95" t="s">
        <v>84</v>
      </c>
      <c r="BL8" s="96" t="s">
        <v>153</v>
      </c>
      <c r="BM8" s="94" t="s">
        <v>79</v>
      </c>
      <c r="BN8" s="95" t="s">
        <v>80</v>
      </c>
      <c r="BO8" s="95" t="s">
        <v>81</v>
      </c>
      <c r="BP8" s="95" t="s">
        <v>82</v>
      </c>
      <c r="BQ8" s="95" t="s">
        <v>83</v>
      </c>
      <c r="BR8" s="95" t="s">
        <v>84</v>
      </c>
      <c r="BS8" s="96" t="s">
        <v>153</v>
      </c>
      <c r="BT8" s="94" t="s">
        <v>79</v>
      </c>
      <c r="BU8" s="95" t="s">
        <v>80</v>
      </c>
      <c r="BV8" s="95" t="s">
        <v>81</v>
      </c>
      <c r="BW8" s="95" t="s">
        <v>82</v>
      </c>
      <c r="BX8" s="95" t="s">
        <v>83</v>
      </c>
      <c r="BY8" s="95" t="s">
        <v>84</v>
      </c>
      <c r="BZ8" s="96" t="s">
        <v>153</v>
      </c>
    </row>
    <row r="9" spans="1:85"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c r="BT9" s="15"/>
      <c r="BU9" s="16"/>
      <c r="BV9" s="16"/>
      <c r="BW9" s="16"/>
      <c r="BX9" s="16"/>
      <c r="BY9" s="16"/>
      <c r="BZ9" s="12"/>
    </row>
    <row r="10" spans="1:85" x14ac:dyDescent="0.35">
      <c r="A10" s="4" t="s">
        <v>0</v>
      </c>
      <c r="B10" s="101">
        <v>0</v>
      </c>
      <c r="C10" s="102">
        <v>2434366.3200000003</v>
      </c>
      <c r="D10" s="102">
        <v>509927.33</v>
      </c>
      <c r="E10" s="102">
        <v>0</v>
      </c>
      <c r="F10" s="102">
        <v>0</v>
      </c>
      <c r="G10" s="102">
        <v>1608652.7999999998</v>
      </c>
      <c r="H10" s="103">
        <v>4552946.45</v>
      </c>
      <c r="I10" s="17">
        <v>0</v>
      </c>
      <c r="J10" s="18">
        <v>2261131.62</v>
      </c>
      <c r="K10" s="18">
        <v>50970.87</v>
      </c>
      <c r="L10" s="18">
        <v>0</v>
      </c>
      <c r="M10" s="18">
        <v>0</v>
      </c>
      <c r="N10" s="18">
        <v>0</v>
      </c>
      <c r="O10" s="13">
        <v>2312102.4900000002</v>
      </c>
      <c r="P10" s="17">
        <v>0</v>
      </c>
      <c r="Q10" s="18">
        <v>10706.19</v>
      </c>
      <c r="R10" s="18">
        <v>244529.83000000002</v>
      </c>
      <c r="S10" s="18">
        <v>0</v>
      </c>
      <c r="T10" s="18">
        <v>0</v>
      </c>
      <c r="U10" s="18">
        <v>1397618.67</v>
      </c>
      <c r="V10" s="13">
        <v>1652854.69</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18834</v>
      </c>
      <c r="BA10" s="18">
        <v>0</v>
      </c>
      <c r="BB10" s="18">
        <v>0</v>
      </c>
      <c r="BC10" s="18">
        <v>0</v>
      </c>
      <c r="BD10" s="18">
        <v>77408.399999999994</v>
      </c>
      <c r="BE10" s="13">
        <v>96242.4</v>
      </c>
      <c r="BF10" s="17">
        <v>0</v>
      </c>
      <c r="BG10" s="18">
        <v>143694.51</v>
      </c>
      <c r="BH10" s="18">
        <v>0</v>
      </c>
      <c r="BI10" s="18">
        <v>0</v>
      </c>
      <c r="BJ10" s="18">
        <v>0</v>
      </c>
      <c r="BK10" s="18">
        <v>0</v>
      </c>
      <c r="BL10" s="13">
        <v>143694.51</v>
      </c>
      <c r="BM10" s="17">
        <v>0</v>
      </c>
      <c r="BN10" s="18">
        <v>0</v>
      </c>
      <c r="BO10" s="18">
        <v>214426.63</v>
      </c>
      <c r="BP10" s="18">
        <v>0</v>
      </c>
      <c r="BQ10" s="18">
        <v>0</v>
      </c>
      <c r="BR10" s="18">
        <v>133625.72999999998</v>
      </c>
      <c r="BS10" s="13">
        <v>348052.36</v>
      </c>
      <c r="BT10" s="17">
        <v>0</v>
      </c>
      <c r="BU10" s="18">
        <v>0</v>
      </c>
      <c r="BV10" s="18">
        <v>0</v>
      </c>
      <c r="BW10" s="18">
        <v>0</v>
      </c>
      <c r="BX10" s="18">
        <v>0</v>
      </c>
      <c r="BY10" s="18">
        <v>0</v>
      </c>
      <c r="BZ10" s="13">
        <v>0</v>
      </c>
    </row>
    <row r="11" spans="1:85" x14ac:dyDescent="0.35">
      <c r="A11" s="4" t="s">
        <v>1</v>
      </c>
      <c r="B11" s="101">
        <v>87742</v>
      </c>
      <c r="C11" s="102">
        <v>3075797</v>
      </c>
      <c r="D11" s="102">
        <v>608238</v>
      </c>
      <c r="E11" s="102">
        <v>0</v>
      </c>
      <c r="F11" s="102">
        <v>110853</v>
      </c>
      <c r="G11" s="102">
        <v>106733</v>
      </c>
      <c r="H11" s="103">
        <v>3989363</v>
      </c>
      <c r="I11" s="17">
        <v>0</v>
      </c>
      <c r="J11" s="18">
        <v>2936718</v>
      </c>
      <c r="K11" s="18">
        <v>0</v>
      </c>
      <c r="L11" s="18">
        <v>0</v>
      </c>
      <c r="M11" s="18">
        <v>0</v>
      </c>
      <c r="N11" s="18">
        <v>61845</v>
      </c>
      <c r="O11" s="13">
        <v>2998563</v>
      </c>
      <c r="P11" s="17">
        <v>87742</v>
      </c>
      <c r="Q11" s="18">
        <v>7553</v>
      </c>
      <c r="R11" s="18">
        <v>608238</v>
      </c>
      <c r="S11" s="18">
        <v>0</v>
      </c>
      <c r="T11" s="18">
        <v>110853</v>
      </c>
      <c r="U11" s="18">
        <v>0</v>
      </c>
      <c r="V11" s="13">
        <v>814386</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105676</v>
      </c>
      <c r="AT11" s="18">
        <v>0</v>
      </c>
      <c r="AU11" s="18">
        <v>0</v>
      </c>
      <c r="AV11" s="18">
        <v>0</v>
      </c>
      <c r="AW11" s="18">
        <v>0</v>
      </c>
      <c r="AX11" s="13">
        <v>105676</v>
      </c>
      <c r="AY11" s="17">
        <v>0</v>
      </c>
      <c r="AZ11" s="18">
        <v>0</v>
      </c>
      <c r="BA11" s="18">
        <v>0</v>
      </c>
      <c r="BB11" s="18">
        <v>0</v>
      </c>
      <c r="BC11" s="18">
        <v>0</v>
      </c>
      <c r="BD11" s="18">
        <v>44888</v>
      </c>
      <c r="BE11" s="13">
        <v>44888</v>
      </c>
      <c r="BF11" s="17">
        <v>0</v>
      </c>
      <c r="BG11" s="18">
        <v>25850</v>
      </c>
      <c r="BH11" s="18">
        <v>0</v>
      </c>
      <c r="BI11" s="18">
        <v>0</v>
      </c>
      <c r="BJ11" s="18">
        <v>0</v>
      </c>
      <c r="BK11" s="18">
        <v>0</v>
      </c>
      <c r="BL11" s="13">
        <v>25850</v>
      </c>
      <c r="BM11" s="17">
        <v>0</v>
      </c>
      <c r="BN11" s="18">
        <v>0</v>
      </c>
      <c r="BO11" s="18">
        <v>0</v>
      </c>
      <c r="BP11" s="18">
        <v>0</v>
      </c>
      <c r="BQ11" s="18">
        <v>0</v>
      </c>
      <c r="BR11" s="18">
        <v>0</v>
      </c>
      <c r="BS11" s="13">
        <v>0</v>
      </c>
      <c r="BT11" s="17">
        <v>0</v>
      </c>
      <c r="BU11" s="18">
        <v>0</v>
      </c>
      <c r="BV11" s="18">
        <v>0</v>
      </c>
      <c r="BW11" s="18">
        <v>0</v>
      </c>
      <c r="BX11" s="18">
        <v>0</v>
      </c>
      <c r="BY11" s="18">
        <v>0</v>
      </c>
      <c r="BZ11" s="13">
        <v>0</v>
      </c>
    </row>
    <row r="12" spans="1:85" x14ac:dyDescent="0.35">
      <c r="A12" s="4" t="s">
        <v>2</v>
      </c>
      <c r="B12" s="101">
        <v>0</v>
      </c>
      <c r="C12" s="102">
        <v>21014692.419999998</v>
      </c>
      <c r="D12" s="102">
        <v>11293027.209999999</v>
      </c>
      <c r="E12" s="102">
        <v>229797.3</v>
      </c>
      <c r="F12" s="102">
        <v>0</v>
      </c>
      <c r="G12" s="102">
        <v>2353984.3199999998</v>
      </c>
      <c r="H12" s="103">
        <v>34891501.25</v>
      </c>
      <c r="I12" s="17">
        <v>0</v>
      </c>
      <c r="J12" s="18">
        <v>794838.81</v>
      </c>
      <c r="K12" s="18">
        <v>4749319.13</v>
      </c>
      <c r="L12" s="18">
        <v>49804.9</v>
      </c>
      <c r="M12" s="18">
        <v>0</v>
      </c>
      <c r="N12" s="18">
        <v>600032.13</v>
      </c>
      <c r="O12" s="13">
        <v>6193994.9699999997</v>
      </c>
      <c r="P12" s="17">
        <v>0</v>
      </c>
      <c r="Q12" s="18">
        <v>18927.32</v>
      </c>
      <c r="R12" s="18">
        <v>5097784.3499999996</v>
      </c>
      <c r="S12" s="18">
        <v>0</v>
      </c>
      <c r="T12" s="18">
        <v>0</v>
      </c>
      <c r="U12" s="18">
        <v>788699.33999999985</v>
      </c>
      <c r="V12" s="13">
        <v>5905411.0099999998</v>
      </c>
      <c r="W12" s="17">
        <v>0</v>
      </c>
      <c r="X12" s="18">
        <v>0</v>
      </c>
      <c r="Y12" s="18">
        <v>1084314.19</v>
      </c>
      <c r="Z12" s="18">
        <v>0</v>
      </c>
      <c r="AA12" s="18">
        <v>0</v>
      </c>
      <c r="AB12" s="18">
        <v>251045.02000000002</v>
      </c>
      <c r="AC12" s="13">
        <v>1335359.21</v>
      </c>
      <c r="AD12" s="17">
        <v>0</v>
      </c>
      <c r="AE12" s="18">
        <v>664945.27</v>
      </c>
      <c r="AF12" s="18">
        <v>218417.99000000002</v>
      </c>
      <c r="AG12" s="18">
        <v>0</v>
      </c>
      <c r="AH12" s="18">
        <v>0</v>
      </c>
      <c r="AI12" s="18">
        <v>141840.02000000002</v>
      </c>
      <c r="AJ12" s="13">
        <v>1025203.28</v>
      </c>
      <c r="AK12" s="17">
        <v>0</v>
      </c>
      <c r="AL12" s="18">
        <v>0</v>
      </c>
      <c r="AM12" s="18">
        <v>0</v>
      </c>
      <c r="AN12" s="18">
        <v>0</v>
      </c>
      <c r="AO12" s="18">
        <v>0</v>
      </c>
      <c r="AP12" s="18">
        <v>0</v>
      </c>
      <c r="AQ12" s="13">
        <v>0</v>
      </c>
      <c r="AR12" s="17">
        <v>0</v>
      </c>
      <c r="AS12" s="18">
        <v>12604248.609999999</v>
      </c>
      <c r="AT12" s="18">
        <v>0</v>
      </c>
      <c r="AU12" s="18">
        <v>124542.39999999999</v>
      </c>
      <c r="AV12" s="18">
        <v>0</v>
      </c>
      <c r="AW12" s="18">
        <v>0</v>
      </c>
      <c r="AX12" s="13">
        <v>12728791.01</v>
      </c>
      <c r="AY12" s="17">
        <v>0</v>
      </c>
      <c r="AZ12" s="18">
        <v>5697959.25</v>
      </c>
      <c r="BA12" s="18">
        <v>27416.62</v>
      </c>
      <c r="BB12" s="18">
        <v>0</v>
      </c>
      <c r="BC12" s="18">
        <v>0</v>
      </c>
      <c r="BD12" s="18">
        <v>481248.63</v>
      </c>
      <c r="BE12" s="13">
        <v>6206624.5</v>
      </c>
      <c r="BF12" s="17">
        <v>0</v>
      </c>
      <c r="BG12" s="18">
        <v>614899.73</v>
      </c>
      <c r="BH12" s="18">
        <v>0</v>
      </c>
      <c r="BI12" s="18">
        <v>25680</v>
      </c>
      <c r="BJ12" s="18">
        <v>0</v>
      </c>
      <c r="BK12" s="18">
        <v>0</v>
      </c>
      <c r="BL12" s="13">
        <v>640579.73</v>
      </c>
      <c r="BM12" s="17">
        <v>0</v>
      </c>
      <c r="BN12" s="18">
        <v>618873.43000000005</v>
      </c>
      <c r="BO12" s="18">
        <v>115774.93000000001</v>
      </c>
      <c r="BP12" s="18">
        <v>29770</v>
      </c>
      <c r="BQ12" s="18">
        <v>0</v>
      </c>
      <c r="BR12" s="18">
        <v>91119.18</v>
      </c>
      <c r="BS12" s="13">
        <v>855537.54</v>
      </c>
      <c r="BT12" s="17">
        <v>0</v>
      </c>
      <c r="BU12" s="18">
        <v>0</v>
      </c>
      <c r="BV12" s="18">
        <v>0</v>
      </c>
      <c r="BW12" s="18">
        <v>0</v>
      </c>
      <c r="BX12" s="18">
        <v>0</v>
      </c>
      <c r="BY12" s="18">
        <v>0</v>
      </c>
      <c r="BZ12" s="13">
        <v>0</v>
      </c>
    </row>
    <row r="13" spans="1:85" x14ac:dyDescent="0.35">
      <c r="A13" s="4" t="s">
        <v>3</v>
      </c>
      <c r="B13" s="101">
        <v>0</v>
      </c>
      <c r="C13" s="102">
        <v>7784000</v>
      </c>
      <c r="D13" s="102">
        <v>7728000</v>
      </c>
      <c r="E13" s="102">
        <v>963000</v>
      </c>
      <c r="F13" s="102">
        <v>596000</v>
      </c>
      <c r="G13" s="102">
        <v>389000</v>
      </c>
      <c r="H13" s="103">
        <v>17460000</v>
      </c>
      <c r="I13" s="17">
        <v>0</v>
      </c>
      <c r="J13" s="18">
        <v>5602000</v>
      </c>
      <c r="K13" s="18">
        <v>4263000</v>
      </c>
      <c r="L13" s="18">
        <v>815000</v>
      </c>
      <c r="M13" s="18">
        <v>181000</v>
      </c>
      <c r="N13" s="18">
        <v>2000</v>
      </c>
      <c r="O13" s="13">
        <v>10863000</v>
      </c>
      <c r="P13" s="17">
        <v>0</v>
      </c>
      <c r="Q13" s="18">
        <v>429000</v>
      </c>
      <c r="R13" s="18">
        <v>3465000</v>
      </c>
      <c r="S13" s="18">
        <v>71000</v>
      </c>
      <c r="T13" s="18">
        <v>220000</v>
      </c>
      <c r="U13" s="18">
        <v>357000</v>
      </c>
      <c r="V13" s="13">
        <v>4542000</v>
      </c>
      <c r="W13" s="17">
        <v>0</v>
      </c>
      <c r="X13" s="18">
        <v>0</v>
      </c>
      <c r="Y13" s="18">
        <v>0</v>
      </c>
      <c r="Z13" s="18">
        <v>0</v>
      </c>
      <c r="AA13" s="18">
        <v>0</v>
      </c>
      <c r="AB13" s="18">
        <v>0</v>
      </c>
      <c r="AC13" s="13">
        <v>0</v>
      </c>
      <c r="AD13" s="17">
        <v>0</v>
      </c>
      <c r="AE13" s="18">
        <v>0</v>
      </c>
      <c r="AF13" s="18">
        <v>0</v>
      </c>
      <c r="AG13" s="18">
        <v>0</v>
      </c>
      <c r="AH13" s="18">
        <v>0</v>
      </c>
      <c r="AI13" s="18">
        <v>26000</v>
      </c>
      <c r="AJ13" s="13">
        <v>26000</v>
      </c>
      <c r="AK13" s="17">
        <v>0</v>
      </c>
      <c r="AL13" s="18">
        <v>0</v>
      </c>
      <c r="AM13" s="18">
        <v>0</v>
      </c>
      <c r="AN13" s="18">
        <v>0</v>
      </c>
      <c r="AO13" s="18">
        <v>0</v>
      </c>
      <c r="AP13" s="18">
        <v>0</v>
      </c>
      <c r="AQ13" s="13">
        <v>0</v>
      </c>
      <c r="AR13" s="17">
        <v>0</v>
      </c>
      <c r="AS13" s="18">
        <v>2000</v>
      </c>
      <c r="AT13" s="18">
        <v>0</v>
      </c>
      <c r="AU13" s="18">
        <v>0</v>
      </c>
      <c r="AV13" s="18">
        <v>0</v>
      </c>
      <c r="AW13" s="18">
        <v>0</v>
      </c>
      <c r="AX13" s="13">
        <v>2000</v>
      </c>
      <c r="AY13" s="17">
        <v>0</v>
      </c>
      <c r="AZ13" s="18">
        <v>316000</v>
      </c>
      <c r="BA13" s="18">
        <v>0</v>
      </c>
      <c r="BB13" s="18">
        <v>0</v>
      </c>
      <c r="BC13" s="18">
        <v>4000</v>
      </c>
      <c r="BD13" s="18">
        <v>0</v>
      </c>
      <c r="BE13" s="13">
        <v>320000</v>
      </c>
      <c r="BF13" s="17">
        <v>0</v>
      </c>
      <c r="BG13" s="18">
        <v>1435000</v>
      </c>
      <c r="BH13" s="18">
        <v>0</v>
      </c>
      <c r="BI13" s="18">
        <v>19000</v>
      </c>
      <c r="BJ13" s="18">
        <v>10000</v>
      </c>
      <c r="BK13" s="18">
        <v>0</v>
      </c>
      <c r="BL13" s="13">
        <v>1464000</v>
      </c>
      <c r="BM13" s="17">
        <v>0</v>
      </c>
      <c r="BN13" s="18">
        <v>0</v>
      </c>
      <c r="BO13" s="18">
        <v>0</v>
      </c>
      <c r="BP13" s="18">
        <v>14000</v>
      </c>
      <c r="BQ13" s="18">
        <v>43000</v>
      </c>
      <c r="BR13" s="18">
        <v>0</v>
      </c>
      <c r="BS13" s="13">
        <v>57000</v>
      </c>
      <c r="BT13" s="17">
        <v>0</v>
      </c>
      <c r="BU13" s="18">
        <v>0</v>
      </c>
      <c r="BV13" s="18">
        <v>0</v>
      </c>
      <c r="BW13" s="18">
        <v>44000</v>
      </c>
      <c r="BX13" s="18">
        <v>138000</v>
      </c>
      <c r="BY13" s="18">
        <v>4000</v>
      </c>
      <c r="BZ13" s="13">
        <v>186000</v>
      </c>
    </row>
    <row r="14" spans="1:85" x14ac:dyDescent="0.35">
      <c r="A14" s="4" t="s">
        <v>4</v>
      </c>
      <c r="B14" s="101">
        <v>0</v>
      </c>
      <c r="C14" s="102">
        <v>11894482.470000001</v>
      </c>
      <c r="D14" s="102">
        <v>11780589.109999999</v>
      </c>
      <c r="E14" s="102">
        <v>0</v>
      </c>
      <c r="F14" s="102">
        <v>0</v>
      </c>
      <c r="G14" s="102">
        <v>49368.79</v>
      </c>
      <c r="H14" s="103">
        <v>23724440.370000005</v>
      </c>
      <c r="I14" s="17">
        <v>0</v>
      </c>
      <c r="J14" s="18">
        <v>2119948.84</v>
      </c>
      <c r="K14" s="18">
        <v>296784.2</v>
      </c>
      <c r="L14" s="18">
        <v>0</v>
      </c>
      <c r="M14" s="18">
        <v>0</v>
      </c>
      <c r="N14" s="18">
        <v>0</v>
      </c>
      <c r="O14" s="13">
        <v>2416733.04</v>
      </c>
      <c r="P14" s="17">
        <v>0</v>
      </c>
      <c r="Q14" s="18">
        <v>373810.49</v>
      </c>
      <c r="R14" s="18">
        <v>3696922.96</v>
      </c>
      <c r="S14" s="18">
        <v>0</v>
      </c>
      <c r="T14" s="18">
        <v>0</v>
      </c>
      <c r="U14" s="18">
        <v>0</v>
      </c>
      <c r="V14" s="13">
        <v>4070733.45</v>
      </c>
      <c r="W14" s="17">
        <v>0</v>
      </c>
      <c r="X14" s="18">
        <v>0</v>
      </c>
      <c r="Y14" s="18">
        <v>7786881.9500000002</v>
      </c>
      <c r="Z14" s="18">
        <v>0</v>
      </c>
      <c r="AA14" s="18">
        <v>0</v>
      </c>
      <c r="AB14" s="18">
        <v>0</v>
      </c>
      <c r="AC14" s="13">
        <v>7786881.9500000002</v>
      </c>
      <c r="AD14" s="17">
        <v>0</v>
      </c>
      <c r="AE14" s="18">
        <v>0</v>
      </c>
      <c r="AF14" s="18">
        <v>0</v>
      </c>
      <c r="AG14" s="18">
        <v>0</v>
      </c>
      <c r="AH14" s="18">
        <v>0</v>
      </c>
      <c r="AI14" s="18">
        <v>2000</v>
      </c>
      <c r="AJ14" s="13">
        <v>2000</v>
      </c>
      <c r="AK14" s="17">
        <v>0</v>
      </c>
      <c r="AL14" s="18">
        <v>404396.43</v>
      </c>
      <c r="AM14" s="18">
        <v>0</v>
      </c>
      <c r="AN14" s="18">
        <v>0</v>
      </c>
      <c r="AO14" s="18">
        <v>0</v>
      </c>
      <c r="AP14" s="18">
        <v>47368.79</v>
      </c>
      <c r="AQ14" s="13">
        <v>451765.22</v>
      </c>
      <c r="AR14" s="17">
        <v>0</v>
      </c>
      <c r="AS14" s="18">
        <v>69226.75</v>
      </c>
      <c r="AT14" s="18">
        <v>0</v>
      </c>
      <c r="AU14" s="18">
        <v>0</v>
      </c>
      <c r="AV14" s="18">
        <v>0</v>
      </c>
      <c r="AW14" s="18">
        <v>0</v>
      </c>
      <c r="AX14" s="13">
        <v>69226.75</v>
      </c>
      <c r="AY14" s="17">
        <v>0</v>
      </c>
      <c r="AZ14" s="18">
        <v>0</v>
      </c>
      <c r="BA14" s="18">
        <v>0</v>
      </c>
      <c r="BB14" s="18">
        <v>0</v>
      </c>
      <c r="BC14" s="18">
        <v>0</v>
      </c>
      <c r="BD14" s="18">
        <v>0</v>
      </c>
      <c r="BE14" s="13">
        <v>0</v>
      </c>
      <c r="BF14" s="17">
        <v>0</v>
      </c>
      <c r="BG14" s="18">
        <v>8927099.9600000009</v>
      </c>
      <c r="BH14" s="18">
        <v>0</v>
      </c>
      <c r="BI14" s="18">
        <v>0</v>
      </c>
      <c r="BJ14" s="18">
        <v>0</v>
      </c>
      <c r="BK14" s="18">
        <v>0</v>
      </c>
      <c r="BL14" s="13">
        <v>8927099.9600000009</v>
      </c>
      <c r="BM14" s="17">
        <v>0</v>
      </c>
      <c r="BN14" s="18">
        <v>0</v>
      </c>
      <c r="BO14" s="18">
        <v>0</v>
      </c>
      <c r="BP14" s="18">
        <v>0</v>
      </c>
      <c r="BQ14" s="18">
        <v>0</v>
      </c>
      <c r="BR14" s="18">
        <v>0</v>
      </c>
      <c r="BS14" s="13">
        <v>0</v>
      </c>
      <c r="BT14" s="17">
        <v>0</v>
      </c>
      <c r="BU14" s="18">
        <v>0</v>
      </c>
      <c r="BV14" s="18">
        <v>0</v>
      </c>
      <c r="BW14" s="18">
        <v>0</v>
      </c>
      <c r="BX14" s="18">
        <v>0</v>
      </c>
      <c r="BY14" s="18">
        <v>0</v>
      </c>
      <c r="BZ14" s="13">
        <v>0</v>
      </c>
    </row>
    <row r="15" spans="1:85" x14ac:dyDescent="0.35">
      <c r="A15" s="4" t="s">
        <v>5</v>
      </c>
      <c r="B15" s="101">
        <v>0</v>
      </c>
      <c r="C15" s="102">
        <v>12358253.740000002</v>
      </c>
      <c r="D15" s="102">
        <v>8477251.3899999987</v>
      </c>
      <c r="E15" s="102">
        <v>0</v>
      </c>
      <c r="F15" s="102">
        <v>0</v>
      </c>
      <c r="G15" s="102">
        <v>0</v>
      </c>
      <c r="H15" s="103">
        <v>20835505.130000003</v>
      </c>
      <c r="I15" s="17">
        <v>0</v>
      </c>
      <c r="J15" s="18">
        <v>9870541.4300000016</v>
      </c>
      <c r="K15" s="18">
        <v>7066445.959999999</v>
      </c>
      <c r="L15" s="18">
        <v>0</v>
      </c>
      <c r="M15" s="18">
        <v>0</v>
      </c>
      <c r="N15" s="18">
        <v>0</v>
      </c>
      <c r="O15" s="13">
        <v>16936987.390000001</v>
      </c>
      <c r="P15" s="17">
        <v>0</v>
      </c>
      <c r="Q15" s="18">
        <v>1976905.05</v>
      </c>
      <c r="R15" s="18">
        <v>1192196.27</v>
      </c>
      <c r="S15" s="18">
        <v>0</v>
      </c>
      <c r="T15" s="18">
        <v>0</v>
      </c>
      <c r="U15" s="18">
        <v>0</v>
      </c>
      <c r="V15" s="13">
        <v>3169101.3200000003</v>
      </c>
      <c r="W15" s="17">
        <v>0</v>
      </c>
      <c r="X15" s="18">
        <v>0</v>
      </c>
      <c r="Y15" s="18">
        <v>0</v>
      </c>
      <c r="Z15" s="18">
        <v>0</v>
      </c>
      <c r="AA15" s="18">
        <v>0</v>
      </c>
      <c r="AB15" s="18">
        <v>0</v>
      </c>
      <c r="AC15" s="13">
        <v>0</v>
      </c>
      <c r="AD15" s="17">
        <v>0</v>
      </c>
      <c r="AE15" s="18">
        <v>0</v>
      </c>
      <c r="AF15" s="18">
        <v>0</v>
      </c>
      <c r="AG15" s="18">
        <v>0</v>
      </c>
      <c r="AH15" s="18">
        <v>0</v>
      </c>
      <c r="AI15" s="18">
        <v>0</v>
      </c>
      <c r="AJ15" s="13">
        <v>0</v>
      </c>
      <c r="AK15" s="17">
        <v>0</v>
      </c>
      <c r="AL15" s="18">
        <v>0</v>
      </c>
      <c r="AM15" s="18">
        <v>127691.03</v>
      </c>
      <c r="AN15" s="18">
        <v>0</v>
      </c>
      <c r="AO15" s="18">
        <v>0</v>
      </c>
      <c r="AP15" s="18">
        <v>0</v>
      </c>
      <c r="AQ15" s="13">
        <v>127691.03</v>
      </c>
      <c r="AR15" s="17">
        <v>0</v>
      </c>
      <c r="AS15" s="18">
        <v>0</v>
      </c>
      <c r="AT15" s="18">
        <v>0</v>
      </c>
      <c r="AU15" s="18">
        <v>0</v>
      </c>
      <c r="AV15" s="18">
        <v>0</v>
      </c>
      <c r="AW15" s="18">
        <v>0</v>
      </c>
      <c r="AX15" s="13">
        <v>0</v>
      </c>
      <c r="AY15" s="17">
        <v>0</v>
      </c>
      <c r="AZ15" s="18">
        <v>510807.26</v>
      </c>
      <c r="BA15" s="18">
        <v>6057</v>
      </c>
      <c r="BB15" s="18">
        <v>0</v>
      </c>
      <c r="BC15" s="18">
        <v>0</v>
      </c>
      <c r="BD15" s="18">
        <v>0</v>
      </c>
      <c r="BE15" s="13">
        <v>516864.26</v>
      </c>
      <c r="BF15" s="17">
        <v>0</v>
      </c>
      <c r="BG15" s="18">
        <v>0</v>
      </c>
      <c r="BH15" s="18">
        <v>84861.13</v>
      </c>
      <c r="BI15" s="18">
        <v>0</v>
      </c>
      <c r="BJ15" s="18">
        <v>0</v>
      </c>
      <c r="BK15" s="18">
        <v>0</v>
      </c>
      <c r="BL15" s="13">
        <v>84861.13</v>
      </c>
      <c r="BM15" s="17">
        <v>0</v>
      </c>
      <c r="BN15" s="18">
        <v>0</v>
      </c>
      <c r="BO15" s="18">
        <v>0</v>
      </c>
      <c r="BP15" s="18">
        <v>0</v>
      </c>
      <c r="BQ15" s="18">
        <v>0</v>
      </c>
      <c r="BR15" s="18">
        <v>0</v>
      </c>
      <c r="BS15" s="13">
        <v>0</v>
      </c>
      <c r="BT15" s="17">
        <v>0</v>
      </c>
      <c r="BU15" s="18">
        <v>0</v>
      </c>
      <c r="BV15" s="18">
        <v>0</v>
      </c>
      <c r="BW15" s="18">
        <v>0</v>
      </c>
      <c r="BX15" s="18">
        <v>0</v>
      </c>
      <c r="BY15" s="18">
        <v>0</v>
      </c>
      <c r="BZ15" s="13">
        <v>0</v>
      </c>
    </row>
    <row r="16" spans="1:85" x14ac:dyDescent="0.35">
      <c r="A16" s="4" t="s">
        <v>6</v>
      </c>
      <c r="B16" s="101">
        <v>0</v>
      </c>
      <c r="C16" s="102">
        <v>28647558.160000004</v>
      </c>
      <c r="D16" s="102">
        <v>2441518.8699999996</v>
      </c>
      <c r="E16" s="102">
        <v>8208</v>
      </c>
      <c r="F16" s="102">
        <v>0</v>
      </c>
      <c r="G16" s="102">
        <v>3867582.0100000002</v>
      </c>
      <c r="H16" s="103">
        <v>34964867.039999999</v>
      </c>
      <c r="I16" s="17">
        <v>0</v>
      </c>
      <c r="J16" s="18">
        <v>21478869.82</v>
      </c>
      <c r="K16" s="18">
        <v>292366.36</v>
      </c>
      <c r="L16" s="18">
        <v>0</v>
      </c>
      <c r="M16" s="18">
        <v>0</v>
      </c>
      <c r="N16" s="18">
        <v>474577.37</v>
      </c>
      <c r="O16" s="13">
        <v>22245813.550000001</v>
      </c>
      <c r="P16" s="17">
        <v>0</v>
      </c>
      <c r="Q16" s="18">
        <v>496753.37</v>
      </c>
      <c r="R16" s="18">
        <v>2149152.5099999998</v>
      </c>
      <c r="S16" s="18">
        <v>0</v>
      </c>
      <c r="T16" s="18">
        <v>0</v>
      </c>
      <c r="U16" s="18">
        <v>1326854.19</v>
      </c>
      <c r="V16" s="13">
        <v>3972760.07</v>
      </c>
      <c r="W16" s="17">
        <v>0</v>
      </c>
      <c r="X16" s="18">
        <v>0</v>
      </c>
      <c r="Y16" s="18">
        <v>0</v>
      </c>
      <c r="Z16" s="18">
        <v>0</v>
      </c>
      <c r="AA16" s="18">
        <v>0</v>
      </c>
      <c r="AB16" s="18">
        <v>0</v>
      </c>
      <c r="AC16" s="13">
        <v>0</v>
      </c>
      <c r="AD16" s="17">
        <v>0</v>
      </c>
      <c r="AE16" s="18">
        <v>0</v>
      </c>
      <c r="AF16" s="18">
        <v>0</v>
      </c>
      <c r="AG16" s="18">
        <v>0</v>
      </c>
      <c r="AH16" s="18">
        <v>0</v>
      </c>
      <c r="AI16" s="18">
        <v>156018.75</v>
      </c>
      <c r="AJ16" s="13">
        <v>156018.75</v>
      </c>
      <c r="AK16" s="17">
        <v>0</v>
      </c>
      <c r="AL16" s="18">
        <v>0</v>
      </c>
      <c r="AM16" s="18">
        <v>0</v>
      </c>
      <c r="AN16" s="18">
        <v>0</v>
      </c>
      <c r="AO16" s="18">
        <v>0</v>
      </c>
      <c r="AP16" s="18">
        <v>63012</v>
      </c>
      <c r="AQ16" s="13">
        <v>63012</v>
      </c>
      <c r="AR16" s="17">
        <v>0</v>
      </c>
      <c r="AS16" s="18">
        <v>1832416.57</v>
      </c>
      <c r="AT16" s="18">
        <v>0</v>
      </c>
      <c r="AU16" s="18">
        <v>0</v>
      </c>
      <c r="AV16" s="18">
        <v>0</v>
      </c>
      <c r="AW16" s="18">
        <v>23400</v>
      </c>
      <c r="AX16" s="13">
        <v>1855816.57</v>
      </c>
      <c r="AY16" s="17">
        <v>0</v>
      </c>
      <c r="AZ16" s="18">
        <v>0</v>
      </c>
      <c r="BA16" s="18">
        <v>0</v>
      </c>
      <c r="BB16" s="18">
        <v>8208</v>
      </c>
      <c r="BC16" s="18">
        <v>0</v>
      </c>
      <c r="BD16" s="18">
        <v>625044.17000000004</v>
      </c>
      <c r="BE16" s="13">
        <v>633252.17000000004</v>
      </c>
      <c r="BF16" s="17">
        <v>0</v>
      </c>
      <c r="BG16" s="18">
        <v>4839518.4000000004</v>
      </c>
      <c r="BH16" s="18">
        <v>0</v>
      </c>
      <c r="BI16" s="18">
        <v>0</v>
      </c>
      <c r="BJ16" s="18">
        <v>0</v>
      </c>
      <c r="BK16" s="18">
        <v>1133721.3</v>
      </c>
      <c r="BL16" s="13">
        <v>5973239.7000000002</v>
      </c>
      <c r="BM16" s="17">
        <v>0</v>
      </c>
      <c r="BN16" s="18">
        <v>0</v>
      </c>
      <c r="BO16" s="18">
        <v>0</v>
      </c>
      <c r="BP16" s="18">
        <v>0</v>
      </c>
      <c r="BQ16" s="18">
        <v>0</v>
      </c>
      <c r="BR16" s="18">
        <v>0</v>
      </c>
      <c r="BS16" s="13">
        <v>0</v>
      </c>
      <c r="BT16" s="17">
        <v>0</v>
      </c>
      <c r="BU16" s="18">
        <v>0</v>
      </c>
      <c r="BV16" s="18">
        <v>0</v>
      </c>
      <c r="BW16" s="18">
        <v>0</v>
      </c>
      <c r="BX16" s="18">
        <v>0</v>
      </c>
      <c r="BY16" s="18">
        <v>64954.23</v>
      </c>
      <c r="BZ16" s="13">
        <v>64954.23</v>
      </c>
    </row>
    <row r="17" spans="1:78" x14ac:dyDescent="0.35">
      <c r="A17" s="4" t="s">
        <v>7</v>
      </c>
      <c r="B17" s="101">
        <v>0</v>
      </c>
      <c r="C17" s="102">
        <v>687762.09000000008</v>
      </c>
      <c r="D17" s="102">
        <v>78432</v>
      </c>
      <c r="E17" s="102">
        <v>0</v>
      </c>
      <c r="F17" s="102">
        <v>0</v>
      </c>
      <c r="G17" s="102">
        <v>905205</v>
      </c>
      <c r="H17" s="103">
        <v>1671399.09</v>
      </c>
      <c r="I17" s="17">
        <v>0</v>
      </c>
      <c r="J17" s="18">
        <v>0</v>
      </c>
      <c r="K17" s="18">
        <v>0</v>
      </c>
      <c r="L17" s="18">
        <v>0</v>
      </c>
      <c r="M17" s="18">
        <v>0</v>
      </c>
      <c r="N17" s="18">
        <v>0</v>
      </c>
      <c r="O17" s="13">
        <v>0</v>
      </c>
      <c r="P17" s="17">
        <v>0</v>
      </c>
      <c r="Q17" s="18">
        <v>0</v>
      </c>
      <c r="R17" s="18">
        <v>78432</v>
      </c>
      <c r="S17" s="18">
        <v>0</v>
      </c>
      <c r="T17" s="18">
        <v>0</v>
      </c>
      <c r="U17" s="18">
        <v>192390</v>
      </c>
      <c r="V17" s="13">
        <v>270822</v>
      </c>
      <c r="W17" s="17">
        <v>0</v>
      </c>
      <c r="X17" s="18">
        <v>0</v>
      </c>
      <c r="Y17" s="18">
        <v>0</v>
      </c>
      <c r="Z17" s="18">
        <v>0</v>
      </c>
      <c r="AA17" s="18">
        <v>0</v>
      </c>
      <c r="AB17" s="18">
        <v>0</v>
      </c>
      <c r="AC17" s="13">
        <v>0</v>
      </c>
      <c r="AD17" s="17">
        <v>0</v>
      </c>
      <c r="AE17" s="18">
        <v>0</v>
      </c>
      <c r="AF17" s="18">
        <v>0</v>
      </c>
      <c r="AG17" s="18">
        <v>0</v>
      </c>
      <c r="AH17" s="18">
        <v>0</v>
      </c>
      <c r="AI17" s="18">
        <v>606676</v>
      </c>
      <c r="AJ17" s="13">
        <v>606676</v>
      </c>
      <c r="AK17" s="17">
        <v>0</v>
      </c>
      <c r="AL17" s="18">
        <v>615395.09000000008</v>
      </c>
      <c r="AM17" s="18">
        <v>0</v>
      </c>
      <c r="AN17" s="18">
        <v>0</v>
      </c>
      <c r="AO17" s="18">
        <v>0</v>
      </c>
      <c r="AP17" s="18">
        <v>0</v>
      </c>
      <c r="AQ17" s="13">
        <v>615395.09000000008</v>
      </c>
      <c r="AR17" s="17">
        <v>0</v>
      </c>
      <c r="AS17" s="18">
        <v>0</v>
      </c>
      <c r="AT17" s="18">
        <v>0</v>
      </c>
      <c r="AU17" s="18">
        <v>0</v>
      </c>
      <c r="AV17" s="18">
        <v>0</v>
      </c>
      <c r="AW17" s="18">
        <v>0</v>
      </c>
      <c r="AX17" s="13">
        <v>0</v>
      </c>
      <c r="AY17" s="17">
        <v>0</v>
      </c>
      <c r="AZ17" s="18">
        <v>0</v>
      </c>
      <c r="BA17" s="18">
        <v>0</v>
      </c>
      <c r="BB17" s="18">
        <v>0</v>
      </c>
      <c r="BC17" s="18">
        <v>0</v>
      </c>
      <c r="BD17" s="18">
        <v>106139</v>
      </c>
      <c r="BE17" s="13">
        <v>106139</v>
      </c>
      <c r="BF17" s="17">
        <v>0</v>
      </c>
      <c r="BG17" s="18">
        <v>72367</v>
      </c>
      <c r="BH17" s="18">
        <v>0</v>
      </c>
      <c r="BI17" s="18">
        <v>0</v>
      </c>
      <c r="BJ17" s="18">
        <v>0</v>
      </c>
      <c r="BK17" s="18">
        <v>0</v>
      </c>
      <c r="BL17" s="13">
        <v>72367</v>
      </c>
      <c r="BM17" s="17">
        <v>0</v>
      </c>
      <c r="BN17" s="18">
        <v>0</v>
      </c>
      <c r="BO17" s="18">
        <v>0</v>
      </c>
      <c r="BP17" s="18">
        <v>0</v>
      </c>
      <c r="BQ17" s="18">
        <v>0</v>
      </c>
      <c r="BR17" s="18">
        <v>0</v>
      </c>
      <c r="BS17" s="13">
        <v>0</v>
      </c>
      <c r="BT17" s="17">
        <v>0</v>
      </c>
      <c r="BU17" s="18">
        <v>0</v>
      </c>
      <c r="BV17" s="18">
        <v>0</v>
      </c>
      <c r="BW17" s="18">
        <v>0</v>
      </c>
      <c r="BX17" s="18">
        <v>0</v>
      </c>
      <c r="BY17" s="18">
        <v>0</v>
      </c>
      <c r="BZ17" s="13">
        <v>0</v>
      </c>
    </row>
    <row r="18" spans="1:78" x14ac:dyDescent="0.35">
      <c r="A18" s="4" t="s">
        <v>8</v>
      </c>
      <c r="B18" s="101">
        <v>0</v>
      </c>
      <c r="C18" s="102">
        <v>11576629</v>
      </c>
      <c r="D18" s="102">
        <v>1138565</v>
      </c>
      <c r="E18" s="102">
        <v>1164078</v>
      </c>
      <c r="F18" s="102">
        <v>0</v>
      </c>
      <c r="G18" s="102">
        <v>14016902</v>
      </c>
      <c r="H18" s="103">
        <v>27896174</v>
      </c>
      <c r="I18" s="17">
        <v>0</v>
      </c>
      <c r="J18" s="18">
        <v>11516734</v>
      </c>
      <c r="K18" s="18">
        <v>53315</v>
      </c>
      <c r="L18" s="18">
        <v>0</v>
      </c>
      <c r="M18" s="18">
        <v>0</v>
      </c>
      <c r="N18" s="18">
        <v>6239381</v>
      </c>
      <c r="O18" s="13">
        <v>17809430</v>
      </c>
      <c r="P18" s="17">
        <v>0</v>
      </c>
      <c r="Q18" s="18">
        <v>0</v>
      </c>
      <c r="R18" s="18">
        <v>1085250</v>
      </c>
      <c r="S18" s="18">
        <v>0</v>
      </c>
      <c r="T18" s="18">
        <v>0</v>
      </c>
      <c r="U18" s="18">
        <v>6644745</v>
      </c>
      <c r="V18" s="13">
        <v>7729995</v>
      </c>
      <c r="W18" s="17">
        <v>0</v>
      </c>
      <c r="X18" s="18">
        <v>0</v>
      </c>
      <c r="Y18" s="18">
        <v>0</v>
      </c>
      <c r="Z18" s="18">
        <v>0</v>
      </c>
      <c r="AA18" s="18">
        <v>0</v>
      </c>
      <c r="AB18" s="18">
        <v>0</v>
      </c>
      <c r="AC18" s="13">
        <v>0</v>
      </c>
      <c r="AD18" s="17">
        <v>0</v>
      </c>
      <c r="AE18" s="18">
        <v>0</v>
      </c>
      <c r="AF18" s="18">
        <v>0</v>
      </c>
      <c r="AG18" s="18">
        <v>0</v>
      </c>
      <c r="AH18" s="18">
        <v>0</v>
      </c>
      <c r="AI18" s="18">
        <v>127927</v>
      </c>
      <c r="AJ18" s="13">
        <v>127927</v>
      </c>
      <c r="AK18" s="17">
        <v>0</v>
      </c>
      <c r="AL18" s="18">
        <v>0</v>
      </c>
      <c r="AM18" s="18">
        <v>0</v>
      </c>
      <c r="AN18" s="18">
        <v>0</v>
      </c>
      <c r="AO18" s="18">
        <v>0</v>
      </c>
      <c r="AP18" s="18">
        <v>0</v>
      </c>
      <c r="AQ18" s="13">
        <v>0</v>
      </c>
      <c r="AR18" s="17">
        <v>0</v>
      </c>
      <c r="AS18" s="18">
        <v>0</v>
      </c>
      <c r="AT18" s="18">
        <v>0</v>
      </c>
      <c r="AU18" s="18">
        <v>0</v>
      </c>
      <c r="AV18" s="18">
        <v>0</v>
      </c>
      <c r="AW18" s="18">
        <v>0</v>
      </c>
      <c r="AX18" s="13">
        <v>0</v>
      </c>
      <c r="AY18" s="17">
        <v>0</v>
      </c>
      <c r="AZ18" s="18">
        <v>59895</v>
      </c>
      <c r="BA18" s="18">
        <v>0</v>
      </c>
      <c r="BB18" s="18">
        <v>1164078</v>
      </c>
      <c r="BC18" s="18">
        <v>0</v>
      </c>
      <c r="BD18" s="18">
        <v>1004849</v>
      </c>
      <c r="BE18" s="13">
        <v>2228822</v>
      </c>
      <c r="BF18" s="17">
        <v>0</v>
      </c>
      <c r="BG18" s="18">
        <v>0</v>
      </c>
      <c r="BH18" s="18">
        <v>0</v>
      </c>
      <c r="BI18" s="18">
        <v>0</v>
      </c>
      <c r="BJ18" s="18">
        <v>0</v>
      </c>
      <c r="BK18" s="18">
        <v>0</v>
      </c>
      <c r="BL18" s="13">
        <v>0</v>
      </c>
      <c r="BM18" s="17">
        <v>0</v>
      </c>
      <c r="BN18" s="18">
        <v>0</v>
      </c>
      <c r="BO18" s="18">
        <v>0</v>
      </c>
      <c r="BP18" s="18">
        <v>0</v>
      </c>
      <c r="BQ18" s="18">
        <v>0</v>
      </c>
      <c r="BR18" s="18">
        <v>0</v>
      </c>
      <c r="BS18" s="13">
        <v>0</v>
      </c>
      <c r="BT18" s="17">
        <v>0</v>
      </c>
      <c r="BU18" s="18">
        <v>0</v>
      </c>
      <c r="BV18" s="18">
        <v>0</v>
      </c>
      <c r="BW18" s="18">
        <v>0</v>
      </c>
      <c r="BX18" s="18">
        <v>0</v>
      </c>
      <c r="BY18" s="18">
        <v>0</v>
      </c>
      <c r="BZ18" s="13">
        <v>0</v>
      </c>
    </row>
    <row r="19" spans="1:78" x14ac:dyDescent="0.35">
      <c r="A19" s="4" t="s">
        <v>9</v>
      </c>
      <c r="B19" s="101">
        <v>0</v>
      </c>
      <c r="C19" s="102">
        <v>0</v>
      </c>
      <c r="D19" s="102">
        <v>4645909</v>
      </c>
      <c r="E19" s="102">
        <v>0</v>
      </c>
      <c r="F19" s="102">
        <v>1845860</v>
      </c>
      <c r="G19" s="102">
        <v>821284</v>
      </c>
      <c r="H19" s="103">
        <v>7313053</v>
      </c>
      <c r="I19" s="17">
        <v>0</v>
      </c>
      <c r="J19" s="18">
        <v>0</v>
      </c>
      <c r="K19" s="18">
        <v>872980</v>
      </c>
      <c r="L19" s="18">
        <v>0</v>
      </c>
      <c r="M19" s="18">
        <v>232020</v>
      </c>
      <c r="N19" s="18">
        <v>0</v>
      </c>
      <c r="O19" s="13">
        <v>1105000</v>
      </c>
      <c r="P19" s="17">
        <v>0</v>
      </c>
      <c r="Q19" s="18">
        <v>0</v>
      </c>
      <c r="R19" s="18">
        <v>3772929</v>
      </c>
      <c r="S19" s="18">
        <v>0</v>
      </c>
      <c r="T19" s="18">
        <v>1583580</v>
      </c>
      <c r="U19" s="18">
        <v>0</v>
      </c>
      <c r="V19" s="13">
        <v>5356509</v>
      </c>
      <c r="W19" s="17">
        <v>0</v>
      </c>
      <c r="X19" s="18">
        <v>0</v>
      </c>
      <c r="Y19" s="18">
        <v>0</v>
      </c>
      <c r="Z19" s="18">
        <v>0</v>
      </c>
      <c r="AA19" s="18">
        <v>0</v>
      </c>
      <c r="AB19" s="18">
        <v>0</v>
      </c>
      <c r="AC19" s="13">
        <v>0</v>
      </c>
      <c r="AD19" s="17">
        <v>0</v>
      </c>
      <c r="AE19" s="18">
        <v>0</v>
      </c>
      <c r="AF19" s="18">
        <v>0</v>
      </c>
      <c r="AG19" s="18">
        <v>0</v>
      </c>
      <c r="AH19" s="18">
        <v>30260</v>
      </c>
      <c r="AI19" s="18">
        <v>0</v>
      </c>
      <c r="AJ19" s="13">
        <v>30260</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821284</v>
      </c>
      <c r="BE19" s="13">
        <v>821284</v>
      </c>
      <c r="BF19" s="17">
        <v>0</v>
      </c>
      <c r="BG19" s="18">
        <v>0</v>
      </c>
      <c r="BH19" s="18">
        <v>0</v>
      </c>
      <c r="BI19" s="18">
        <v>0</v>
      </c>
      <c r="BJ19" s="18">
        <v>0</v>
      </c>
      <c r="BK19" s="18">
        <v>0</v>
      </c>
      <c r="BL19" s="13">
        <v>0</v>
      </c>
      <c r="BM19" s="17">
        <v>0</v>
      </c>
      <c r="BN19" s="18">
        <v>0</v>
      </c>
      <c r="BO19" s="18">
        <v>0</v>
      </c>
      <c r="BP19" s="18">
        <v>0</v>
      </c>
      <c r="BQ19" s="18">
        <v>0</v>
      </c>
      <c r="BR19" s="18">
        <v>0</v>
      </c>
      <c r="BS19" s="13">
        <v>0</v>
      </c>
      <c r="BT19" s="17">
        <v>0</v>
      </c>
      <c r="BU19" s="18">
        <v>0</v>
      </c>
      <c r="BV19" s="18">
        <v>0</v>
      </c>
      <c r="BW19" s="18">
        <v>0</v>
      </c>
      <c r="BX19" s="18">
        <v>0</v>
      </c>
      <c r="BY19" s="18">
        <v>0</v>
      </c>
      <c r="BZ19" s="13">
        <v>0</v>
      </c>
    </row>
    <row r="20" spans="1:78" x14ac:dyDescent="0.35">
      <c r="A20" s="4" t="s">
        <v>10</v>
      </c>
      <c r="B20" s="101">
        <v>0</v>
      </c>
      <c r="C20" s="102">
        <v>107930.57</v>
      </c>
      <c r="D20" s="102">
        <v>0</v>
      </c>
      <c r="E20" s="102">
        <v>0</v>
      </c>
      <c r="F20" s="102">
        <v>0</v>
      </c>
      <c r="G20" s="102">
        <v>3088580.5699999994</v>
      </c>
      <c r="H20" s="103">
        <v>3196511.14</v>
      </c>
      <c r="I20" s="17">
        <v>0</v>
      </c>
      <c r="J20" s="18">
        <v>16424.599999999999</v>
      </c>
      <c r="K20" s="18">
        <v>0</v>
      </c>
      <c r="L20" s="18">
        <v>0</v>
      </c>
      <c r="M20" s="18">
        <v>0</v>
      </c>
      <c r="N20" s="18">
        <v>2059766.4899999998</v>
      </c>
      <c r="O20" s="13">
        <v>2076191.0899999999</v>
      </c>
      <c r="P20" s="17">
        <v>0</v>
      </c>
      <c r="Q20" s="18">
        <v>0</v>
      </c>
      <c r="R20" s="18">
        <v>0</v>
      </c>
      <c r="S20" s="18">
        <v>0</v>
      </c>
      <c r="T20" s="18">
        <v>0</v>
      </c>
      <c r="U20" s="18">
        <v>603029.81000000017</v>
      </c>
      <c r="V20" s="13">
        <v>603029.81000000017</v>
      </c>
      <c r="W20" s="17">
        <v>0</v>
      </c>
      <c r="X20" s="18">
        <v>0</v>
      </c>
      <c r="Y20" s="18">
        <v>0</v>
      </c>
      <c r="Z20" s="18">
        <v>0</v>
      </c>
      <c r="AA20" s="18">
        <v>0</v>
      </c>
      <c r="AB20" s="18">
        <v>0</v>
      </c>
      <c r="AC20" s="13">
        <v>0</v>
      </c>
      <c r="AD20" s="17">
        <v>0</v>
      </c>
      <c r="AE20" s="18">
        <v>0</v>
      </c>
      <c r="AF20" s="18">
        <v>0</v>
      </c>
      <c r="AG20" s="18">
        <v>0</v>
      </c>
      <c r="AH20" s="18">
        <v>0</v>
      </c>
      <c r="AI20" s="18">
        <v>217910.25999999995</v>
      </c>
      <c r="AJ20" s="13">
        <v>217910.25999999995</v>
      </c>
      <c r="AK20" s="17">
        <v>0</v>
      </c>
      <c r="AL20" s="18">
        <v>0</v>
      </c>
      <c r="AM20" s="18">
        <v>0</v>
      </c>
      <c r="AN20" s="18">
        <v>0</v>
      </c>
      <c r="AO20" s="18">
        <v>0</v>
      </c>
      <c r="AP20" s="18">
        <v>0</v>
      </c>
      <c r="AQ20" s="13">
        <v>0</v>
      </c>
      <c r="AR20" s="17">
        <v>0</v>
      </c>
      <c r="AS20" s="18">
        <v>0</v>
      </c>
      <c r="AT20" s="18">
        <v>0</v>
      </c>
      <c r="AU20" s="18">
        <v>0</v>
      </c>
      <c r="AV20" s="18">
        <v>0</v>
      </c>
      <c r="AW20" s="18">
        <v>0</v>
      </c>
      <c r="AX20" s="13">
        <v>0</v>
      </c>
      <c r="AY20" s="17">
        <v>0</v>
      </c>
      <c r="AZ20" s="18">
        <v>0</v>
      </c>
      <c r="BA20" s="18">
        <v>0</v>
      </c>
      <c r="BB20" s="18">
        <v>0</v>
      </c>
      <c r="BC20" s="18">
        <v>0</v>
      </c>
      <c r="BD20" s="18">
        <v>204224.01</v>
      </c>
      <c r="BE20" s="13">
        <v>204224.01</v>
      </c>
      <c r="BF20" s="17">
        <v>0</v>
      </c>
      <c r="BG20" s="18">
        <v>91505.97</v>
      </c>
      <c r="BH20" s="18">
        <v>0</v>
      </c>
      <c r="BI20" s="18">
        <v>0</v>
      </c>
      <c r="BJ20" s="18">
        <v>0</v>
      </c>
      <c r="BK20" s="18">
        <v>0</v>
      </c>
      <c r="BL20" s="13">
        <v>91505.97</v>
      </c>
      <c r="BM20" s="17">
        <v>0</v>
      </c>
      <c r="BN20" s="18">
        <v>0</v>
      </c>
      <c r="BO20" s="18">
        <v>0</v>
      </c>
      <c r="BP20" s="18">
        <v>0</v>
      </c>
      <c r="BQ20" s="18">
        <v>0</v>
      </c>
      <c r="BR20" s="18">
        <v>0</v>
      </c>
      <c r="BS20" s="13">
        <v>0</v>
      </c>
      <c r="BT20" s="17">
        <v>0</v>
      </c>
      <c r="BU20" s="18">
        <v>0</v>
      </c>
      <c r="BV20" s="18">
        <v>0</v>
      </c>
      <c r="BW20" s="18">
        <v>0</v>
      </c>
      <c r="BX20" s="18">
        <v>0</v>
      </c>
      <c r="BY20" s="18">
        <v>3650</v>
      </c>
      <c r="BZ20" s="13">
        <v>3650</v>
      </c>
    </row>
    <row r="21" spans="1:78" x14ac:dyDescent="0.35">
      <c r="A21" s="4" t="s">
        <v>11</v>
      </c>
      <c r="B21" s="101">
        <v>0</v>
      </c>
      <c r="C21" s="102">
        <v>759745.5</v>
      </c>
      <c r="D21" s="102">
        <v>2631279</v>
      </c>
      <c r="E21" s="102">
        <v>0</v>
      </c>
      <c r="F21" s="102">
        <v>0</v>
      </c>
      <c r="G21" s="102">
        <v>-12485</v>
      </c>
      <c r="H21" s="103">
        <v>3378539.5</v>
      </c>
      <c r="I21" s="17">
        <v>0</v>
      </c>
      <c r="J21" s="18">
        <v>796036</v>
      </c>
      <c r="K21" s="18">
        <v>438301</v>
      </c>
      <c r="L21" s="18">
        <v>0</v>
      </c>
      <c r="M21" s="18">
        <v>0</v>
      </c>
      <c r="N21" s="18">
        <v>-12485</v>
      </c>
      <c r="O21" s="13">
        <v>1221852</v>
      </c>
      <c r="P21" s="17">
        <v>0</v>
      </c>
      <c r="Q21" s="18">
        <v>9171.5</v>
      </c>
      <c r="R21" s="18">
        <v>1809760</v>
      </c>
      <c r="S21" s="18">
        <v>0</v>
      </c>
      <c r="T21" s="18">
        <v>0</v>
      </c>
      <c r="U21" s="18">
        <v>0</v>
      </c>
      <c r="V21" s="13">
        <v>1818931.5</v>
      </c>
      <c r="W21" s="17">
        <v>0</v>
      </c>
      <c r="X21" s="18">
        <v>0</v>
      </c>
      <c r="Y21" s="18">
        <v>383218</v>
      </c>
      <c r="Z21" s="18">
        <v>0</v>
      </c>
      <c r="AA21" s="18">
        <v>0</v>
      </c>
      <c r="AB21" s="18">
        <v>0</v>
      </c>
      <c r="AC21" s="13">
        <v>383218</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c r="AY21" s="17">
        <v>0</v>
      </c>
      <c r="AZ21" s="18">
        <v>0</v>
      </c>
      <c r="BA21" s="18">
        <v>0</v>
      </c>
      <c r="BB21" s="18">
        <v>0</v>
      </c>
      <c r="BC21" s="18">
        <v>0</v>
      </c>
      <c r="BD21" s="18">
        <v>0</v>
      </c>
      <c r="BE21" s="13">
        <v>0</v>
      </c>
      <c r="BF21" s="17">
        <v>0</v>
      </c>
      <c r="BG21" s="18">
        <v>-45462</v>
      </c>
      <c r="BH21" s="18">
        <v>0</v>
      </c>
      <c r="BI21" s="18">
        <v>0</v>
      </c>
      <c r="BJ21" s="18">
        <v>0</v>
      </c>
      <c r="BK21" s="18">
        <v>0</v>
      </c>
      <c r="BL21" s="13">
        <v>-45462</v>
      </c>
      <c r="BM21" s="17">
        <v>0</v>
      </c>
      <c r="BN21" s="18">
        <v>0</v>
      </c>
      <c r="BO21" s="18">
        <v>0</v>
      </c>
      <c r="BP21" s="18">
        <v>0</v>
      </c>
      <c r="BQ21" s="18">
        <v>0</v>
      </c>
      <c r="BR21" s="18">
        <v>0</v>
      </c>
      <c r="BS21" s="13">
        <v>0</v>
      </c>
      <c r="BT21" s="17">
        <v>0</v>
      </c>
      <c r="BU21" s="18">
        <v>0</v>
      </c>
      <c r="BV21" s="18">
        <v>0</v>
      </c>
      <c r="BW21" s="18">
        <v>0</v>
      </c>
      <c r="BX21" s="18">
        <v>0</v>
      </c>
      <c r="BY21" s="18">
        <v>0</v>
      </c>
      <c r="BZ21" s="13">
        <v>0</v>
      </c>
    </row>
    <row r="22" spans="1:78" x14ac:dyDescent="0.35">
      <c r="A22" s="4" t="s">
        <v>12</v>
      </c>
      <c r="B22" s="101">
        <v>8161465.0699999994</v>
      </c>
      <c r="C22" s="102">
        <v>11120140.060000001</v>
      </c>
      <c r="D22" s="102">
        <v>9536255.1699999999</v>
      </c>
      <c r="E22" s="102">
        <v>0</v>
      </c>
      <c r="F22" s="102">
        <v>0</v>
      </c>
      <c r="G22" s="102">
        <v>0</v>
      </c>
      <c r="H22" s="103">
        <v>28817860.299999997</v>
      </c>
      <c r="I22" s="17">
        <v>8161465.0699999994</v>
      </c>
      <c r="J22" s="18">
        <v>6962774.0100000007</v>
      </c>
      <c r="K22" s="18">
        <v>2862168.0700000003</v>
      </c>
      <c r="L22" s="18">
        <v>0</v>
      </c>
      <c r="M22" s="18">
        <v>0</v>
      </c>
      <c r="N22" s="18">
        <v>0</v>
      </c>
      <c r="O22" s="13">
        <v>17986407.149999999</v>
      </c>
      <c r="P22" s="17">
        <v>0</v>
      </c>
      <c r="Q22" s="18">
        <v>0</v>
      </c>
      <c r="R22" s="18">
        <v>6133970.3499999996</v>
      </c>
      <c r="S22" s="18">
        <v>0</v>
      </c>
      <c r="T22" s="18">
        <v>0</v>
      </c>
      <c r="U22" s="18">
        <v>0</v>
      </c>
      <c r="V22" s="13">
        <v>6133970.3499999996</v>
      </c>
      <c r="W22" s="17">
        <v>0</v>
      </c>
      <c r="X22" s="18">
        <v>0</v>
      </c>
      <c r="Y22" s="18">
        <v>298445.39</v>
      </c>
      <c r="Z22" s="18">
        <v>0</v>
      </c>
      <c r="AA22" s="18">
        <v>0</v>
      </c>
      <c r="AB22" s="18">
        <v>0</v>
      </c>
      <c r="AC22" s="13">
        <v>298445.39</v>
      </c>
      <c r="AD22" s="17">
        <v>0</v>
      </c>
      <c r="AE22" s="18">
        <v>0</v>
      </c>
      <c r="AF22" s="18">
        <v>0</v>
      </c>
      <c r="AG22" s="18">
        <v>0</v>
      </c>
      <c r="AH22" s="18">
        <v>0</v>
      </c>
      <c r="AI22" s="18">
        <v>0</v>
      </c>
      <c r="AJ22" s="13">
        <v>0</v>
      </c>
      <c r="AK22" s="17">
        <v>0</v>
      </c>
      <c r="AL22" s="18">
        <v>0</v>
      </c>
      <c r="AM22" s="18">
        <v>0</v>
      </c>
      <c r="AN22" s="18">
        <v>0</v>
      </c>
      <c r="AO22" s="18">
        <v>0</v>
      </c>
      <c r="AP22" s="18">
        <v>0</v>
      </c>
      <c r="AQ22" s="13">
        <v>0</v>
      </c>
      <c r="AR22" s="17">
        <v>0</v>
      </c>
      <c r="AS22" s="18">
        <v>105196.31</v>
      </c>
      <c r="AT22" s="18">
        <v>0</v>
      </c>
      <c r="AU22" s="18">
        <v>0</v>
      </c>
      <c r="AV22" s="18">
        <v>0</v>
      </c>
      <c r="AW22" s="18">
        <v>0</v>
      </c>
      <c r="AX22" s="13">
        <v>105196.31</v>
      </c>
      <c r="AY22" s="17">
        <v>0</v>
      </c>
      <c r="AZ22" s="18">
        <v>6669.72</v>
      </c>
      <c r="BA22" s="18">
        <v>0</v>
      </c>
      <c r="BB22" s="18">
        <v>0</v>
      </c>
      <c r="BC22" s="18">
        <v>0</v>
      </c>
      <c r="BD22" s="18">
        <v>0</v>
      </c>
      <c r="BE22" s="13">
        <v>6669.72</v>
      </c>
      <c r="BF22" s="17">
        <v>0</v>
      </c>
      <c r="BG22" s="18">
        <v>4045500.02</v>
      </c>
      <c r="BH22" s="18">
        <v>241671.36</v>
      </c>
      <c r="BI22" s="18">
        <v>0</v>
      </c>
      <c r="BJ22" s="18">
        <v>0</v>
      </c>
      <c r="BK22" s="18">
        <v>0</v>
      </c>
      <c r="BL22" s="13">
        <v>4287171.38</v>
      </c>
      <c r="BM22" s="17">
        <v>0</v>
      </c>
      <c r="BN22" s="18">
        <v>0</v>
      </c>
      <c r="BO22" s="18">
        <v>0</v>
      </c>
      <c r="BP22" s="18">
        <v>0</v>
      </c>
      <c r="BQ22" s="18">
        <v>0</v>
      </c>
      <c r="BR22" s="18">
        <v>0</v>
      </c>
      <c r="BS22" s="13">
        <v>0</v>
      </c>
      <c r="BT22" s="17">
        <v>0</v>
      </c>
      <c r="BU22" s="18">
        <v>0</v>
      </c>
      <c r="BV22" s="18">
        <v>0</v>
      </c>
      <c r="BW22" s="18">
        <v>0</v>
      </c>
      <c r="BX22" s="18">
        <v>0</v>
      </c>
      <c r="BY22" s="18">
        <v>0</v>
      </c>
      <c r="BZ22" s="13">
        <v>0</v>
      </c>
    </row>
    <row r="23" spans="1:78" x14ac:dyDescent="0.35">
      <c r="A23" s="4" t="s">
        <v>13</v>
      </c>
      <c r="B23" s="101">
        <v>0</v>
      </c>
      <c r="C23" s="102">
        <v>9704242</v>
      </c>
      <c r="D23" s="102">
        <v>27804853</v>
      </c>
      <c r="E23" s="102">
        <v>0</v>
      </c>
      <c r="F23" s="102">
        <v>29615</v>
      </c>
      <c r="G23" s="102">
        <v>0</v>
      </c>
      <c r="H23" s="103">
        <v>37538710</v>
      </c>
      <c r="I23" s="17">
        <v>0</v>
      </c>
      <c r="J23" s="18">
        <v>9596755</v>
      </c>
      <c r="K23" s="18">
        <v>24696205</v>
      </c>
      <c r="L23" s="18">
        <v>0</v>
      </c>
      <c r="M23" s="18">
        <v>0</v>
      </c>
      <c r="N23" s="18">
        <v>0</v>
      </c>
      <c r="O23" s="13">
        <v>34292960</v>
      </c>
      <c r="P23" s="17">
        <v>0</v>
      </c>
      <c r="Q23" s="18">
        <v>0</v>
      </c>
      <c r="R23" s="18">
        <v>3108648</v>
      </c>
      <c r="S23" s="18">
        <v>0</v>
      </c>
      <c r="T23" s="18">
        <v>0</v>
      </c>
      <c r="U23" s="18">
        <v>0</v>
      </c>
      <c r="V23" s="13">
        <v>3108648</v>
      </c>
      <c r="W23" s="17">
        <v>0</v>
      </c>
      <c r="X23" s="18">
        <v>0</v>
      </c>
      <c r="Y23" s="18">
        <v>0</v>
      </c>
      <c r="Z23" s="18">
        <v>0</v>
      </c>
      <c r="AA23" s="18">
        <v>0</v>
      </c>
      <c r="AB23" s="18">
        <v>0</v>
      </c>
      <c r="AC23" s="13">
        <v>0</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107487</v>
      </c>
      <c r="BH23" s="18">
        <v>0</v>
      </c>
      <c r="BI23" s="18">
        <v>0</v>
      </c>
      <c r="BJ23" s="18">
        <v>29615</v>
      </c>
      <c r="BK23" s="18">
        <v>0</v>
      </c>
      <c r="BL23" s="13">
        <v>137102</v>
      </c>
      <c r="BM23" s="17">
        <v>0</v>
      </c>
      <c r="BN23" s="18">
        <v>0</v>
      </c>
      <c r="BO23" s="18">
        <v>0</v>
      </c>
      <c r="BP23" s="18">
        <v>0</v>
      </c>
      <c r="BQ23" s="18">
        <v>0</v>
      </c>
      <c r="BR23" s="18">
        <v>0</v>
      </c>
      <c r="BS23" s="13">
        <v>0</v>
      </c>
      <c r="BT23" s="17">
        <v>0</v>
      </c>
      <c r="BU23" s="18">
        <v>0</v>
      </c>
      <c r="BV23" s="18">
        <v>0</v>
      </c>
      <c r="BW23" s="18">
        <v>0</v>
      </c>
      <c r="BX23" s="18">
        <v>0</v>
      </c>
      <c r="BY23" s="18">
        <v>0</v>
      </c>
      <c r="BZ23" s="13">
        <v>0</v>
      </c>
    </row>
    <row r="24" spans="1:78" x14ac:dyDescent="0.35">
      <c r="A24" s="4" t="s">
        <v>14</v>
      </c>
      <c r="B24" s="101">
        <v>398744.97000000003</v>
      </c>
      <c r="C24" s="102">
        <v>2406446.48</v>
      </c>
      <c r="D24" s="102">
        <v>2527767.67</v>
      </c>
      <c r="E24" s="102">
        <v>0</v>
      </c>
      <c r="F24" s="102">
        <v>0</v>
      </c>
      <c r="G24" s="102">
        <v>0</v>
      </c>
      <c r="H24" s="103">
        <v>5332959.12</v>
      </c>
      <c r="I24" s="17">
        <v>15205</v>
      </c>
      <c r="J24" s="18">
        <v>1397926.68</v>
      </c>
      <c r="K24" s="18">
        <v>2367741.9</v>
      </c>
      <c r="L24" s="18">
        <v>0</v>
      </c>
      <c r="M24" s="18">
        <v>0</v>
      </c>
      <c r="N24" s="18">
        <v>0</v>
      </c>
      <c r="O24" s="13">
        <v>3780873.58</v>
      </c>
      <c r="P24" s="17">
        <v>84992.33</v>
      </c>
      <c r="Q24" s="18">
        <v>0</v>
      </c>
      <c r="R24" s="18">
        <v>59808.67</v>
      </c>
      <c r="S24" s="18">
        <v>0</v>
      </c>
      <c r="T24" s="18">
        <v>0</v>
      </c>
      <c r="U24" s="18">
        <v>0</v>
      </c>
      <c r="V24" s="13">
        <v>144801</v>
      </c>
      <c r="W24" s="17">
        <v>0</v>
      </c>
      <c r="X24" s="18">
        <v>0</v>
      </c>
      <c r="Y24" s="18">
        <v>100217.1</v>
      </c>
      <c r="Z24" s="18">
        <v>0</v>
      </c>
      <c r="AA24" s="18">
        <v>0</v>
      </c>
      <c r="AB24" s="18">
        <v>0</v>
      </c>
      <c r="AC24" s="13">
        <v>100217.1</v>
      </c>
      <c r="AD24" s="17">
        <v>0</v>
      </c>
      <c r="AE24" s="18">
        <v>332876.72000000003</v>
      </c>
      <c r="AF24" s="18">
        <v>0</v>
      </c>
      <c r="AG24" s="18">
        <v>0</v>
      </c>
      <c r="AH24" s="18">
        <v>0</v>
      </c>
      <c r="AI24" s="18">
        <v>0</v>
      </c>
      <c r="AJ24" s="13">
        <v>332876.72000000003</v>
      </c>
      <c r="AK24" s="17">
        <v>298547.64</v>
      </c>
      <c r="AL24" s="18">
        <v>0</v>
      </c>
      <c r="AM24" s="18">
        <v>0</v>
      </c>
      <c r="AN24" s="18">
        <v>0</v>
      </c>
      <c r="AO24" s="18">
        <v>0</v>
      </c>
      <c r="AP24" s="18">
        <v>0</v>
      </c>
      <c r="AQ24" s="13">
        <v>298547.64</v>
      </c>
      <c r="AR24" s="17">
        <v>0</v>
      </c>
      <c r="AS24" s="18">
        <v>0</v>
      </c>
      <c r="AT24" s="18">
        <v>0</v>
      </c>
      <c r="AU24" s="18">
        <v>0</v>
      </c>
      <c r="AV24" s="18">
        <v>0</v>
      </c>
      <c r="AW24" s="18">
        <v>0</v>
      </c>
      <c r="AX24" s="13">
        <v>0</v>
      </c>
      <c r="AY24" s="17">
        <v>0</v>
      </c>
      <c r="AZ24" s="18">
        <v>0</v>
      </c>
      <c r="BA24" s="18">
        <v>0</v>
      </c>
      <c r="BB24" s="18">
        <v>0</v>
      </c>
      <c r="BC24" s="18">
        <v>0</v>
      </c>
      <c r="BD24" s="18">
        <v>0</v>
      </c>
      <c r="BE24" s="13">
        <v>0</v>
      </c>
      <c r="BF24" s="17">
        <v>0</v>
      </c>
      <c r="BG24" s="18">
        <v>675643.08</v>
      </c>
      <c r="BH24" s="18">
        <v>0</v>
      </c>
      <c r="BI24" s="18">
        <v>0</v>
      </c>
      <c r="BJ24" s="18">
        <v>0</v>
      </c>
      <c r="BK24" s="18">
        <v>0</v>
      </c>
      <c r="BL24" s="13">
        <v>675643.08</v>
      </c>
      <c r="BM24" s="17">
        <v>0</v>
      </c>
      <c r="BN24" s="18">
        <v>0</v>
      </c>
      <c r="BO24" s="18">
        <v>0</v>
      </c>
      <c r="BP24" s="18">
        <v>0</v>
      </c>
      <c r="BQ24" s="18">
        <v>0</v>
      </c>
      <c r="BR24" s="18">
        <v>0</v>
      </c>
      <c r="BS24" s="13">
        <v>0</v>
      </c>
      <c r="BT24" s="17">
        <v>0</v>
      </c>
      <c r="BU24" s="18">
        <v>0</v>
      </c>
      <c r="BV24" s="18">
        <v>0</v>
      </c>
      <c r="BW24" s="18">
        <v>0</v>
      </c>
      <c r="BX24" s="18">
        <v>0</v>
      </c>
      <c r="BY24" s="18">
        <v>0</v>
      </c>
      <c r="BZ24" s="13">
        <v>0</v>
      </c>
    </row>
    <row r="25" spans="1:78" x14ac:dyDescent="0.35">
      <c r="A25" s="4" t="s">
        <v>15</v>
      </c>
      <c r="B25" s="101">
        <v>0</v>
      </c>
      <c r="C25" s="102">
        <v>1872226</v>
      </c>
      <c r="D25" s="102">
        <v>989904</v>
      </c>
      <c r="E25" s="102">
        <v>0</v>
      </c>
      <c r="F25" s="102">
        <v>0</v>
      </c>
      <c r="G25" s="102">
        <v>498221</v>
      </c>
      <c r="H25" s="103">
        <v>3360351</v>
      </c>
      <c r="I25" s="17">
        <v>0</v>
      </c>
      <c r="J25" s="18">
        <v>1311196</v>
      </c>
      <c r="K25" s="18">
        <v>862636</v>
      </c>
      <c r="L25" s="18">
        <v>0</v>
      </c>
      <c r="M25" s="18">
        <v>0</v>
      </c>
      <c r="N25" s="18">
        <v>1670</v>
      </c>
      <c r="O25" s="13">
        <v>2175502</v>
      </c>
      <c r="P25" s="17">
        <v>0</v>
      </c>
      <c r="Q25" s="18">
        <v>0</v>
      </c>
      <c r="R25" s="18">
        <v>120827</v>
      </c>
      <c r="S25" s="18">
        <v>0</v>
      </c>
      <c r="T25" s="18">
        <v>0</v>
      </c>
      <c r="U25" s="18">
        <v>303039</v>
      </c>
      <c r="V25" s="13">
        <v>423866</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338218</v>
      </c>
      <c r="AT25" s="18">
        <v>0</v>
      </c>
      <c r="AU25" s="18">
        <v>0</v>
      </c>
      <c r="AV25" s="18">
        <v>0</v>
      </c>
      <c r="AW25" s="18">
        <v>193512</v>
      </c>
      <c r="AX25" s="13">
        <v>531730</v>
      </c>
      <c r="AY25" s="17">
        <v>0</v>
      </c>
      <c r="AZ25" s="18">
        <v>0</v>
      </c>
      <c r="BA25" s="18">
        <v>0</v>
      </c>
      <c r="BB25" s="18">
        <v>0</v>
      </c>
      <c r="BC25" s="18">
        <v>0</v>
      </c>
      <c r="BD25" s="18">
        <v>0</v>
      </c>
      <c r="BE25" s="13">
        <v>0</v>
      </c>
      <c r="BF25" s="17">
        <v>0</v>
      </c>
      <c r="BG25" s="18">
        <v>222812</v>
      </c>
      <c r="BH25" s="18">
        <v>6441</v>
      </c>
      <c r="BI25" s="18">
        <v>0</v>
      </c>
      <c r="BJ25" s="18">
        <v>0</v>
      </c>
      <c r="BK25" s="18">
        <v>0</v>
      </c>
      <c r="BL25" s="13">
        <v>229253</v>
      </c>
      <c r="BM25" s="17">
        <v>0</v>
      </c>
      <c r="BN25" s="18">
        <v>0</v>
      </c>
      <c r="BO25" s="18">
        <v>0</v>
      </c>
      <c r="BP25" s="18">
        <v>0</v>
      </c>
      <c r="BQ25" s="18">
        <v>0</v>
      </c>
      <c r="BR25" s="18">
        <v>0</v>
      </c>
      <c r="BS25" s="13">
        <v>0</v>
      </c>
      <c r="BT25" s="17">
        <v>0</v>
      </c>
      <c r="BU25" s="18">
        <v>0</v>
      </c>
      <c r="BV25" s="18">
        <v>0</v>
      </c>
      <c r="BW25" s="18">
        <v>0</v>
      </c>
      <c r="BX25" s="18">
        <v>0</v>
      </c>
      <c r="BY25" s="18">
        <v>0</v>
      </c>
      <c r="BZ25" s="13">
        <v>0</v>
      </c>
    </row>
    <row r="26" spans="1:78" x14ac:dyDescent="0.35">
      <c r="A26" s="4" t="s">
        <v>16</v>
      </c>
      <c r="B26" s="101">
        <v>0</v>
      </c>
      <c r="C26" s="102">
        <v>143121</v>
      </c>
      <c r="D26" s="102">
        <v>6682799</v>
      </c>
      <c r="E26" s="102">
        <v>0</v>
      </c>
      <c r="F26" s="102">
        <v>0</v>
      </c>
      <c r="G26" s="102">
        <v>93727</v>
      </c>
      <c r="H26" s="103">
        <v>6919647</v>
      </c>
      <c r="I26" s="17">
        <v>0</v>
      </c>
      <c r="J26" s="18">
        <v>0</v>
      </c>
      <c r="K26" s="18">
        <v>41503</v>
      </c>
      <c r="L26" s="18">
        <v>0</v>
      </c>
      <c r="M26" s="18">
        <v>0</v>
      </c>
      <c r="N26" s="18">
        <v>0</v>
      </c>
      <c r="O26" s="13">
        <v>41503</v>
      </c>
      <c r="P26" s="17">
        <v>0</v>
      </c>
      <c r="Q26" s="18">
        <v>0</v>
      </c>
      <c r="R26" s="18">
        <v>6474122</v>
      </c>
      <c r="S26" s="18">
        <v>0</v>
      </c>
      <c r="T26" s="18">
        <v>0</v>
      </c>
      <c r="U26" s="18">
        <v>0</v>
      </c>
      <c r="V26" s="13">
        <v>6474122</v>
      </c>
      <c r="W26" s="17">
        <v>0</v>
      </c>
      <c r="X26" s="18">
        <v>0</v>
      </c>
      <c r="Y26" s="18">
        <v>45000</v>
      </c>
      <c r="Z26" s="18">
        <v>0</v>
      </c>
      <c r="AA26" s="18">
        <v>0</v>
      </c>
      <c r="AB26" s="18">
        <v>28727</v>
      </c>
      <c r="AC26" s="13">
        <v>73727</v>
      </c>
      <c r="AD26" s="17">
        <v>0</v>
      </c>
      <c r="AE26" s="18">
        <v>0</v>
      </c>
      <c r="AF26" s="18">
        <v>0</v>
      </c>
      <c r="AG26" s="18">
        <v>0</v>
      </c>
      <c r="AH26" s="18">
        <v>0</v>
      </c>
      <c r="AI26" s="18">
        <v>0</v>
      </c>
      <c r="AJ26" s="13">
        <v>0</v>
      </c>
      <c r="AK26" s="17">
        <v>0</v>
      </c>
      <c r="AL26" s="18">
        <v>6000</v>
      </c>
      <c r="AM26" s="18">
        <v>0</v>
      </c>
      <c r="AN26" s="18">
        <v>0</v>
      </c>
      <c r="AO26" s="18">
        <v>0</v>
      </c>
      <c r="AP26" s="18">
        <v>0</v>
      </c>
      <c r="AQ26" s="13">
        <v>6000</v>
      </c>
      <c r="AR26" s="17">
        <v>0</v>
      </c>
      <c r="AS26" s="18">
        <v>0</v>
      </c>
      <c r="AT26" s="18">
        <v>0</v>
      </c>
      <c r="AU26" s="18">
        <v>0</v>
      </c>
      <c r="AV26" s="18">
        <v>0</v>
      </c>
      <c r="AW26" s="18">
        <v>0</v>
      </c>
      <c r="AX26" s="13">
        <v>0</v>
      </c>
      <c r="AY26" s="17">
        <v>0</v>
      </c>
      <c r="AZ26" s="18">
        <v>7947</v>
      </c>
      <c r="BA26" s="18">
        <v>0</v>
      </c>
      <c r="BB26" s="18">
        <v>0</v>
      </c>
      <c r="BC26" s="18">
        <v>0</v>
      </c>
      <c r="BD26" s="18">
        <v>65000</v>
      </c>
      <c r="BE26" s="13">
        <v>72947</v>
      </c>
      <c r="BF26" s="17">
        <v>0</v>
      </c>
      <c r="BG26" s="18">
        <v>129174</v>
      </c>
      <c r="BH26" s="18">
        <v>0</v>
      </c>
      <c r="BI26" s="18">
        <v>0</v>
      </c>
      <c r="BJ26" s="18">
        <v>0</v>
      </c>
      <c r="BK26" s="18">
        <v>0</v>
      </c>
      <c r="BL26" s="13">
        <v>129174</v>
      </c>
      <c r="BM26" s="17">
        <v>0</v>
      </c>
      <c r="BN26" s="18">
        <v>0</v>
      </c>
      <c r="BO26" s="18">
        <v>0</v>
      </c>
      <c r="BP26" s="18">
        <v>0</v>
      </c>
      <c r="BQ26" s="18">
        <v>0</v>
      </c>
      <c r="BR26" s="18">
        <v>0</v>
      </c>
      <c r="BS26" s="13">
        <v>0</v>
      </c>
      <c r="BT26" s="17">
        <v>0</v>
      </c>
      <c r="BU26" s="18">
        <v>0</v>
      </c>
      <c r="BV26" s="18">
        <v>122174</v>
      </c>
      <c r="BW26" s="18">
        <v>0</v>
      </c>
      <c r="BX26" s="18">
        <v>0</v>
      </c>
      <c r="BY26" s="18">
        <v>0</v>
      </c>
      <c r="BZ26" s="13">
        <v>122174</v>
      </c>
    </row>
    <row r="27" spans="1:78" x14ac:dyDescent="0.35">
      <c r="A27" s="4" t="s">
        <v>17</v>
      </c>
      <c r="B27" s="101">
        <v>0</v>
      </c>
      <c r="C27" s="102">
        <v>2336984</v>
      </c>
      <c r="D27" s="102">
        <v>5643305</v>
      </c>
      <c r="E27" s="102">
        <v>0</v>
      </c>
      <c r="F27" s="102">
        <v>0</v>
      </c>
      <c r="G27" s="102">
        <v>3675461</v>
      </c>
      <c r="H27" s="103">
        <v>11655750</v>
      </c>
      <c r="I27" s="17">
        <v>0</v>
      </c>
      <c r="J27" s="18">
        <v>1344397</v>
      </c>
      <c r="K27" s="18">
        <v>5521413</v>
      </c>
      <c r="L27" s="18">
        <v>0</v>
      </c>
      <c r="M27" s="18">
        <v>0</v>
      </c>
      <c r="N27" s="18">
        <v>1205320</v>
      </c>
      <c r="O27" s="13">
        <v>8071130</v>
      </c>
      <c r="P27" s="17">
        <v>0</v>
      </c>
      <c r="Q27" s="18">
        <v>36818</v>
      </c>
      <c r="R27" s="18">
        <v>121892</v>
      </c>
      <c r="S27" s="18">
        <v>0</v>
      </c>
      <c r="T27" s="18">
        <v>0</v>
      </c>
      <c r="U27" s="18">
        <v>1436770</v>
      </c>
      <c r="V27" s="13">
        <v>1595480</v>
      </c>
      <c r="W27" s="17">
        <v>0</v>
      </c>
      <c r="X27" s="18">
        <v>0</v>
      </c>
      <c r="Y27" s="18">
        <v>0</v>
      </c>
      <c r="Z27" s="18">
        <v>0</v>
      </c>
      <c r="AA27" s="18">
        <v>0</v>
      </c>
      <c r="AB27" s="18">
        <v>0</v>
      </c>
      <c r="AC27" s="13">
        <v>0</v>
      </c>
      <c r="AD27" s="17">
        <v>0</v>
      </c>
      <c r="AE27" s="18">
        <v>0</v>
      </c>
      <c r="AF27" s="18">
        <v>0</v>
      </c>
      <c r="AG27" s="18">
        <v>0</v>
      </c>
      <c r="AH27" s="18">
        <v>0</v>
      </c>
      <c r="AI27" s="18">
        <v>7785</v>
      </c>
      <c r="AJ27" s="13">
        <v>7785</v>
      </c>
      <c r="AK27" s="17">
        <v>0</v>
      </c>
      <c r="AL27" s="18">
        <v>168026</v>
      </c>
      <c r="AM27" s="18">
        <v>0</v>
      </c>
      <c r="AN27" s="18">
        <v>0</v>
      </c>
      <c r="AO27" s="18">
        <v>0</v>
      </c>
      <c r="AP27" s="18">
        <v>135033</v>
      </c>
      <c r="AQ27" s="13">
        <v>303059</v>
      </c>
      <c r="AR27" s="17">
        <v>0</v>
      </c>
      <c r="AS27" s="18">
        <v>67053</v>
      </c>
      <c r="AT27" s="18">
        <v>0</v>
      </c>
      <c r="AU27" s="18">
        <v>0</v>
      </c>
      <c r="AV27" s="18">
        <v>0</v>
      </c>
      <c r="AW27" s="18">
        <v>38723</v>
      </c>
      <c r="AX27" s="13">
        <v>105776</v>
      </c>
      <c r="AY27" s="17">
        <v>0</v>
      </c>
      <c r="AZ27" s="18">
        <v>33921</v>
      </c>
      <c r="BA27" s="18">
        <v>0</v>
      </c>
      <c r="BB27" s="18">
        <v>0</v>
      </c>
      <c r="BC27" s="18">
        <v>0</v>
      </c>
      <c r="BD27" s="18">
        <v>635253.99999999988</v>
      </c>
      <c r="BE27" s="13">
        <v>669174.99999999988</v>
      </c>
      <c r="BF27" s="17">
        <v>0</v>
      </c>
      <c r="BG27" s="18">
        <v>686769</v>
      </c>
      <c r="BH27" s="18">
        <v>0</v>
      </c>
      <c r="BI27" s="18">
        <v>0</v>
      </c>
      <c r="BJ27" s="18">
        <v>0</v>
      </c>
      <c r="BK27" s="18">
        <v>216576</v>
      </c>
      <c r="BL27" s="13">
        <v>903345</v>
      </c>
      <c r="BM27" s="17">
        <v>0</v>
      </c>
      <c r="BN27" s="18">
        <v>0</v>
      </c>
      <c r="BO27" s="18">
        <v>0</v>
      </c>
      <c r="BP27" s="18">
        <v>0</v>
      </c>
      <c r="BQ27" s="18">
        <v>0</v>
      </c>
      <c r="BR27" s="18">
        <v>0</v>
      </c>
      <c r="BS27" s="13">
        <v>0</v>
      </c>
      <c r="BT27" s="17">
        <v>0</v>
      </c>
      <c r="BU27" s="18">
        <v>0</v>
      </c>
      <c r="BV27" s="18">
        <v>0</v>
      </c>
      <c r="BW27" s="18">
        <v>0</v>
      </c>
      <c r="BX27" s="18">
        <v>0</v>
      </c>
      <c r="BY27" s="18">
        <v>0</v>
      </c>
      <c r="BZ27" s="13">
        <v>0</v>
      </c>
    </row>
    <row r="28" spans="1:78" x14ac:dyDescent="0.35">
      <c r="A28" s="4" t="s">
        <v>18</v>
      </c>
      <c r="B28" s="101">
        <v>0</v>
      </c>
      <c r="C28" s="102">
        <v>11207596.33</v>
      </c>
      <c r="D28" s="102">
        <v>12586690.93</v>
      </c>
      <c r="E28" s="102">
        <v>0</v>
      </c>
      <c r="F28" s="102">
        <v>252763.34</v>
      </c>
      <c r="G28" s="102">
        <v>1522664.59</v>
      </c>
      <c r="H28" s="103">
        <v>25569715.189999998</v>
      </c>
      <c r="I28" s="17">
        <v>0</v>
      </c>
      <c r="J28" s="18">
        <v>7216422</v>
      </c>
      <c r="K28" s="18">
        <v>1588592</v>
      </c>
      <c r="L28" s="18">
        <v>0</v>
      </c>
      <c r="M28" s="18">
        <v>0</v>
      </c>
      <c r="N28" s="18">
        <v>1041152</v>
      </c>
      <c r="O28" s="13">
        <v>9846166</v>
      </c>
      <c r="P28" s="17">
        <v>0</v>
      </c>
      <c r="Q28" s="18">
        <v>2698085</v>
      </c>
      <c r="R28" s="18">
        <v>7898619</v>
      </c>
      <c r="S28" s="18">
        <v>0</v>
      </c>
      <c r="T28" s="18">
        <v>252763.34</v>
      </c>
      <c r="U28" s="18">
        <v>0</v>
      </c>
      <c r="V28" s="13">
        <v>10849467.34</v>
      </c>
      <c r="W28" s="17">
        <v>0</v>
      </c>
      <c r="X28" s="18">
        <v>0</v>
      </c>
      <c r="Y28" s="18">
        <v>3099479.9299999997</v>
      </c>
      <c r="Z28" s="18">
        <v>0</v>
      </c>
      <c r="AA28" s="18">
        <v>0</v>
      </c>
      <c r="AB28" s="18">
        <v>152067.9</v>
      </c>
      <c r="AC28" s="13">
        <v>3251547.8299999996</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0</v>
      </c>
      <c r="AU28" s="18">
        <v>0</v>
      </c>
      <c r="AV28" s="18">
        <v>0</v>
      </c>
      <c r="AW28" s="18">
        <v>116934.1</v>
      </c>
      <c r="AX28" s="13">
        <v>116934.1</v>
      </c>
      <c r="AY28" s="17">
        <v>0</v>
      </c>
      <c r="AZ28" s="18">
        <v>0</v>
      </c>
      <c r="BA28" s="18">
        <v>0</v>
      </c>
      <c r="BB28" s="18">
        <v>0</v>
      </c>
      <c r="BC28" s="18">
        <v>0</v>
      </c>
      <c r="BD28" s="18">
        <v>212510.59</v>
      </c>
      <c r="BE28" s="13">
        <v>212510.59</v>
      </c>
      <c r="BF28" s="17">
        <v>0</v>
      </c>
      <c r="BG28" s="18">
        <v>1293089.33</v>
      </c>
      <c r="BH28" s="18">
        <v>0</v>
      </c>
      <c r="BI28" s="18">
        <v>0</v>
      </c>
      <c r="BJ28" s="18">
        <v>0</v>
      </c>
      <c r="BK28" s="18">
        <v>0</v>
      </c>
      <c r="BL28" s="13">
        <v>1293089.33</v>
      </c>
      <c r="BM28" s="17">
        <v>0</v>
      </c>
      <c r="BN28" s="18">
        <v>0</v>
      </c>
      <c r="BO28" s="18">
        <v>0</v>
      </c>
      <c r="BP28" s="18">
        <v>0</v>
      </c>
      <c r="BQ28" s="18">
        <v>0</v>
      </c>
      <c r="BR28" s="18">
        <v>0</v>
      </c>
      <c r="BS28" s="13">
        <v>0</v>
      </c>
      <c r="BT28" s="17">
        <v>0</v>
      </c>
      <c r="BU28" s="18">
        <v>0</v>
      </c>
      <c r="BV28" s="18">
        <v>0</v>
      </c>
      <c r="BW28" s="18">
        <v>0</v>
      </c>
      <c r="BX28" s="18">
        <v>0</v>
      </c>
      <c r="BY28" s="18">
        <v>0</v>
      </c>
      <c r="BZ28" s="13">
        <v>0</v>
      </c>
    </row>
    <row r="29" spans="1:78" x14ac:dyDescent="0.35">
      <c r="A29" s="4" t="s">
        <v>19</v>
      </c>
      <c r="B29" s="101">
        <v>0</v>
      </c>
      <c r="C29" s="102">
        <v>24362753.220000003</v>
      </c>
      <c r="D29" s="102">
        <v>16626070.529999999</v>
      </c>
      <c r="E29" s="102">
        <v>489822.83</v>
      </c>
      <c r="F29" s="102">
        <v>0</v>
      </c>
      <c r="G29" s="102">
        <v>722623.65</v>
      </c>
      <c r="H29" s="103">
        <v>42201270.229999997</v>
      </c>
      <c r="I29" s="17">
        <v>0</v>
      </c>
      <c r="J29" s="18">
        <v>23047190.370000001</v>
      </c>
      <c r="K29" s="18">
        <v>6103329.3799999999</v>
      </c>
      <c r="L29" s="18">
        <v>34012.39</v>
      </c>
      <c r="M29" s="18">
        <v>0</v>
      </c>
      <c r="N29" s="18">
        <v>0</v>
      </c>
      <c r="O29" s="13">
        <v>29184532.140000001</v>
      </c>
      <c r="P29" s="17">
        <v>0</v>
      </c>
      <c r="Q29" s="18">
        <v>0</v>
      </c>
      <c r="R29" s="18">
        <v>9483441.0500000007</v>
      </c>
      <c r="S29" s="18">
        <v>0</v>
      </c>
      <c r="T29" s="18">
        <v>0</v>
      </c>
      <c r="U29" s="18">
        <v>0</v>
      </c>
      <c r="V29" s="13">
        <v>9483441.0500000007</v>
      </c>
      <c r="W29" s="17">
        <v>0</v>
      </c>
      <c r="X29" s="18">
        <v>0</v>
      </c>
      <c r="Y29" s="18">
        <v>69906.2</v>
      </c>
      <c r="Z29" s="18">
        <v>70000</v>
      </c>
      <c r="AA29" s="18">
        <v>0</v>
      </c>
      <c r="AB29" s="18">
        <v>0</v>
      </c>
      <c r="AC29" s="13">
        <v>139906.20000000001</v>
      </c>
      <c r="AD29" s="17">
        <v>0</v>
      </c>
      <c r="AE29" s="18">
        <v>0</v>
      </c>
      <c r="AF29" s="18">
        <v>465644.5</v>
      </c>
      <c r="AG29" s="18">
        <v>0</v>
      </c>
      <c r="AH29" s="18">
        <v>0</v>
      </c>
      <c r="AI29" s="18">
        <v>0</v>
      </c>
      <c r="AJ29" s="13">
        <v>465644.5</v>
      </c>
      <c r="AK29" s="17">
        <v>0</v>
      </c>
      <c r="AL29" s="18">
        <v>0</v>
      </c>
      <c r="AM29" s="18">
        <v>14493.66</v>
      </c>
      <c r="AN29" s="18">
        <v>0</v>
      </c>
      <c r="AO29" s="18">
        <v>0</v>
      </c>
      <c r="AP29" s="18">
        <v>0</v>
      </c>
      <c r="AQ29" s="13">
        <v>14493.66</v>
      </c>
      <c r="AR29" s="17">
        <v>0</v>
      </c>
      <c r="AS29" s="18">
        <v>309291.15999999997</v>
      </c>
      <c r="AT29" s="18">
        <v>489255.74</v>
      </c>
      <c r="AU29" s="18">
        <v>94466.23</v>
      </c>
      <c r="AV29" s="18">
        <v>0</v>
      </c>
      <c r="AW29" s="18">
        <v>0</v>
      </c>
      <c r="AX29" s="13">
        <v>893013.12999999989</v>
      </c>
      <c r="AY29" s="17">
        <v>0</v>
      </c>
      <c r="AZ29" s="18">
        <v>0</v>
      </c>
      <c r="BA29" s="18">
        <v>0</v>
      </c>
      <c r="BB29" s="18">
        <v>291344.21000000002</v>
      </c>
      <c r="BC29" s="18">
        <v>0</v>
      </c>
      <c r="BD29" s="18">
        <v>722623.65</v>
      </c>
      <c r="BE29" s="13">
        <v>1013967.8600000001</v>
      </c>
      <c r="BF29" s="17">
        <v>0</v>
      </c>
      <c r="BG29" s="18">
        <v>681863.21</v>
      </c>
      <c r="BH29" s="18">
        <v>0</v>
      </c>
      <c r="BI29" s="18">
        <v>0</v>
      </c>
      <c r="BJ29" s="18">
        <v>0</v>
      </c>
      <c r="BK29" s="18">
        <v>0</v>
      </c>
      <c r="BL29" s="13">
        <v>681863.21</v>
      </c>
      <c r="BM29" s="17">
        <v>0</v>
      </c>
      <c r="BN29" s="18">
        <v>324408.48</v>
      </c>
      <c r="BO29" s="18">
        <v>0</v>
      </c>
      <c r="BP29" s="18">
        <v>0</v>
      </c>
      <c r="BQ29" s="18">
        <v>0</v>
      </c>
      <c r="BR29" s="18">
        <v>0</v>
      </c>
      <c r="BS29" s="13">
        <v>324408.48</v>
      </c>
      <c r="BT29" s="17">
        <v>0</v>
      </c>
      <c r="BU29" s="18">
        <v>0</v>
      </c>
      <c r="BV29" s="18">
        <v>0</v>
      </c>
      <c r="BW29" s="18">
        <v>0</v>
      </c>
      <c r="BX29" s="18">
        <v>0</v>
      </c>
      <c r="BY29" s="18">
        <v>0</v>
      </c>
      <c r="BZ29" s="13">
        <v>0</v>
      </c>
    </row>
    <row r="30" spans="1:78" x14ac:dyDescent="0.35">
      <c r="A30" s="4" t="s">
        <v>20</v>
      </c>
      <c r="B30" s="101">
        <v>0</v>
      </c>
      <c r="C30" s="102">
        <v>164093.47</v>
      </c>
      <c r="D30" s="102">
        <v>0</v>
      </c>
      <c r="E30" s="102">
        <v>0</v>
      </c>
      <c r="F30" s="102">
        <v>0</v>
      </c>
      <c r="G30" s="102">
        <v>728433.64</v>
      </c>
      <c r="H30" s="103">
        <v>892527.11</v>
      </c>
      <c r="I30" s="17">
        <v>0</v>
      </c>
      <c r="J30" s="18">
        <v>125693.48000000001</v>
      </c>
      <c r="K30" s="18">
        <v>0</v>
      </c>
      <c r="L30" s="18">
        <v>0</v>
      </c>
      <c r="M30" s="18">
        <v>0</v>
      </c>
      <c r="N30" s="18">
        <v>6225</v>
      </c>
      <c r="O30" s="13">
        <v>131918.48000000001</v>
      </c>
      <c r="P30" s="17">
        <v>0</v>
      </c>
      <c r="Q30" s="18">
        <v>0</v>
      </c>
      <c r="R30" s="18">
        <v>0</v>
      </c>
      <c r="S30" s="18">
        <v>0</v>
      </c>
      <c r="T30" s="18">
        <v>0</v>
      </c>
      <c r="U30" s="18">
        <v>615344.49</v>
      </c>
      <c r="V30" s="13">
        <v>615344.49</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38399.99</v>
      </c>
      <c r="BA30" s="18">
        <v>0</v>
      </c>
      <c r="BB30" s="18">
        <v>0</v>
      </c>
      <c r="BC30" s="18">
        <v>0</v>
      </c>
      <c r="BD30" s="18">
        <v>106864.15000000001</v>
      </c>
      <c r="BE30" s="13">
        <v>145264.14000000001</v>
      </c>
      <c r="BF30" s="17">
        <v>0</v>
      </c>
      <c r="BG30" s="18">
        <v>0</v>
      </c>
      <c r="BH30" s="18">
        <v>0</v>
      </c>
      <c r="BI30" s="18">
        <v>0</v>
      </c>
      <c r="BJ30" s="18">
        <v>0</v>
      </c>
      <c r="BK30" s="18">
        <v>0</v>
      </c>
      <c r="BL30" s="13">
        <v>0</v>
      </c>
      <c r="BM30" s="17">
        <v>0</v>
      </c>
      <c r="BN30" s="18">
        <v>0</v>
      </c>
      <c r="BO30" s="18">
        <v>0</v>
      </c>
      <c r="BP30" s="18">
        <v>0</v>
      </c>
      <c r="BQ30" s="18">
        <v>0</v>
      </c>
      <c r="BR30" s="18">
        <v>0</v>
      </c>
      <c r="BS30" s="13">
        <v>0</v>
      </c>
      <c r="BT30" s="17">
        <v>0</v>
      </c>
      <c r="BU30" s="18">
        <v>0</v>
      </c>
      <c r="BV30" s="18">
        <v>0</v>
      </c>
      <c r="BW30" s="18">
        <v>0</v>
      </c>
      <c r="BX30" s="18">
        <v>0</v>
      </c>
      <c r="BY30" s="18">
        <v>0</v>
      </c>
      <c r="BZ30" s="13">
        <v>0</v>
      </c>
    </row>
    <row r="31" spans="1:78" x14ac:dyDescent="0.35">
      <c r="A31" s="4" t="s">
        <v>21</v>
      </c>
      <c r="B31" s="101">
        <v>4152370.17</v>
      </c>
      <c r="C31" s="102">
        <v>38440207.32</v>
      </c>
      <c r="D31" s="102">
        <v>0</v>
      </c>
      <c r="E31" s="102">
        <v>292563.88</v>
      </c>
      <c r="F31" s="102">
        <v>0</v>
      </c>
      <c r="G31" s="102">
        <v>3636030.3500000006</v>
      </c>
      <c r="H31" s="103">
        <v>46521171.719999999</v>
      </c>
      <c r="I31" s="17">
        <v>0</v>
      </c>
      <c r="J31" s="18">
        <v>38340454.140000001</v>
      </c>
      <c r="K31" s="18">
        <v>0</v>
      </c>
      <c r="L31" s="18">
        <v>292563.88</v>
      </c>
      <c r="M31" s="18">
        <v>0</v>
      </c>
      <c r="N31" s="18">
        <v>980820.01000000013</v>
      </c>
      <c r="O31" s="13">
        <v>39613838.030000001</v>
      </c>
      <c r="P31" s="17">
        <v>4152370.17</v>
      </c>
      <c r="Q31" s="18">
        <v>55849.72</v>
      </c>
      <c r="R31" s="18">
        <v>0</v>
      </c>
      <c r="S31" s="18">
        <v>0</v>
      </c>
      <c r="T31" s="18">
        <v>0</v>
      </c>
      <c r="U31" s="18">
        <v>2149870.1900000004</v>
      </c>
      <c r="V31" s="13">
        <v>6358090.0800000001</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43903.46</v>
      </c>
      <c r="BA31" s="18">
        <v>0</v>
      </c>
      <c r="BB31" s="18">
        <v>0</v>
      </c>
      <c r="BC31" s="18">
        <v>0</v>
      </c>
      <c r="BD31" s="18">
        <v>505340.15</v>
      </c>
      <c r="BE31" s="13">
        <v>549243.61</v>
      </c>
      <c r="BF31" s="17">
        <v>0</v>
      </c>
      <c r="BG31" s="18">
        <v>0</v>
      </c>
      <c r="BH31" s="18">
        <v>0</v>
      </c>
      <c r="BI31" s="18">
        <v>0</v>
      </c>
      <c r="BJ31" s="18">
        <v>0</v>
      </c>
      <c r="BK31" s="18">
        <v>0</v>
      </c>
      <c r="BL31" s="13">
        <v>0</v>
      </c>
      <c r="BM31" s="17">
        <v>0</v>
      </c>
      <c r="BN31" s="18">
        <v>0</v>
      </c>
      <c r="BO31" s="18">
        <v>0</v>
      </c>
      <c r="BP31" s="18">
        <v>0</v>
      </c>
      <c r="BQ31" s="18">
        <v>0</v>
      </c>
      <c r="BR31" s="18">
        <v>0</v>
      </c>
      <c r="BS31" s="13">
        <v>0</v>
      </c>
      <c r="BT31" s="17">
        <v>0</v>
      </c>
      <c r="BU31" s="18">
        <v>0</v>
      </c>
      <c r="BV31" s="18">
        <v>0</v>
      </c>
      <c r="BW31" s="18">
        <v>0</v>
      </c>
      <c r="BX31" s="18">
        <v>0</v>
      </c>
      <c r="BY31" s="18">
        <v>0</v>
      </c>
      <c r="BZ31" s="13">
        <v>0</v>
      </c>
    </row>
    <row r="32" spans="1:78" x14ac:dyDescent="0.35">
      <c r="A32" s="4" t="s">
        <v>22</v>
      </c>
      <c r="B32" s="101">
        <v>0</v>
      </c>
      <c r="C32" s="102">
        <v>2640785.7300000004</v>
      </c>
      <c r="D32" s="102">
        <v>2001057.85</v>
      </c>
      <c r="E32" s="102">
        <v>0</v>
      </c>
      <c r="F32" s="102">
        <v>0</v>
      </c>
      <c r="G32" s="102">
        <v>131691.80000000002</v>
      </c>
      <c r="H32" s="103">
        <v>4773535.38</v>
      </c>
      <c r="I32" s="17">
        <v>0</v>
      </c>
      <c r="J32" s="18">
        <v>2374044.66</v>
      </c>
      <c r="K32" s="18">
        <v>7268.18</v>
      </c>
      <c r="L32" s="18">
        <v>0</v>
      </c>
      <c r="M32" s="18">
        <v>0</v>
      </c>
      <c r="N32" s="18">
        <v>24000</v>
      </c>
      <c r="O32" s="13">
        <v>2405312.8400000003</v>
      </c>
      <c r="P32" s="17">
        <v>0</v>
      </c>
      <c r="Q32" s="18">
        <v>238999.66</v>
      </c>
      <c r="R32" s="18">
        <v>503924.87</v>
      </c>
      <c r="S32" s="18">
        <v>0</v>
      </c>
      <c r="T32" s="18">
        <v>0</v>
      </c>
      <c r="U32" s="18">
        <v>10200</v>
      </c>
      <c r="V32" s="13">
        <v>753124.53</v>
      </c>
      <c r="W32" s="17">
        <v>0</v>
      </c>
      <c r="X32" s="18">
        <v>0</v>
      </c>
      <c r="Y32" s="18">
        <v>880365.51</v>
      </c>
      <c r="Z32" s="18">
        <v>0</v>
      </c>
      <c r="AA32" s="18">
        <v>0</v>
      </c>
      <c r="AB32" s="18">
        <v>5952.51</v>
      </c>
      <c r="AC32" s="13">
        <v>886318.02</v>
      </c>
      <c r="AD32" s="17">
        <v>0</v>
      </c>
      <c r="AE32" s="18">
        <v>0</v>
      </c>
      <c r="AF32" s="18">
        <v>0</v>
      </c>
      <c r="AG32" s="18">
        <v>0</v>
      </c>
      <c r="AH32" s="18">
        <v>0</v>
      </c>
      <c r="AI32" s="18">
        <v>0</v>
      </c>
      <c r="AJ32" s="13">
        <v>0</v>
      </c>
      <c r="AK32" s="17">
        <v>0</v>
      </c>
      <c r="AL32" s="18">
        <v>0</v>
      </c>
      <c r="AM32" s="18">
        <v>609499.29</v>
      </c>
      <c r="AN32" s="18">
        <v>0</v>
      </c>
      <c r="AO32" s="18">
        <v>0</v>
      </c>
      <c r="AP32" s="18">
        <v>3890.09</v>
      </c>
      <c r="AQ32" s="13">
        <v>613389.38</v>
      </c>
      <c r="AR32" s="17">
        <v>0</v>
      </c>
      <c r="AS32" s="18">
        <v>1961.64</v>
      </c>
      <c r="AT32" s="18">
        <v>0</v>
      </c>
      <c r="AU32" s="18">
        <v>0</v>
      </c>
      <c r="AV32" s="18">
        <v>0</v>
      </c>
      <c r="AW32" s="18">
        <v>0</v>
      </c>
      <c r="AX32" s="13">
        <v>1961.64</v>
      </c>
      <c r="AY32" s="17">
        <v>0</v>
      </c>
      <c r="AZ32" s="18">
        <v>0</v>
      </c>
      <c r="BA32" s="18">
        <v>0</v>
      </c>
      <c r="BB32" s="18">
        <v>0</v>
      </c>
      <c r="BC32" s="18">
        <v>0</v>
      </c>
      <c r="BD32" s="18">
        <v>84796.38</v>
      </c>
      <c r="BE32" s="13">
        <v>84796.38</v>
      </c>
      <c r="BF32" s="17">
        <v>0</v>
      </c>
      <c r="BG32" s="18">
        <v>25779.77</v>
      </c>
      <c r="BH32" s="18">
        <v>0</v>
      </c>
      <c r="BI32" s="18">
        <v>0</v>
      </c>
      <c r="BJ32" s="18">
        <v>0</v>
      </c>
      <c r="BK32" s="18">
        <v>2852.82</v>
      </c>
      <c r="BL32" s="13">
        <v>28632.59</v>
      </c>
      <c r="BM32" s="17">
        <v>0</v>
      </c>
      <c r="BN32" s="18">
        <v>0</v>
      </c>
      <c r="BO32" s="18">
        <v>0</v>
      </c>
      <c r="BP32" s="18">
        <v>0</v>
      </c>
      <c r="BQ32" s="18">
        <v>0</v>
      </c>
      <c r="BR32" s="18">
        <v>0</v>
      </c>
      <c r="BS32" s="13">
        <v>0</v>
      </c>
      <c r="BT32" s="17">
        <v>0</v>
      </c>
      <c r="BU32" s="18">
        <v>0</v>
      </c>
      <c r="BV32" s="18">
        <v>0</v>
      </c>
      <c r="BW32" s="18">
        <v>0</v>
      </c>
      <c r="BX32" s="18">
        <v>0</v>
      </c>
      <c r="BY32" s="18">
        <v>0</v>
      </c>
      <c r="BZ32" s="13">
        <v>0</v>
      </c>
    </row>
    <row r="33" spans="1:78" x14ac:dyDescent="0.35">
      <c r="A33" s="4" t="s">
        <v>23</v>
      </c>
      <c r="B33" s="101">
        <v>0</v>
      </c>
      <c r="C33" s="102">
        <v>135642.47</v>
      </c>
      <c r="D33" s="102">
        <v>4700168.04</v>
      </c>
      <c r="E33" s="102">
        <v>0</v>
      </c>
      <c r="F33" s="102">
        <v>0</v>
      </c>
      <c r="G33" s="102">
        <v>0</v>
      </c>
      <c r="H33" s="103">
        <v>4835810.51</v>
      </c>
      <c r="I33" s="17">
        <v>0</v>
      </c>
      <c r="J33" s="18">
        <v>0</v>
      </c>
      <c r="K33" s="18">
        <v>4544655.43</v>
      </c>
      <c r="L33" s="18">
        <v>0</v>
      </c>
      <c r="M33" s="18">
        <v>0</v>
      </c>
      <c r="N33" s="18">
        <v>0</v>
      </c>
      <c r="O33" s="13">
        <v>4544655.43</v>
      </c>
      <c r="P33" s="17">
        <v>0</v>
      </c>
      <c r="Q33" s="18">
        <v>0</v>
      </c>
      <c r="R33" s="18">
        <v>155512.60999999999</v>
      </c>
      <c r="S33" s="18">
        <v>0</v>
      </c>
      <c r="T33" s="18">
        <v>0</v>
      </c>
      <c r="U33" s="18">
        <v>0</v>
      </c>
      <c r="V33" s="13">
        <v>155512.60999999999</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135642.47</v>
      </c>
      <c r="BH33" s="18">
        <v>0</v>
      </c>
      <c r="BI33" s="18">
        <v>0</v>
      </c>
      <c r="BJ33" s="18">
        <v>0</v>
      </c>
      <c r="BK33" s="18">
        <v>0</v>
      </c>
      <c r="BL33" s="13">
        <v>135642.47</v>
      </c>
      <c r="BM33" s="17">
        <v>0</v>
      </c>
      <c r="BN33" s="18">
        <v>0</v>
      </c>
      <c r="BO33" s="18">
        <v>0</v>
      </c>
      <c r="BP33" s="18">
        <v>0</v>
      </c>
      <c r="BQ33" s="18">
        <v>0</v>
      </c>
      <c r="BR33" s="18">
        <v>0</v>
      </c>
      <c r="BS33" s="13">
        <v>0</v>
      </c>
      <c r="BT33" s="17">
        <v>0</v>
      </c>
      <c r="BU33" s="18">
        <v>0</v>
      </c>
      <c r="BV33" s="18">
        <v>0</v>
      </c>
      <c r="BW33" s="18">
        <v>0</v>
      </c>
      <c r="BX33" s="18">
        <v>0</v>
      </c>
      <c r="BY33" s="18">
        <v>0</v>
      </c>
      <c r="BZ33" s="13">
        <v>0</v>
      </c>
    </row>
    <row r="34" spans="1:78" x14ac:dyDescent="0.35">
      <c r="A34" s="4" t="s">
        <v>24</v>
      </c>
      <c r="B34" s="101">
        <v>563687.73</v>
      </c>
      <c r="C34" s="102">
        <v>15009099.01</v>
      </c>
      <c r="D34" s="102">
        <v>5681319.2800000003</v>
      </c>
      <c r="E34" s="102">
        <v>76249.98000000001</v>
      </c>
      <c r="F34" s="102">
        <v>482430.24</v>
      </c>
      <c r="G34" s="102">
        <v>470630.63</v>
      </c>
      <c r="H34" s="103">
        <v>22283416.870000001</v>
      </c>
      <c r="I34" s="17">
        <v>0</v>
      </c>
      <c r="J34" s="18">
        <v>4047595.4</v>
      </c>
      <c r="K34" s="18">
        <v>3782736.01</v>
      </c>
      <c r="L34" s="18">
        <v>0</v>
      </c>
      <c r="M34" s="18">
        <v>482430.24</v>
      </c>
      <c r="N34" s="18">
        <v>201571.4</v>
      </c>
      <c r="O34" s="13">
        <v>8514333.0500000007</v>
      </c>
      <c r="P34" s="17">
        <v>563687.73</v>
      </c>
      <c r="Q34" s="18">
        <v>240567.51999999996</v>
      </c>
      <c r="R34" s="18">
        <v>1868976.91</v>
      </c>
      <c r="S34" s="18">
        <v>0</v>
      </c>
      <c r="T34" s="18">
        <v>0</v>
      </c>
      <c r="U34" s="18">
        <v>253395.86</v>
      </c>
      <c r="V34" s="13">
        <v>2926628.02</v>
      </c>
      <c r="W34" s="17">
        <v>0</v>
      </c>
      <c r="X34" s="18">
        <v>0</v>
      </c>
      <c r="Y34" s="18">
        <v>0</v>
      </c>
      <c r="Z34" s="18">
        <v>0</v>
      </c>
      <c r="AA34" s="18">
        <v>0</v>
      </c>
      <c r="AB34" s="18">
        <v>0</v>
      </c>
      <c r="AC34" s="13">
        <v>0</v>
      </c>
      <c r="AD34" s="17">
        <v>0</v>
      </c>
      <c r="AE34" s="18">
        <v>902341.17</v>
      </c>
      <c r="AF34" s="18">
        <v>29606.36</v>
      </c>
      <c r="AG34" s="18">
        <v>39697.94</v>
      </c>
      <c r="AH34" s="18">
        <v>0</v>
      </c>
      <c r="AI34" s="18">
        <v>0</v>
      </c>
      <c r="AJ34" s="13">
        <v>971645.47</v>
      </c>
      <c r="AK34" s="17">
        <v>0</v>
      </c>
      <c r="AL34" s="18">
        <v>8181093.1799999997</v>
      </c>
      <c r="AM34" s="18">
        <v>0</v>
      </c>
      <c r="AN34" s="18">
        <v>0</v>
      </c>
      <c r="AO34" s="18">
        <v>0</v>
      </c>
      <c r="AP34" s="18">
        <v>15663.37</v>
      </c>
      <c r="AQ34" s="13">
        <v>8196756.5499999998</v>
      </c>
      <c r="AR34" s="17">
        <v>0</v>
      </c>
      <c r="AS34" s="18">
        <v>754021.69</v>
      </c>
      <c r="AT34" s="18">
        <v>0</v>
      </c>
      <c r="AU34" s="18">
        <v>36552.04</v>
      </c>
      <c r="AV34" s="18">
        <v>0</v>
      </c>
      <c r="AW34" s="18">
        <v>0</v>
      </c>
      <c r="AX34" s="13">
        <v>790573.73</v>
      </c>
      <c r="AY34" s="17">
        <v>0</v>
      </c>
      <c r="AZ34" s="18">
        <v>3545</v>
      </c>
      <c r="BA34" s="18">
        <v>0</v>
      </c>
      <c r="BB34" s="18">
        <v>0</v>
      </c>
      <c r="BC34" s="18">
        <v>0</v>
      </c>
      <c r="BD34" s="18">
        <v>0</v>
      </c>
      <c r="BE34" s="13">
        <v>3545</v>
      </c>
      <c r="BF34" s="17">
        <v>0</v>
      </c>
      <c r="BG34" s="18">
        <v>879935.05</v>
      </c>
      <c r="BH34" s="18">
        <v>0</v>
      </c>
      <c r="BI34" s="18">
        <v>0</v>
      </c>
      <c r="BJ34" s="18">
        <v>0</v>
      </c>
      <c r="BK34" s="18">
        <v>0</v>
      </c>
      <c r="BL34" s="13">
        <v>879935.05</v>
      </c>
      <c r="BM34" s="17">
        <v>0</v>
      </c>
      <c r="BN34" s="18">
        <v>0</v>
      </c>
      <c r="BO34" s="18">
        <v>0</v>
      </c>
      <c r="BP34" s="18">
        <v>0</v>
      </c>
      <c r="BQ34" s="18">
        <v>0</v>
      </c>
      <c r="BR34" s="18">
        <v>0</v>
      </c>
      <c r="BS34" s="13">
        <v>0</v>
      </c>
      <c r="BT34" s="17">
        <v>0</v>
      </c>
      <c r="BU34" s="18">
        <v>0</v>
      </c>
      <c r="BV34" s="18">
        <v>0</v>
      </c>
      <c r="BW34" s="18">
        <v>0</v>
      </c>
      <c r="BX34" s="18">
        <v>0</v>
      </c>
      <c r="BY34" s="18">
        <v>0</v>
      </c>
      <c r="BZ34" s="13">
        <v>0</v>
      </c>
    </row>
    <row r="35" spans="1:78" x14ac:dyDescent="0.35">
      <c r="A35" s="4" t="s">
        <v>25</v>
      </c>
      <c r="B35" s="101">
        <v>10000</v>
      </c>
      <c r="C35" s="102">
        <v>13448062.233061703</v>
      </c>
      <c r="D35" s="102">
        <v>15376134.715225253</v>
      </c>
      <c r="E35" s="102">
        <v>971012.59</v>
      </c>
      <c r="F35" s="102">
        <v>812341.8728559087</v>
      </c>
      <c r="G35" s="102">
        <v>0</v>
      </c>
      <c r="H35" s="103">
        <v>30617551.411142863</v>
      </c>
      <c r="I35" s="17">
        <v>0</v>
      </c>
      <c r="J35" s="18">
        <v>4232677.8066831743</v>
      </c>
      <c r="K35" s="18">
        <v>12150525.216865577</v>
      </c>
      <c r="L35" s="18">
        <v>63097.350000000006</v>
      </c>
      <c r="M35" s="18">
        <v>4858.5200000000004</v>
      </c>
      <c r="N35" s="18">
        <v>0</v>
      </c>
      <c r="O35" s="13">
        <v>16451158.893548751</v>
      </c>
      <c r="P35" s="17">
        <v>10000</v>
      </c>
      <c r="Q35" s="18">
        <v>266239.53000000003</v>
      </c>
      <c r="R35" s="18">
        <v>3225609.4983596755</v>
      </c>
      <c r="S35" s="18">
        <v>0</v>
      </c>
      <c r="T35" s="18">
        <v>775529.60285590868</v>
      </c>
      <c r="U35" s="18">
        <v>0</v>
      </c>
      <c r="V35" s="13">
        <v>4277378.6312155845</v>
      </c>
      <c r="W35" s="17">
        <v>0</v>
      </c>
      <c r="X35" s="18">
        <v>0</v>
      </c>
      <c r="Y35" s="18">
        <v>0</v>
      </c>
      <c r="Z35" s="18">
        <v>0</v>
      </c>
      <c r="AA35" s="18">
        <v>0</v>
      </c>
      <c r="AB35" s="18">
        <v>0</v>
      </c>
      <c r="AC35" s="13">
        <v>0</v>
      </c>
      <c r="AD35" s="17">
        <v>0</v>
      </c>
      <c r="AE35" s="18">
        <v>1103701.81</v>
      </c>
      <c r="AF35" s="18">
        <v>0</v>
      </c>
      <c r="AG35" s="18">
        <v>0</v>
      </c>
      <c r="AH35" s="18">
        <v>31953.75</v>
      </c>
      <c r="AI35" s="18">
        <v>0</v>
      </c>
      <c r="AJ35" s="13">
        <v>1135655.56</v>
      </c>
      <c r="AK35" s="17">
        <v>0</v>
      </c>
      <c r="AL35" s="18">
        <v>0</v>
      </c>
      <c r="AM35" s="18">
        <v>0</v>
      </c>
      <c r="AN35" s="18">
        <v>0</v>
      </c>
      <c r="AO35" s="18">
        <v>0</v>
      </c>
      <c r="AP35" s="18">
        <v>0</v>
      </c>
      <c r="AQ35" s="13">
        <v>0</v>
      </c>
      <c r="AR35" s="17">
        <v>0</v>
      </c>
      <c r="AS35" s="18">
        <v>280402.88999999996</v>
      </c>
      <c r="AT35" s="18">
        <v>0</v>
      </c>
      <c r="AU35" s="18">
        <v>0</v>
      </c>
      <c r="AV35" s="18">
        <v>0</v>
      </c>
      <c r="AW35" s="18">
        <v>0</v>
      </c>
      <c r="AX35" s="13">
        <v>280402.88999999996</v>
      </c>
      <c r="AY35" s="17">
        <v>0</v>
      </c>
      <c r="AZ35" s="18">
        <v>50944</v>
      </c>
      <c r="BA35" s="18">
        <v>0</v>
      </c>
      <c r="BB35" s="18">
        <v>793750.24</v>
      </c>
      <c r="BC35" s="18">
        <v>0</v>
      </c>
      <c r="BD35" s="18">
        <v>0</v>
      </c>
      <c r="BE35" s="13">
        <v>844694.24</v>
      </c>
      <c r="BF35" s="17">
        <v>0</v>
      </c>
      <c r="BG35" s="18">
        <v>7514096.1963785281</v>
      </c>
      <c r="BH35" s="18">
        <v>0</v>
      </c>
      <c r="BI35" s="18">
        <v>114165</v>
      </c>
      <c r="BJ35" s="18">
        <v>0</v>
      </c>
      <c r="BK35" s="18">
        <v>0</v>
      </c>
      <c r="BL35" s="13">
        <v>7628261.1963785281</v>
      </c>
      <c r="BM35" s="17">
        <v>0</v>
      </c>
      <c r="BN35" s="18">
        <v>0</v>
      </c>
      <c r="BO35" s="18">
        <v>0</v>
      </c>
      <c r="BP35" s="18">
        <v>0</v>
      </c>
      <c r="BQ35" s="18">
        <v>0</v>
      </c>
      <c r="BR35" s="18">
        <v>0</v>
      </c>
      <c r="BS35" s="13">
        <v>0</v>
      </c>
      <c r="BT35" s="17">
        <v>0</v>
      </c>
      <c r="BU35" s="18">
        <v>0</v>
      </c>
      <c r="BV35" s="18">
        <v>0</v>
      </c>
      <c r="BW35" s="18">
        <v>0</v>
      </c>
      <c r="BX35" s="18">
        <v>0</v>
      </c>
      <c r="BY35" s="18">
        <v>0</v>
      </c>
      <c r="BZ35" s="13">
        <v>0</v>
      </c>
    </row>
    <row r="36" spans="1:78" x14ac:dyDescent="0.35">
      <c r="A36" s="4" t="s">
        <v>26</v>
      </c>
      <c r="B36" s="101">
        <v>0</v>
      </c>
      <c r="C36" s="102">
        <v>22281516.340000007</v>
      </c>
      <c r="D36" s="102">
        <v>27750781.270000014</v>
      </c>
      <c r="E36" s="102">
        <v>0</v>
      </c>
      <c r="F36" s="102">
        <v>0</v>
      </c>
      <c r="G36" s="102">
        <v>81113.709999999992</v>
      </c>
      <c r="H36" s="103">
        <v>50113411.320000015</v>
      </c>
      <c r="I36" s="17">
        <v>0</v>
      </c>
      <c r="J36" s="18">
        <v>6918999.8300000019</v>
      </c>
      <c r="K36" s="18">
        <v>16842806.770000007</v>
      </c>
      <c r="L36" s="18">
        <v>0</v>
      </c>
      <c r="M36" s="18">
        <v>0</v>
      </c>
      <c r="N36" s="18">
        <v>1607.91</v>
      </c>
      <c r="O36" s="13">
        <v>23763414.510000009</v>
      </c>
      <c r="P36" s="17">
        <v>0</v>
      </c>
      <c r="Q36" s="18">
        <v>521264.69000000006</v>
      </c>
      <c r="R36" s="18">
        <v>7774774.3300000047</v>
      </c>
      <c r="S36" s="18">
        <v>0</v>
      </c>
      <c r="T36" s="18">
        <v>0</v>
      </c>
      <c r="U36" s="18">
        <v>2630</v>
      </c>
      <c r="V36" s="13">
        <v>8298669.0200000051</v>
      </c>
      <c r="W36" s="17">
        <v>0</v>
      </c>
      <c r="X36" s="18">
        <v>0</v>
      </c>
      <c r="Y36" s="18">
        <v>2959253.1399999997</v>
      </c>
      <c r="Z36" s="18">
        <v>0</v>
      </c>
      <c r="AA36" s="18">
        <v>0</v>
      </c>
      <c r="AB36" s="18">
        <v>0</v>
      </c>
      <c r="AC36" s="13">
        <v>2959253.1399999997</v>
      </c>
      <c r="AD36" s="17">
        <v>0</v>
      </c>
      <c r="AE36" s="18">
        <v>0</v>
      </c>
      <c r="AF36" s="18">
        <v>0</v>
      </c>
      <c r="AG36" s="18">
        <v>0</v>
      </c>
      <c r="AH36" s="18">
        <v>0</v>
      </c>
      <c r="AI36" s="18">
        <v>21200</v>
      </c>
      <c r="AJ36" s="13">
        <v>21200</v>
      </c>
      <c r="AK36" s="17">
        <v>0</v>
      </c>
      <c r="AL36" s="18">
        <v>10440.5</v>
      </c>
      <c r="AM36" s="18">
        <v>0</v>
      </c>
      <c r="AN36" s="18">
        <v>0</v>
      </c>
      <c r="AO36" s="18">
        <v>0</v>
      </c>
      <c r="AP36" s="18">
        <v>49901.299999999996</v>
      </c>
      <c r="AQ36" s="13">
        <v>60341.799999999996</v>
      </c>
      <c r="AR36" s="17">
        <v>0</v>
      </c>
      <c r="AS36" s="18">
        <v>88952.97</v>
      </c>
      <c r="AT36" s="18">
        <v>0</v>
      </c>
      <c r="AU36" s="18">
        <v>0</v>
      </c>
      <c r="AV36" s="18">
        <v>0</v>
      </c>
      <c r="AW36" s="18">
        <v>0</v>
      </c>
      <c r="AX36" s="13">
        <v>88952.97</v>
      </c>
      <c r="AY36" s="17">
        <v>0</v>
      </c>
      <c r="AZ36" s="18">
        <v>14350225.090000002</v>
      </c>
      <c r="BA36" s="18">
        <v>0</v>
      </c>
      <c r="BB36" s="18">
        <v>0</v>
      </c>
      <c r="BC36" s="18">
        <v>0</v>
      </c>
      <c r="BD36" s="18">
        <v>0</v>
      </c>
      <c r="BE36" s="13">
        <v>14350225.090000002</v>
      </c>
      <c r="BF36" s="17">
        <v>0</v>
      </c>
      <c r="BG36" s="18">
        <v>391633.25999999995</v>
      </c>
      <c r="BH36" s="18">
        <v>173947.03</v>
      </c>
      <c r="BI36" s="18">
        <v>0</v>
      </c>
      <c r="BJ36" s="18">
        <v>0</v>
      </c>
      <c r="BK36" s="18">
        <v>5774.5</v>
      </c>
      <c r="BL36" s="13">
        <v>571354.78999999992</v>
      </c>
      <c r="BM36" s="17">
        <v>0</v>
      </c>
      <c r="BN36" s="18">
        <v>0</v>
      </c>
      <c r="BO36" s="18">
        <v>0</v>
      </c>
      <c r="BP36" s="18">
        <v>0</v>
      </c>
      <c r="BQ36" s="18">
        <v>0</v>
      </c>
      <c r="BR36" s="18">
        <v>0</v>
      </c>
      <c r="BS36" s="13">
        <v>0</v>
      </c>
      <c r="BT36" s="17">
        <v>0</v>
      </c>
      <c r="BU36" s="18">
        <v>0</v>
      </c>
      <c r="BV36" s="18">
        <v>0</v>
      </c>
      <c r="BW36" s="18">
        <v>0</v>
      </c>
      <c r="BX36" s="18">
        <v>0</v>
      </c>
      <c r="BY36" s="18">
        <v>0</v>
      </c>
      <c r="BZ36" s="13">
        <v>0</v>
      </c>
    </row>
    <row r="37" spans="1:78" x14ac:dyDescent="0.35">
      <c r="A37" s="4" t="s">
        <v>27</v>
      </c>
      <c r="B37" s="101">
        <v>0</v>
      </c>
      <c r="C37" s="102">
        <v>315</v>
      </c>
      <c r="D37" s="102">
        <v>2271039</v>
      </c>
      <c r="E37" s="102">
        <v>0</v>
      </c>
      <c r="F37" s="102">
        <v>0</v>
      </c>
      <c r="G37" s="102">
        <v>34390</v>
      </c>
      <c r="H37" s="103">
        <v>2305744</v>
      </c>
      <c r="I37" s="17">
        <v>0</v>
      </c>
      <c r="J37" s="18">
        <v>0</v>
      </c>
      <c r="K37" s="18">
        <v>1654055</v>
      </c>
      <c r="L37" s="18">
        <v>0</v>
      </c>
      <c r="M37" s="18">
        <v>0</v>
      </c>
      <c r="N37" s="18">
        <v>0</v>
      </c>
      <c r="O37" s="13">
        <v>1654055</v>
      </c>
      <c r="P37" s="17">
        <v>0</v>
      </c>
      <c r="Q37" s="18">
        <v>0</v>
      </c>
      <c r="R37" s="18">
        <v>420857</v>
      </c>
      <c r="S37" s="18">
        <v>0</v>
      </c>
      <c r="T37" s="18">
        <v>0</v>
      </c>
      <c r="U37" s="18">
        <v>0</v>
      </c>
      <c r="V37" s="13">
        <v>420857</v>
      </c>
      <c r="W37" s="17">
        <v>0</v>
      </c>
      <c r="X37" s="18">
        <v>0</v>
      </c>
      <c r="Y37" s="18">
        <v>87061</v>
      </c>
      <c r="Z37" s="18">
        <v>0</v>
      </c>
      <c r="AA37" s="18">
        <v>0</v>
      </c>
      <c r="AB37" s="18">
        <v>0</v>
      </c>
      <c r="AC37" s="13">
        <v>87061</v>
      </c>
      <c r="AD37" s="17">
        <v>0</v>
      </c>
      <c r="AE37" s="18">
        <v>315</v>
      </c>
      <c r="AF37" s="18">
        <v>450</v>
      </c>
      <c r="AG37" s="18">
        <v>0</v>
      </c>
      <c r="AH37" s="18">
        <v>0</v>
      </c>
      <c r="AI37" s="18">
        <v>0</v>
      </c>
      <c r="AJ37" s="13">
        <v>765</v>
      </c>
      <c r="AK37" s="17">
        <v>0</v>
      </c>
      <c r="AL37" s="18">
        <v>0</v>
      </c>
      <c r="AM37" s="18">
        <v>0</v>
      </c>
      <c r="AN37" s="18">
        <v>0</v>
      </c>
      <c r="AO37" s="18">
        <v>0</v>
      </c>
      <c r="AP37" s="18">
        <v>0</v>
      </c>
      <c r="AQ37" s="13">
        <v>0</v>
      </c>
      <c r="AR37" s="17">
        <v>0</v>
      </c>
      <c r="AS37" s="18">
        <v>0</v>
      </c>
      <c r="AT37" s="18">
        <v>0</v>
      </c>
      <c r="AU37" s="18">
        <v>0</v>
      </c>
      <c r="AV37" s="18">
        <v>0</v>
      </c>
      <c r="AW37" s="18">
        <v>0</v>
      </c>
      <c r="AX37" s="13">
        <v>0</v>
      </c>
      <c r="AY37" s="17">
        <v>0</v>
      </c>
      <c r="AZ37" s="18">
        <v>0</v>
      </c>
      <c r="BA37" s="18">
        <v>0</v>
      </c>
      <c r="BB37" s="18">
        <v>0</v>
      </c>
      <c r="BC37" s="18">
        <v>0</v>
      </c>
      <c r="BD37" s="18">
        <v>0</v>
      </c>
      <c r="BE37" s="13">
        <v>0</v>
      </c>
      <c r="BF37" s="17">
        <v>0</v>
      </c>
      <c r="BG37" s="18">
        <v>0</v>
      </c>
      <c r="BH37" s="18">
        <v>0</v>
      </c>
      <c r="BI37" s="18">
        <v>0</v>
      </c>
      <c r="BJ37" s="18">
        <v>0</v>
      </c>
      <c r="BK37" s="18">
        <v>0</v>
      </c>
      <c r="BL37" s="13">
        <v>0</v>
      </c>
      <c r="BM37" s="17">
        <v>0</v>
      </c>
      <c r="BN37" s="18">
        <v>0</v>
      </c>
      <c r="BO37" s="18">
        <v>108616</v>
      </c>
      <c r="BP37" s="18">
        <v>0</v>
      </c>
      <c r="BQ37" s="18">
        <v>0</v>
      </c>
      <c r="BR37" s="18">
        <v>0</v>
      </c>
      <c r="BS37" s="13">
        <v>108616</v>
      </c>
      <c r="BT37" s="17">
        <v>0</v>
      </c>
      <c r="BU37" s="18">
        <v>0</v>
      </c>
      <c r="BV37" s="18">
        <v>0</v>
      </c>
      <c r="BW37" s="18">
        <v>0</v>
      </c>
      <c r="BX37" s="18">
        <v>0</v>
      </c>
      <c r="BY37" s="18">
        <v>34390</v>
      </c>
      <c r="BZ37" s="13">
        <v>34390</v>
      </c>
    </row>
    <row r="38" spans="1:78" x14ac:dyDescent="0.35">
      <c r="A38" s="4" t="s">
        <v>28</v>
      </c>
      <c r="B38" s="101">
        <v>16000</v>
      </c>
      <c r="C38" s="102">
        <v>5549000</v>
      </c>
      <c r="D38" s="102">
        <v>7149000</v>
      </c>
      <c r="E38" s="102">
        <v>0</v>
      </c>
      <c r="F38" s="102">
        <v>0</v>
      </c>
      <c r="G38" s="102">
        <v>75000</v>
      </c>
      <c r="H38" s="103">
        <v>12789000</v>
      </c>
      <c r="I38" s="17">
        <v>0</v>
      </c>
      <c r="J38" s="18">
        <v>0</v>
      </c>
      <c r="K38" s="18">
        <v>5725000</v>
      </c>
      <c r="L38" s="18">
        <v>0</v>
      </c>
      <c r="M38" s="18">
        <v>0</v>
      </c>
      <c r="N38" s="18">
        <v>0</v>
      </c>
      <c r="O38" s="13">
        <v>5725000</v>
      </c>
      <c r="P38" s="17">
        <v>0</v>
      </c>
      <c r="Q38" s="18">
        <v>0</v>
      </c>
      <c r="R38" s="18">
        <v>1424000</v>
      </c>
      <c r="S38" s="18">
        <v>0</v>
      </c>
      <c r="T38" s="18">
        <v>0</v>
      </c>
      <c r="U38" s="18">
        <v>0</v>
      </c>
      <c r="V38" s="13">
        <v>1424000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75000</v>
      </c>
      <c r="BE38" s="13">
        <v>75000</v>
      </c>
      <c r="BF38" s="17">
        <v>16000</v>
      </c>
      <c r="BG38" s="18">
        <v>5549000</v>
      </c>
      <c r="BH38" s="18">
        <v>0</v>
      </c>
      <c r="BI38" s="18">
        <v>0</v>
      </c>
      <c r="BJ38" s="18">
        <v>0</v>
      </c>
      <c r="BK38" s="18">
        <v>0</v>
      </c>
      <c r="BL38" s="13">
        <v>5565000</v>
      </c>
      <c r="BM38" s="17">
        <v>0</v>
      </c>
      <c r="BN38" s="18">
        <v>0</v>
      </c>
      <c r="BO38" s="18">
        <v>0</v>
      </c>
      <c r="BP38" s="18">
        <v>0</v>
      </c>
      <c r="BQ38" s="18">
        <v>0</v>
      </c>
      <c r="BR38" s="18">
        <v>0</v>
      </c>
      <c r="BS38" s="13">
        <v>0</v>
      </c>
      <c r="BT38" s="17">
        <v>0</v>
      </c>
      <c r="BU38" s="18">
        <v>0</v>
      </c>
      <c r="BV38" s="18">
        <v>0</v>
      </c>
      <c r="BW38" s="18">
        <v>0</v>
      </c>
      <c r="BX38" s="18">
        <v>0</v>
      </c>
      <c r="BY38" s="18">
        <v>0</v>
      </c>
      <c r="BZ38" s="13">
        <v>0</v>
      </c>
    </row>
    <row r="39" spans="1:78" x14ac:dyDescent="0.35">
      <c r="A39" s="4" t="s">
        <v>29</v>
      </c>
      <c r="B39" s="101">
        <v>0</v>
      </c>
      <c r="C39" s="102">
        <v>537178.79999999993</v>
      </c>
      <c r="D39" s="102">
        <v>0</v>
      </c>
      <c r="E39" s="102">
        <v>0</v>
      </c>
      <c r="F39" s="102">
        <v>11588.53</v>
      </c>
      <c r="G39" s="102">
        <v>785732.82</v>
      </c>
      <c r="H39" s="103">
        <v>1334500.1499999999</v>
      </c>
      <c r="I39" s="17">
        <v>0</v>
      </c>
      <c r="J39" s="18">
        <v>242451.05</v>
      </c>
      <c r="K39" s="18">
        <v>0</v>
      </c>
      <c r="L39" s="18">
        <v>0</v>
      </c>
      <c r="M39" s="18">
        <v>0</v>
      </c>
      <c r="N39" s="18">
        <v>242348.34</v>
      </c>
      <c r="O39" s="13">
        <v>484799.39</v>
      </c>
      <c r="P39" s="17">
        <v>0</v>
      </c>
      <c r="Q39" s="18">
        <v>0</v>
      </c>
      <c r="R39" s="18">
        <v>0</v>
      </c>
      <c r="S39" s="18">
        <v>0</v>
      </c>
      <c r="T39" s="18">
        <v>0</v>
      </c>
      <c r="U39" s="18">
        <v>37589.019999999997</v>
      </c>
      <c r="V39" s="13">
        <v>37589.019999999997</v>
      </c>
      <c r="W39" s="17">
        <v>0</v>
      </c>
      <c r="X39" s="18">
        <v>0</v>
      </c>
      <c r="Y39" s="18">
        <v>0</v>
      </c>
      <c r="Z39" s="18">
        <v>0</v>
      </c>
      <c r="AA39" s="18">
        <v>0</v>
      </c>
      <c r="AB39" s="18">
        <v>324269.09999999998</v>
      </c>
      <c r="AC39" s="13">
        <v>324269.09999999998</v>
      </c>
      <c r="AD39" s="17">
        <v>0</v>
      </c>
      <c r="AE39" s="18">
        <v>0</v>
      </c>
      <c r="AF39" s="18">
        <v>0</v>
      </c>
      <c r="AG39" s="18">
        <v>0</v>
      </c>
      <c r="AH39" s="18">
        <v>0</v>
      </c>
      <c r="AI39" s="18">
        <v>0</v>
      </c>
      <c r="AJ39" s="13">
        <v>0</v>
      </c>
      <c r="AK39" s="17">
        <v>0</v>
      </c>
      <c r="AL39" s="18">
        <v>127605.91</v>
      </c>
      <c r="AM39" s="18">
        <v>0</v>
      </c>
      <c r="AN39" s="18">
        <v>0</v>
      </c>
      <c r="AO39" s="18">
        <v>0</v>
      </c>
      <c r="AP39" s="18">
        <v>0</v>
      </c>
      <c r="AQ39" s="13">
        <v>127605.91</v>
      </c>
      <c r="AR39" s="17">
        <v>0</v>
      </c>
      <c r="AS39" s="18">
        <v>150655.98000000001</v>
      </c>
      <c r="AT39" s="18">
        <v>0</v>
      </c>
      <c r="AU39" s="18">
        <v>0</v>
      </c>
      <c r="AV39" s="18">
        <v>0</v>
      </c>
      <c r="AW39" s="18">
        <v>0</v>
      </c>
      <c r="AX39" s="13">
        <v>150655.98000000001</v>
      </c>
      <c r="AY39" s="17">
        <v>0</v>
      </c>
      <c r="AZ39" s="18">
        <v>0</v>
      </c>
      <c r="BA39" s="18">
        <v>0</v>
      </c>
      <c r="BB39" s="18">
        <v>0</v>
      </c>
      <c r="BC39" s="18">
        <v>11588.53</v>
      </c>
      <c r="BD39" s="18">
        <v>33242.36</v>
      </c>
      <c r="BE39" s="13">
        <v>44830.89</v>
      </c>
      <c r="BF39" s="17">
        <v>0</v>
      </c>
      <c r="BG39" s="18">
        <v>16465.86</v>
      </c>
      <c r="BH39" s="18">
        <v>0</v>
      </c>
      <c r="BI39" s="18">
        <v>0</v>
      </c>
      <c r="BJ39" s="18">
        <v>0</v>
      </c>
      <c r="BK39" s="18">
        <v>148284</v>
      </c>
      <c r="BL39" s="13">
        <v>164749.85999999999</v>
      </c>
      <c r="BM39" s="17">
        <v>0</v>
      </c>
      <c r="BN39" s="18">
        <v>0</v>
      </c>
      <c r="BO39" s="18">
        <v>0</v>
      </c>
      <c r="BP39" s="18">
        <v>0</v>
      </c>
      <c r="BQ39" s="18">
        <v>0</v>
      </c>
      <c r="BR39" s="18">
        <v>0</v>
      </c>
      <c r="BS39" s="13">
        <v>0</v>
      </c>
      <c r="BT39" s="17">
        <v>0</v>
      </c>
      <c r="BU39" s="18">
        <v>0</v>
      </c>
      <c r="BV39" s="18">
        <v>0</v>
      </c>
      <c r="BW39" s="18">
        <v>0</v>
      </c>
      <c r="BX39" s="18">
        <v>0</v>
      </c>
      <c r="BY39" s="18">
        <v>0</v>
      </c>
      <c r="BZ39" s="13">
        <v>0</v>
      </c>
    </row>
    <row r="40" spans="1:78" x14ac:dyDescent="0.35">
      <c r="A40" s="4" t="s">
        <v>30</v>
      </c>
      <c r="B40" s="101">
        <v>0</v>
      </c>
      <c r="C40" s="102">
        <v>10791484</v>
      </c>
      <c r="D40" s="102">
        <v>8827788</v>
      </c>
      <c r="E40" s="102">
        <v>442988</v>
      </c>
      <c r="F40" s="102">
        <v>0</v>
      </c>
      <c r="G40" s="102">
        <v>499584</v>
      </c>
      <c r="H40" s="103">
        <v>20561844</v>
      </c>
      <c r="I40" s="17">
        <v>0</v>
      </c>
      <c r="J40" s="18">
        <v>6104728</v>
      </c>
      <c r="K40" s="18">
        <v>2058603</v>
      </c>
      <c r="L40" s="18">
        <v>256811</v>
      </c>
      <c r="M40" s="18">
        <v>0</v>
      </c>
      <c r="N40" s="18">
        <v>0</v>
      </c>
      <c r="O40" s="13">
        <v>8420142</v>
      </c>
      <c r="P40" s="17">
        <v>0</v>
      </c>
      <c r="Q40" s="18">
        <v>3728060</v>
      </c>
      <c r="R40" s="18">
        <v>5836134</v>
      </c>
      <c r="S40" s="18">
        <v>0</v>
      </c>
      <c r="T40" s="18">
        <v>0</v>
      </c>
      <c r="U40" s="18">
        <v>0</v>
      </c>
      <c r="V40" s="13">
        <v>9564194</v>
      </c>
      <c r="W40" s="17">
        <v>0</v>
      </c>
      <c r="X40" s="18">
        <v>598202</v>
      </c>
      <c r="Y40" s="18">
        <v>933051</v>
      </c>
      <c r="Z40" s="18">
        <v>0</v>
      </c>
      <c r="AA40" s="18">
        <v>0</v>
      </c>
      <c r="AB40" s="18">
        <v>0</v>
      </c>
      <c r="AC40" s="13">
        <v>1531253</v>
      </c>
      <c r="AD40" s="17">
        <v>0</v>
      </c>
      <c r="AE40" s="18">
        <v>0</v>
      </c>
      <c r="AF40" s="18">
        <v>0</v>
      </c>
      <c r="AG40" s="18">
        <v>0</v>
      </c>
      <c r="AH40" s="18">
        <v>0</v>
      </c>
      <c r="AI40" s="18">
        <v>0</v>
      </c>
      <c r="AJ40" s="13">
        <v>0</v>
      </c>
      <c r="AK40" s="17">
        <v>0</v>
      </c>
      <c r="AL40" s="18">
        <v>105505</v>
      </c>
      <c r="AM40" s="18">
        <v>0</v>
      </c>
      <c r="AN40" s="18">
        <v>0</v>
      </c>
      <c r="AO40" s="18">
        <v>0</v>
      </c>
      <c r="AP40" s="18">
        <v>62486</v>
      </c>
      <c r="AQ40" s="13">
        <v>167991</v>
      </c>
      <c r="AR40" s="17">
        <v>0</v>
      </c>
      <c r="AS40" s="18">
        <v>0</v>
      </c>
      <c r="AT40" s="18">
        <v>0</v>
      </c>
      <c r="AU40" s="18">
        <v>0</v>
      </c>
      <c r="AV40" s="18">
        <v>0</v>
      </c>
      <c r="AW40" s="18">
        <v>0</v>
      </c>
      <c r="AX40" s="13">
        <v>0</v>
      </c>
      <c r="AY40" s="17">
        <v>0</v>
      </c>
      <c r="AZ40" s="18">
        <v>254989</v>
      </c>
      <c r="BA40" s="18">
        <v>0</v>
      </c>
      <c r="BB40" s="18">
        <v>186177</v>
      </c>
      <c r="BC40" s="18">
        <v>0</v>
      </c>
      <c r="BD40" s="18">
        <v>437098</v>
      </c>
      <c r="BE40" s="13">
        <v>878264</v>
      </c>
      <c r="BF40" s="17">
        <v>0</v>
      </c>
      <c r="BG40" s="18">
        <v>0</v>
      </c>
      <c r="BH40" s="18">
        <v>0</v>
      </c>
      <c r="BI40" s="18">
        <v>0</v>
      </c>
      <c r="BJ40" s="18">
        <v>0</v>
      </c>
      <c r="BK40" s="18">
        <v>0</v>
      </c>
      <c r="BL40" s="13">
        <v>0</v>
      </c>
      <c r="BM40" s="17">
        <v>0</v>
      </c>
      <c r="BN40" s="18">
        <v>0</v>
      </c>
      <c r="BO40" s="18">
        <v>0</v>
      </c>
      <c r="BP40" s="18">
        <v>0</v>
      </c>
      <c r="BQ40" s="18">
        <v>0</v>
      </c>
      <c r="BR40" s="18">
        <v>0</v>
      </c>
      <c r="BS40" s="13">
        <v>0</v>
      </c>
      <c r="BT40" s="17">
        <v>0</v>
      </c>
      <c r="BU40" s="18">
        <v>0</v>
      </c>
      <c r="BV40" s="18">
        <v>0</v>
      </c>
      <c r="BW40" s="18">
        <v>0</v>
      </c>
      <c r="BX40" s="18">
        <v>0</v>
      </c>
      <c r="BY40" s="18">
        <v>0</v>
      </c>
      <c r="BZ40" s="13">
        <v>0</v>
      </c>
    </row>
    <row r="41" spans="1:78" x14ac:dyDescent="0.35">
      <c r="A41" s="4" t="s">
        <v>31</v>
      </c>
      <c r="B41" s="101">
        <v>0</v>
      </c>
      <c r="C41" s="102">
        <v>3169741.88</v>
      </c>
      <c r="D41" s="102">
        <v>1660397</v>
      </c>
      <c r="E41" s="102">
        <v>18203</v>
      </c>
      <c r="F41" s="102">
        <v>187591</v>
      </c>
      <c r="G41" s="102">
        <v>153661</v>
      </c>
      <c r="H41" s="103">
        <v>5189593.88</v>
      </c>
      <c r="I41" s="17">
        <v>0</v>
      </c>
      <c r="J41" s="18">
        <v>2780174</v>
      </c>
      <c r="K41" s="18">
        <v>1307357</v>
      </c>
      <c r="L41" s="18">
        <v>0</v>
      </c>
      <c r="M41" s="18">
        <v>21767</v>
      </c>
      <c r="N41" s="18">
        <v>0</v>
      </c>
      <c r="O41" s="13">
        <v>4109298</v>
      </c>
      <c r="P41" s="17">
        <v>0</v>
      </c>
      <c r="Q41" s="18">
        <v>87446</v>
      </c>
      <c r="R41" s="18">
        <v>252886</v>
      </c>
      <c r="S41" s="18">
        <v>0</v>
      </c>
      <c r="T41" s="18">
        <v>119717</v>
      </c>
      <c r="U41" s="18">
        <v>0</v>
      </c>
      <c r="V41" s="13">
        <v>460049</v>
      </c>
      <c r="W41" s="17">
        <v>0</v>
      </c>
      <c r="X41" s="18">
        <v>0</v>
      </c>
      <c r="Y41" s="18">
        <v>100154</v>
      </c>
      <c r="Z41" s="18">
        <v>0</v>
      </c>
      <c r="AA41" s="18">
        <v>0</v>
      </c>
      <c r="AB41" s="18">
        <v>0</v>
      </c>
      <c r="AC41" s="13">
        <v>100154</v>
      </c>
      <c r="AD41" s="17">
        <v>0</v>
      </c>
      <c r="AE41" s="18">
        <v>0</v>
      </c>
      <c r="AF41" s="18">
        <v>0</v>
      </c>
      <c r="AG41" s="18">
        <v>0</v>
      </c>
      <c r="AH41" s="18">
        <v>0</v>
      </c>
      <c r="AI41" s="18">
        <v>9387</v>
      </c>
      <c r="AJ41" s="13">
        <v>9387</v>
      </c>
      <c r="AK41" s="17">
        <v>0</v>
      </c>
      <c r="AL41" s="18">
        <v>0</v>
      </c>
      <c r="AM41" s="18">
        <v>0</v>
      </c>
      <c r="AN41" s="18">
        <v>0</v>
      </c>
      <c r="AO41" s="18">
        <v>0</v>
      </c>
      <c r="AP41" s="18">
        <v>0</v>
      </c>
      <c r="AQ41" s="13">
        <v>0</v>
      </c>
      <c r="AR41" s="17">
        <v>0</v>
      </c>
      <c r="AS41" s="18">
        <v>212552.88</v>
      </c>
      <c r="AT41" s="18">
        <v>0</v>
      </c>
      <c r="AU41" s="18">
        <v>0</v>
      </c>
      <c r="AV41" s="18">
        <v>0</v>
      </c>
      <c r="AW41" s="18">
        <v>0</v>
      </c>
      <c r="AX41" s="13">
        <v>212552.88</v>
      </c>
      <c r="AY41" s="17">
        <v>0</v>
      </c>
      <c r="AZ41" s="18">
        <v>18391</v>
      </c>
      <c r="BA41" s="18">
        <v>0</v>
      </c>
      <c r="BB41" s="18">
        <v>18203</v>
      </c>
      <c r="BC41" s="18">
        <v>0</v>
      </c>
      <c r="BD41" s="18">
        <v>144274</v>
      </c>
      <c r="BE41" s="13">
        <v>180868</v>
      </c>
      <c r="BF41" s="17">
        <v>0</v>
      </c>
      <c r="BG41" s="18">
        <v>71178</v>
      </c>
      <c r="BH41" s="18">
        <v>0</v>
      </c>
      <c r="BI41" s="18">
        <v>0</v>
      </c>
      <c r="BJ41" s="18">
        <v>0</v>
      </c>
      <c r="BK41" s="18">
        <v>0</v>
      </c>
      <c r="BL41" s="13">
        <v>71178</v>
      </c>
      <c r="BM41" s="17">
        <v>0</v>
      </c>
      <c r="BN41" s="18">
        <v>0</v>
      </c>
      <c r="BO41" s="18">
        <v>0</v>
      </c>
      <c r="BP41" s="18">
        <v>0</v>
      </c>
      <c r="BQ41" s="18">
        <v>0</v>
      </c>
      <c r="BR41" s="18">
        <v>0</v>
      </c>
      <c r="BS41" s="13">
        <v>0</v>
      </c>
      <c r="BT41" s="17">
        <v>0</v>
      </c>
      <c r="BU41" s="18">
        <v>0</v>
      </c>
      <c r="BV41" s="18">
        <v>0</v>
      </c>
      <c r="BW41" s="18">
        <v>0</v>
      </c>
      <c r="BX41" s="18">
        <v>46107</v>
      </c>
      <c r="BY41" s="18">
        <v>0</v>
      </c>
      <c r="BZ41" s="13">
        <v>46107</v>
      </c>
    </row>
    <row r="42" spans="1:78" x14ac:dyDescent="0.35">
      <c r="A42" s="4" t="s">
        <v>32</v>
      </c>
      <c r="B42" s="101">
        <v>0</v>
      </c>
      <c r="C42" s="102">
        <v>40557091.460000008</v>
      </c>
      <c r="D42" s="102">
        <v>0</v>
      </c>
      <c r="E42" s="102">
        <v>1673635.9999999991</v>
      </c>
      <c r="F42" s="102">
        <v>1125749.25</v>
      </c>
      <c r="G42" s="102">
        <v>31289711.509999998</v>
      </c>
      <c r="H42" s="103">
        <v>74646188.219999999</v>
      </c>
      <c r="I42" s="17">
        <v>0</v>
      </c>
      <c r="J42" s="18">
        <v>29527079.910000004</v>
      </c>
      <c r="K42" s="18">
        <v>0</v>
      </c>
      <c r="L42" s="18">
        <v>415606.54000000004</v>
      </c>
      <c r="M42" s="18">
        <v>1050849.25</v>
      </c>
      <c r="N42" s="18">
        <v>25665328.309999999</v>
      </c>
      <c r="O42" s="13">
        <v>56658864.010000005</v>
      </c>
      <c r="P42" s="17">
        <v>0</v>
      </c>
      <c r="Q42" s="18">
        <v>43600</v>
      </c>
      <c r="R42" s="18">
        <v>0</v>
      </c>
      <c r="S42" s="18">
        <v>0</v>
      </c>
      <c r="T42" s="18">
        <v>0</v>
      </c>
      <c r="U42" s="18">
        <v>5461020.129999999</v>
      </c>
      <c r="V42" s="13">
        <v>5504620.129999999</v>
      </c>
      <c r="W42" s="17">
        <v>0</v>
      </c>
      <c r="X42" s="18">
        <v>0</v>
      </c>
      <c r="Y42" s="18">
        <v>0</v>
      </c>
      <c r="Z42" s="18">
        <v>0</v>
      </c>
      <c r="AA42" s="18">
        <v>0</v>
      </c>
      <c r="AB42" s="18">
        <v>0</v>
      </c>
      <c r="AC42" s="13">
        <v>0</v>
      </c>
      <c r="AD42" s="17">
        <v>0</v>
      </c>
      <c r="AE42" s="18">
        <v>0</v>
      </c>
      <c r="AF42" s="18">
        <v>0</v>
      </c>
      <c r="AG42" s="18">
        <v>0</v>
      </c>
      <c r="AH42" s="18">
        <v>0</v>
      </c>
      <c r="AI42" s="18">
        <v>163363.07</v>
      </c>
      <c r="AJ42" s="13">
        <v>163363.07</v>
      </c>
      <c r="AK42" s="17">
        <v>0</v>
      </c>
      <c r="AL42" s="18">
        <v>135976.6</v>
      </c>
      <c r="AM42" s="18">
        <v>0</v>
      </c>
      <c r="AN42" s="18">
        <v>0</v>
      </c>
      <c r="AO42" s="18">
        <v>0</v>
      </c>
      <c r="AP42" s="18">
        <v>0</v>
      </c>
      <c r="AQ42" s="13">
        <v>135976.6</v>
      </c>
      <c r="AR42" s="17">
        <v>0</v>
      </c>
      <c r="AS42" s="18">
        <v>0</v>
      </c>
      <c r="AT42" s="18">
        <v>0</v>
      </c>
      <c r="AU42" s="18">
        <v>0</v>
      </c>
      <c r="AV42" s="18">
        <v>0</v>
      </c>
      <c r="AW42" s="18">
        <v>0</v>
      </c>
      <c r="AX42" s="13">
        <v>0</v>
      </c>
      <c r="AY42" s="17">
        <v>0</v>
      </c>
      <c r="AZ42" s="18">
        <v>3404372.9900000007</v>
      </c>
      <c r="BA42" s="18">
        <v>0</v>
      </c>
      <c r="BB42" s="18">
        <v>1164412.679999999</v>
      </c>
      <c r="BC42" s="18">
        <v>0</v>
      </c>
      <c r="BD42" s="18">
        <v>0</v>
      </c>
      <c r="BE42" s="13">
        <v>4568785.67</v>
      </c>
      <c r="BF42" s="17">
        <v>0</v>
      </c>
      <c r="BG42" s="18">
        <v>7446061.96</v>
      </c>
      <c r="BH42" s="18">
        <v>0</v>
      </c>
      <c r="BI42" s="18">
        <v>93616.78</v>
      </c>
      <c r="BJ42" s="18">
        <v>74900</v>
      </c>
      <c r="BK42" s="18">
        <v>0</v>
      </c>
      <c r="BL42" s="13">
        <v>7614578.7400000002</v>
      </c>
      <c r="BM42" s="17">
        <v>0</v>
      </c>
      <c r="BN42" s="18">
        <v>0</v>
      </c>
      <c r="BO42" s="18">
        <v>0</v>
      </c>
      <c r="BP42" s="18">
        <v>0</v>
      </c>
      <c r="BQ42" s="18">
        <v>0</v>
      </c>
      <c r="BR42" s="18">
        <v>0</v>
      </c>
      <c r="BS42" s="13">
        <v>0</v>
      </c>
      <c r="BT42" s="17">
        <v>0</v>
      </c>
      <c r="BU42" s="18">
        <v>0</v>
      </c>
      <c r="BV42" s="18">
        <v>0</v>
      </c>
      <c r="BW42" s="18">
        <v>0</v>
      </c>
      <c r="BX42" s="18">
        <v>0</v>
      </c>
      <c r="BY42" s="18">
        <v>0</v>
      </c>
      <c r="BZ42" s="13">
        <v>0</v>
      </c>
    </row>
    <row r="43" spans="1:78" x14ac:dyDescent="0.35">
      <c r="A43" s="4" t="s">
        <v>33</v>
      </c>
      <c r="B43" s="101">
        <v>0</v>
      </c>
      <c r="C43" s="102">
        <v>1501428</v>
      </c>
      <c r="D43" s="102">
        <v>2086061</v>
      </c>
      <c r="E43" s="102">
        <v>0</v>
      </c>
      <c r="F43" s="102">
        <v>0</v>
      </c>
      <c r="G43" s="102">
        <v>365480</v>
      </c>
      <c r="H43" s="103">
        <v>3952969</v>
      </c>
      <c r="I43" s="17">
        <v>0</v>
      </c>
      <c r="J43" s="18">
        <v>0</v>
      </c>
      <c r="K43" s="18">
        <v>1809378</v>
      </c>
      <c r="L43" s="18">
        <v>0</v>
      </c>
      <c r="M43" s="18">
        <v>0</v>
      </c>
      <c r="N43" s="18">
        <v>181691</v>
      </c>
      <c r="O43" s="13">
        <v>1991069</v>
      </c>
      <c r="P43" s="17">
        <v>0</v>
      </c>
      <c r="Q43" s="18">
        <v>0</v>
      </c>
      <c r="R43" s="18">
        <v>264211</v>
      </c>
      <c r="S43" s="18">
        <v>0</v>
      </c>
      <c r="T43" s="18">
        <v>0</v>
      </c>
      <c r="U43" s="18">
        <v>4607</v>
      </c>
      <c r="V43" s="13">
        <v>268818</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835000</v>
      </c>
      <c r="AM43" s="18">
        <v>1838</v>
      </c>
      <c r="AN43" s="18">
        <v>0</v>
      </c>
      <c r="AO43" s="18">
        <v>0</v>
      </c>
      <c r="AP43" s="18">
        <v>89900</v>
      </c>
      <c r="AQ43" s="13">
        <v>926738</v>
      </c>
      <c r="AR43" s="17">
        <v>0</v>
      </c>
      <c r="AS43" s="18">
        <v>0</v>
      </c>
      <c r="AT43" s="18">
        <v>0</v>
      </c>
      <c r="AU43" s="18">
        <v>0</v>
      </c>
      <c r="AV43" s="18">
        <v>0</v>
      </c>
      <c r="AW43" s="18">
        <v>0</v>
      </c>
      <c r="AX43" s="13">
        <v>0</v>
      </c>
      <c r="AY43" s="17">
        <v>0</v>
      </c>
      <c r="AZ43" s="18">
        <v>0</v>
      </c>
      <c r="BA43" s="18">
        <v>0</v>
      </c>
      <c r="BB43" s="18">
        <v>0</v>
      </c>
      <c r="BC43" s="18">
        <v>0</v>
      </c>
      <c r="BD43" s="18">
        <v>89282</v>
      </c>
      <c r="BE43" s="13">
        <v>89282</v>
      </c>
      <c r="BF43" s="17">
        <v>0</v>
      </c>
      <c r="BG43" s="18">
        <v>666428</v>
      </c>
      <c r="BH43" s="18">
        <v>10634</v>
      </c>
      <c r="BI43" s="18">
        <v>0</v>
      </c>
      <c r="BJ43" s="18">
        <v>0</v>
      </c>
      <c r="BK43" s="18">
        <v>0</v>
      </c>
      <c r="BL43" s="13">
        <v>677062</v>
      </c>
      <c r="BM43" s="17">
        <v>0</v>
      </c>
      <c r="BN43" s="18">
        <v>0</v>
      </c>
      <c r="BO43" s="18">
        <v>0</v>
      </c>
      <c r="BP43" s="18">
        <v>0</v>
      </c>
      <c r="BQ43" s="18">
        <v>0</v>
      </c>
      <c r="BR43" s="18">
        <v>0</v>
      </c>
      <c r="BS43" s="13">
        <v>0</v>
      </c>
      <c r="BT43" s="17">
        <v>0</v>
      </c>
      <c r="BU43" s="18">
        <v>0</v>
      </c>
      <c r="BV43" s="18">
        <v>0</v>
      </c>
      <c r="BW43" s="18">
        <v>0</v>
      </c>
      <c r="BX43" s="18">
        <v>0</v>
      </c>
      <c r="BY43" s="18">
        <v>0</v>
      </c>
      <c r="BZ43" s="13">
        <v>0</v>
      </c>
    </row>
    <row r="44" spans="1:78" x14ac:dyDescent="0.35">
      <c r="A44" s="4" t="s">
        <v>34</v>
      </c>
      <c r="B44" s="101">
        <v>3947327.87</v>
      </c>
      <c r="C44" s="102">
        <v>31978226.149999999</v>
      </c>
      <c r="D44" s="102">
        <v>12562053.199999999</v>
      </c>
      <c r="E44" s="102">
        <v>34449.449999999997</v>
      </c>
      <c r="F44" s="102">
        <v>0</v>
      </c>
      <c r="G44" s="102">
        <v>1279211.6200000001</v>
      </c>
      <c r="H44" s="103">
        <v>49801268.289999999</v>
      </c>
      <c r="I44" s="17">
        <v>3812262.55</v>
      </c>
      <c r="J44" s="18">
        <v>9227145.0199999996</v>
      </c>
      <c r="K44" s="18">
        <v>3085846.99</v>
      </c>
      <c r="L44" s="18">
        <v>34449.449999999997</v>
      </c>
      <c r="M44" s="18">
        <v>0</v>
      </c>
      <c r="N44" s="18">
        <v>14642.27</v>
      </c>
      <c r="O44" s="13">
        <v>16174346.279999999</v>
      </c>
      <c r="P44" s="17">
        <v>22458.639999999999</v>
      </c>
      <c r="Q44" s="18">
        <v>0</v>
      </c>
      <c r="R44" s="18">
        <v>8746864.3999999985</v>
      </c>
      <c r="S44" s="18">
        <v>0</v>
      </c>
      <c r="T44" s="18">
        <v>0</v>
      </c>
      <c r="U44" s="18">
        <v>121650</v>
      </c>
      <c r="V44" s="13">
        <v>8890973.0399999991</v>
      </c>
      <c r="W44" s="17">
        <v>0</v>
      </c>
      <c r="X44" s="18">
        <v>3295680.68</v>
      </c>
      <c r="Y44" s="18">
        <v>414493.57</v>
      </c>
      <c r="Z44" s="18">
        <v>0</v>
      </c>
      <c r="AA44" s="18">
        <v>0</v>
      </c>
      <c r="AB44" s="18">
        <v>0</v>
      </c>
      <c r="AC44" s="13">
        <v>3710174.25</v>
      </c>
      <c r="AD44" s="17">
        <v>0</v>
      </c>
      <c r="AE44" s="18">
        <v>0</v>
      </c>
      <c r="AF44" s="18">
        <v>0</v>
      </c>
      <c r="AG44" s="18">
        <v>0</v>
      </c>
      <c r="AH44" s="18">
        <v>0</v>
      </c>
      <c r="AI44" s="18">
        <v>0</v>
      </c>
      <c r="AJ44" s="13">
        <v>0</v>
      </c>
      <c r="AK44" s="17">
        <v>0</v>
      </c>
      <c r="AL44" s="18">
        <v>14100</v>
      </c>
      <c r="AM44" s="18">
        <v>0</v>
      </c>
      <c r="AN44" s="18">
        <v>0</v>
      </c>
      <c r="AO44" s="18">
        <v>0</v>
      </c>
      <c r="AP44" s="18">
        <v>0</v>
      </c>
      <c r="AQ44" s="13">
        <v>14100</v>
      </c>
      <c r="AR44" s="17">
        <v>0</v>
      </c>
      <c r="AS44" s="18">
        <v>0</v>
      </c>
      <c r="AT44" s="18">
        <v>0</v>
      </c>
      <c r="AU44" s="18">
        <v>0</v>
      </c>
      <c r="AV44" s="18">
        <v>0</v>
      </c>
      <c r="AW44" s="18">
        <v>0</v>
      </c>
      <c r="AX44" s="13">
        <v>0</v>
      </c>
      <c r="AY44" s="17">
        <v>0</v>
      </c>
      <c r="AZ44" s="18">
        <v>0</v>
      </c>
      <c r="BA44" s="18">
        <v>0</v>
      </c>
      <c r="BB44" s="18">
        <v>0</v>
      </c>
      <c r="BC44" s="18">
        <v>0</v>
      </c>
      <c r="BD44" s="18">
        <v>1142919.3500000001</v>
      </c>
      <c r="BE44" s="13">
        <v>1142919.3500000001</v>
      </c>
      <c r="BF44" s="17">
        <v>112606.68</v>
      </c>
      <c r="BG44" s="18">
        <v>19441300.449999999</v>
      </c>
      <c r="BH44" s="18">
        <v>314848.24</v>
      </c>
      <c r="BI44" s="18">
        <v>0</v>
      </c>
      <c r="BJ44" s="18">
        <v>0</v>
      </c>
      <c r="BK44" s="18">
        <v>0</v>
      </c>
      <c r="BL44" s="13">
        <v>19868755.369999997</v>
      </c>
      <c r="BM44" s="17">
        <v>0</v>
      </c>
      <c r="BN44" s="18">
        <v>0</v>
      </c>
      <c r="BO44" s="18">
        <v>0</v>
      </c>
      <c r="BP44" s="18">
        <v>0</v>
      </c>
      <c r="BQ44" s="18">
        <v>0</v>
      </c>
      <c r="BR44" s="18">
        <v>0</v>
      </c>
      <c r="BS44" s="13">
        <v>0</v>
      </c>
      <c r="BT44" s="17">
        <v>0</v>
      </c>
      <c r="BU44" s="18">
        <v>0</v>
      </c>
      <c r="BV44" s="18">
        <v>0</v>
      </c>
      <c r="BW44" s="18">
        <v>0</v>
      </c>
      <c r="BX44" s="18">
        <v>0</v>
      </c>
      <c r="BY44" s="18">
        <v>0</v>
      </c>
      <c r="BZ44" s="13">
        <v>0</v>
      </c>
    </row>
    <row r="45" spans="1:78" x14ac:dyDescent="0.35">
      <c r="A45" s="4" t="s">
        <v>35</v>
      </c>
      <c r="B45" s="101">
        <v>0</v>
      </c>
      <c r="C45" s="102">
        <v>19199195.77</v>
      </c>
      <c r="D45" s="102">
        <v>14875838.159999998</v>
      </c>
      <c r="E45" s="102">
        <v>245392.82</v>
      </c>
      <c r="F45" s="102">
        <v>355597.95</v>
      </c>
      <c r="G45" s="102">
        <v>0</v>
      </c>
      <c r="H45" s="103">
        <v>34676024.699999996</v>
      </c>
      <c r="I45" s="17">
        <v>0</v>
      </c>
      <c r="J45" s="18">
        <v>9663970.7899999991</v>
      </c>
      <c r="K45" s="18">
        <v>11108070.09</v>
      </c>
      <c r="L45" s="18">
        <v>245392.82</v>
      </c>
      <c r="M45" s="18">
        <v>46067.18</v>
      </c>
      <c r="N45" s="18">
        <v>0</v>
      </c>
      <c r="O45" s="13">
        <v>21063500.879999999</v>
      </c>
      <c r="P45" s="17">
        <v>0</v>
      </c>
      <c r="Q45" s="18">
        <v>97518.74</v>
      </c>
      <c r="R45" s="18">
        <v>3713135.17</v>
      </c>
      <c r="S45" s="18">
        <v>0</v>
      </c>
      <c r="T45" s="18">
        <v>309530.77</v>
      </c>
      <c r="U45" s="18">
        <v>0</v>
      </c>
      <c r="V45" s="13">
        <v>4120184.68</v>
      </c>
      <c r="W45" s="17">
        <v>0</v>
      </c>
      <c r="X45" s="18">
        <v>0</v>
      </c>
      <c r="Y45" s="18">
        <v>0</v>
      </c>
      <c r="Z45" s="18">
        <v>0</v>
      </c>
      <c r="AA45" s="18">
        <v>0</v>
      </c>
      <c r="AB45" s="18">
        <v>0</v>
      </c>
      <c r="AC45" s="13">
        <v>0</v>
      </c>
      <c r="AD45" s="17">
        <v>0</v>
      </c>
      <c r="AE45" s="18">
        <v>-13970</v>
      </c>
      <c r="AF45" s="18">
        <v>18392.95</v>
      </c>
      <c r="AG45" s="18">
        <v>0</v>
      </c>
      <c r="AH45" s="18">
        <v>0</v>
      </c>
      <c r="AI45" s="18">
        <v>0</v>
      </c>
      <c r="AJ45" s="13">
        <v>4422.9500000000007</v>
      </c>
      <c r="AK45" s="17">
        <v>0</v>
      </c>
      <c r="AL45" s="18">
        <v>168068.32</v>
      </c>
      <c r="AM45" s="18">
        <v>0</v>
      </c>
      <c r="AN45" s="18">
        <v>0</v>
      </c>
      <c r="AO45" s="18">
        <v>0</v>
      </c>
      <c r="AP45" s="18">
        <v>0</v>
      </c>
      <c r="AQ45" s="13">
        <v>168068.32</v>
      </c>
      <c r="AR45" s="17">
        <v>0</v>
      </c>
      <c r="AS45" s="18">
        <v>68357.899999999994</v>
      </c>
      <c r="AT45" s="18">
        <v>0</v>
      </c>
      <c r="AU45" s="18">
        <v>0</v>
      </c>
      <c r="AV45" s="18">
        <v>0</v>
      </c>
      <c r="AW45" s="18">
        <v>0</v>
      </c>
      <c r="AX45" s="13">
        <v>68357.899999999994</v>
      </c>
      <c r="AY45" s="17">
        <v>0</v>
      </c>
      <c r="AZ45" s="18">
        <v>-209622.22</v>
      </c>
      <c r="BA45" s="18">
        <v>0</v>
      </c>
      <c r="BB45" s="18">
        <v>0</v>
      </c>
      <c r="BC45" s="18">
        <v>0</v>
      </c>
      <c r="BD45" s="18">
        <v>0</v>
      </c>
      <c r="BE45" s="13">
        <v>-209622.22</v>
      </c>
      <c r="BF45" s="17">
        <v>0</v>
      </c>
      <c r="BG45" s="18">
        <v>9424872.2400000002</v>
      </c>
      <c r="BH45" s="18">
        <v>36239.949999999997</v>
      </c>
      <c r="BI45" s="18">
        <v>0</v>
      </c>
      <c r="BJ45" s="18">
        <v>0</v>
      </c>
      <c r="BK45" s="18">
        <v>0</v>
      </c>
      <c r="BL45" s="13">
        <v>9461112.1899999995</v>
      </c>
      <c r="BM45" s="17">
        <v>0</v>
      </c>
      <c r="BN45" s="18">
        <v>0</v>
      </c>
      <c r="BO45" s="18">
        <v>0</v>
      </c>
      <c r="BP45" s="18">
        <v>0</v>
      </c>
      <c r="BQ45" s="18">
        <v>0</v>
      </c>
      <c r="BR45" s="18">
        <v>0</v>
      </c>
      <c r="BS45" s="13">
        <v>0</v>
      </c>
      <c r="BT45" s="17">
        <v>0</v>
      </c>
      <c r="BU45" s="18">
        <v>0</v>
      </c>
      <c r="BV45" s="18">
        <v>0</v>
      </c>
      <c r="BW45" s="18">
        <v>0</v>
      </c>
      <c r="BX45" s="18">
        <v>0</v>
      </c>
      <c r="BY45" s="18">
        <v>0</v>
      </c>
      <c r="BZ45" s="13">
        <v>0</v>
      </c>
    </row>
    <row r="46" spans="1:78" x14ac:dyDescent="0.35">
      <c r="A46" s="4" t="s">
        <v>36</v>
      </c>
      <c r="B46" s="101">
        <v>0</v>
      </c>
      <c r="C46" s="102">
        <v>7706207.3994999994</v>
      </c>
      <c r="D46" s="102">
        <v>2863674.6500000004</v>
      </c>
      <c r="E46" s="102">
        <v>4188.91</v>
      </c>
      <c r="F46" s="102">
        <v>1814434.9600000002</v>
      </c>
      <c r="G46" s="102">
        <v>17736.36</v>
      </c>
      <c r="H46" s="103">
        <v>12406242.279499996</v>
      </c>
      <c r="I46" s="17">
        <v>0</v>
      </c>
      <c r="J46" s="18">
        <v>4221101.3294999991</v>
      </c>
      <c r="K46" s="18">
        <v>2260956.8300000005</v>
      </c>
      <c r="L46" s="18">
        <v>4188.91</v>
      </c>
      <c r="M46" s="18">
        <v>508783.27</v>
      </c>
      <c r="N46" s="18">
        <v>0</v>
      </c>
      <c r="O46" s="13">
        <v>6995030.3394999988</v>
      </c>
      <c r="P46" s="17">
        <v>0</v>
      </c>
      <c r="Q46" s="18">
        <v>282585.48000000004</v>
      </c>
      <c r="R46" s="18">
        <v>526133.15</v>
      </c>
      <c r="S46" s="18">
        <v>0</v>
      </c>
      <c r="T46" s="18">
        <v>1237136.8700000001</v>
      </c>
      <c r="U46" s="18">
        <v>0</v>
      </c>
      <c r="V46" s="13">
        <v>2045855.5000000002</v>
      </c>
      <c r="W46" s="17">
        <v>0</v>
      </c>
      <c r="X46" s="18">
        <v>0</v>
      </c>
      <c r="Y46" s="18">
        <v>76584.670000000013</v>
      </c>
      <c r="Z46" s="18">
        <v>0</v>
      </c>
      <c r="AA46" s="18">
        <v>0</v>
      </c>
      <c r="AB46" s="18">
        <v>0</v>
      </c>
      <c r="AC46" s="13">
        <v>76584.670000000013</v>
      </c>
      <c r="AD46" s="17">
        <v>0</v>
      </c>
      <c r="AE46" s="18">
        <v>0</v>
      </c>
      <c r="AF46" s="18">
        <v>0</v>
      </c>
      <c r="AG46" s="18">
        <v>0</v>
      </c>
      <c r="AH46" s="18">
        <v>0</v>
      </c>
      <c r="AI46" s="18">
        <v>17736.36</v>
      </c>
      <c r="AJ46" s="13">
        <v>17736.36</v>
      </c>
      <c r="AK46" s="17">
        <v>0</v>
      </c>
      <c r="AL46" s="18">
        <v>631013.28</v>
      </c>
      <c r="AM46" s="18">
        <v>0</v>
      </c>
      <c r="AN46" s="18">
        <v>0</v>
      </c>
      <c r="AO46" s="18">
        <v>0</v>
      </c>
      <c r="AP46" s="18">
        <v>0</v>
      </c>
      <c r="AQ46" s="13">
        <v>631013.28</v>
      </c>
      <c r="AR46" s="17">
        <v>0</v>
      </c>
      <c r="AS46" s="18">
        <v>2095441.54</v>
      </c>
      <c r="AT46" s="18">
        <v>0</v>
      </c>
      <c r="AU46" s="18">
        <v>0</v>
      </c>
      <c r="AV46" s="18">
        <v>68514.820000000007</v>
      </c>
      <c r="AW46" s="18">
        <v>0</v>
      </c>
      <c r="AX46" s="13">
        <v>2163956.36</v>
      </c>
      <c r="AY46" s="17">
        <v>0</v>
      </c>
      <c r="AZ46" s="18">
        <v>0</v>
      </c>
      <c r="BA46" s="18">
        <v>0</v>
      </c>
      <c r="BB46" s="18">
        <v>0</v>
      </c>
      <c r="BC46" s="18">
        <v>0</v>
      </c>
      <c r="BD46" s="18">
        <v>0</v>
      </c>
      <c r="BE46" s="13">
        <v>0</v>
      </c>
      <c r="BF46" s="17">
        <v>0</v>
      </c>
      <c r="BG46" s="18">
        <v>476065.77</v>
      </c>
      <c r="BH46" s="18">
        <v>0</v>
      </c>
      <c r="BI46" s="18">
        <v>0</v>
      </c>
      <c r="BJ46" s="18">
        <v>0</v>
      </c>
      <c r="BK46" s="18">
        <v>0</v>
      </c>
      <c r="BL46" s="13">
        <v>476065.77</v>
      </c>
      <c r="BM46" s="17">
        <v>0</v>
      </c>
      <c r="BN46" s="18">
        <v>0</v>
      </c>
      <c r="BO46" s="18">
        <v>0</v>
      </c>
      <c r="BP46" s="18">
        <v>0</v>
      </c>
      <c r="BQ46" s="18">
        <v>0</v>
      </c>
      <c r="BR46" s="18">
        <v>0</v>
      </c>
      <c r="BS46" s="13">
        <v>0</v>
      </c>
      <c r="BT46" s="17">
        <v>0</v>
      </c>
      <c r="BU46" s="18">
        <v>0</v>
      </c>
      <c r="BV46" s="18">
        <v>0</v>
      </c>
      <c r="BW46" s="18">
        <v>0</v>
      </c>
      <c r="BX46" s="18">
        <v>0</v>
      </c>
      <c r="BY46" s="18">
        <v>0</v>
      </c>
      <c r="BZ46" s="13">
        <v>0</v>
      </c>
    </row>
    <row r="47" spans="1:78" x14ac:dyDescent="0.35">
      <c r="A47" s="4" t="s">
        <v>37</v>
      </c>
      <c r="B47" s="101">
        <v>153900.32</v>
      </c>
      <c r="C47" s="102">
        <v>4790424.7300000004</v>
      </c>
      <c r="D47" s="102">
        <v>0</v>
      </c>
      <c r="E47" s="102">
        <v>0</v>
      </c>
      <c r="F47" s="102">
        <v>451552.32</v>
      </c>
      <c r="G47" s="102">
        <v>0</v>
      </c>
      <c r="H47" s="103">
        <v>5395877.3700000001</v>
      </c>
      <c r="I47" s="17">
        <v>59899.83</v>
      </c>
      <c r="J47" s="18">
        <v>3740679.97</v>
      </c>
      <c r="K47" s="18">
        <v>0</v>
      </c>
      <c r="L47" s="18">
        <v>0</v>
      </c>
      <c r="M47" s="18">
        <v>0</v>
      </c>
      <c r="N47" s="18">
        <v>0</v>
      </c>
      <c r="O47" s="13">
        <v>3800579.8000000003</v>
      </c>
      <c r="P47" s="17">
        <v>30783.78</v>
      </c>
      <c r="Q47" s="18">
        <v>123355.27</v>
      </c>
      <c r="R47" s="18">
        <v>0</v>
      </c>
      <c r="S47" s="18">
        <v>0</v>
      </c>
      <c r="T47" s="18">
        <v>451552.32</v>
      </c>
      <c r="U47" s="18">
        <v>0</v>
      </c>
      <c r="V47" s="13">
        <v>605691.37</v>
      </c>
      <c r="W47" s="17">
        <v>63216.71</v>
      </c>
      <c r="X47" s="18">
        <v>0</v>
      </c>
      <c r="Y47" s="18">
        <v>0</v>
      </c>
      <c r="Z47" s="18">
        <v>0</v>
      </c>
      <c r="AA47" s="18">
        <v>0</v>
      </c>
      <c r="AB47" s="18">
        <v>0</v>
      </c>
      <c r="AC47" s="13">
        <v>63216.71</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926389.49</v>
      </c>
      <c r="BH47" s="18">
        <v>0</v>
      </c>
      <c r="BI47" s="18">
        <v>0</v>
      </c>
      <c r="BJ47" s="18">
        <v>0</v>
      </c>
      <c r="BK47" s="18">
        <v>0</v>
      </c>
      <c r="BL47" s="13">
        <v>926389.49</v>
      </c>
      <c r="BM47" s="17">
        <v>0</v>
      </c>
      <c r="BN47" s="18">
        <v>0</v>
      </c>
      <c r="BO47" s="18">
        <v>0</v>
      </c>
      <c r="BP47" s="18">
        <v>0</v>
      </c>
      <c r="BQ47" s="18">
        <v>0</v>
      </c>
      <c r="BR47" s="18">
        <v>0</v>
      </c>
      <c r="BS47" s="13">
        <v>0</v>
      </c>
      <c r="BT47" s="17">
        <v>0</v>
      </c>
      <c r="BU47" s="18">
        <v>0</v>
      </c>
      <c r="BV47" s="18">
        <v>0</v>
      </c>
      <c r="BW47" s="18">
        <v>0</v>
      </c>
      <c r="BX47" s="18">
        <v>0</v>
      </c>
      <c r="BY47" s="18">
        <v>0</v>
      </c>
      <c r="BZ47" s="13">
        <v>0</v>
      </c>
    </row>
    <row r="48" spans="1:78" x14ac:dyDescent="0.35">
      <c r="A48" s="4" t="s">
        <v>38</v>
      </c>
      <c r="B48" s="101">
        <v>1060000</v>
      </c>
      <c r="C48" s="102">
        <v>0</v>
      </c>
      <c r="D48" s="102">
        <v>24805834.429999996</v>
      </c>
      <c r="E48" s="102">
        <v>0</v>
      </c>
      <c r="F48" s="102">
        <v>0</v>
      </c>
      <c r="G48" s="102">
        <v>436278.94</v>
      </c>
      <c r="H48" s="103">
        <v>26302113.369999997</v>
      </c>
      <c r="I48" s="17">
        <v>0</v>
      </c>
      <c r="J48" s="18">
        <v>0</v>
      </c>
      <c r="K48" s="18">
        <v>23105248.229999997</v>
      </c>
      <c r="L48" s="18">
        <v>0</v>
      </c>
      <c r="M48" s="18">
        <v>0</v>
      </c>
      <c r="N48" s="18">
        <v>0</v>
      </c>
      <c r="O48" s="13">
        <v>23105248.229999997</v>
      </c>
      <c r="P48" s="17">
        <v>1060000</v>
      </c>
      <c r="Q48" s="18">
        <v>0</v>
      </c>
      <c r="R48" s="18">
        <v>1700586.2000000007</v>
      </c>
      <c r="S48" s="18">
        <v>0</v>
      </c>
      <c r="T48" s="18">
        <v>0</v>
      </c>
      <c r="U48" s="18">
        <v>0</v>
      </c>
      <c r="V48" s="13">
        <v>2760586.2000000007</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0</v>
      </c>
      <c r="AP48" s="18">
        <v>23500</v>
      </c>
      <c r="AQ48" s="13">
        <v>23500</v>
      </c>
      <c r="AR48" s="17">
        <v>0</v>
      </c>
      <c r="AS48" s="18">
        <v>0</v>
      </c>
      <c r="AT48" s="18">
        <v>0</v>
      </c>
      <c r="AU48" s="18">
        <v>0</v>
      </c>
      <c r="AV48" s="18">
        <v>0</v>
      </c>
      <c r="AW48" s="18">
        <v>33530</v>
      </c>
      <c r="AX48" s="13">
        <v>33530</v>
      </c>
      <c r="AY48" s="17">
        <v>0</v>
      </c>
      <c r="AZ48" s="18">
        <v>0</v>
      </c>
      <c r="BA48" s="18">
        <v>0</v>
      </c>
      <c r="BB48" s="18">
        <v>0</v>
      </c>
      <c r="BC48" s="18">
        <v>0</v>
      </c>
      <c r="BD48" s="18">
        <v>15750</v>
      </c>
      <c r="BE48" s="13">
        <v>15750</v>
      </c>
      <c r="BF48" s="17">
        <v>0</v>
      </c>
      <c r="BG48" s="18">
        <v>0</v>
      </c>
      <c r="BH48" s="18">
        <v>0</v>
      </c>
      <c r="BI48" s="18">
        <v>0</v>
      </c>
      <c r="BJ48" s="18">
        <v>0</v>
      </c>
      <c r="BK48" s="18">
        <v>363498.94</v>
      </c>
      <c r="BL48" s="13">
        <v>363498.94</v>
      </c>
      <c r="BM48" s="17">
        <v>0</v>
      </c>
      <c r="BN48" s="18">
        <v>0</v>
      </c>
      <c r="BO48" s="18">
        <v>0</v>
      </c>
      <c r="BP48" s="18">
        <v>0</v>
      </c>
      <c r="BQ48" s="18">
        <v>0</v>
      </c>
      <c r="BR48" s="18">
        <v>0</v>
      </c>
      <c r="BS48" s="13">
        <v>0</v>
      </c>
      <c r="BT48" s="17">
        <v>0</v>
      </c>
      <c r="BU48" s="18">
        <v>0</v>
      </c>
      <c r="BV48" s="18">
        <v>0</v>
      </c>
      <c r="BW48" s="18">
        <v>0</v>
      </c>
      <c r="BX48" s="18">
        <v>0</v>
      </c>
      <c r="BY48" s="18">
        <v>0</v>
      </c>
      <c r="BZ48" s="13">
        <v>0</v>
      </c>
    </row>
    <row r="49" spans="1:78" x14ac:dyDescent="0.35">
      <c r="A49" s="4" t="s">
        <v>39</v>
      </c>
      <c r="B49" s="101">
        <v>3512160</v>
      </c>
      <c r="C49" s="102">
        <v>5164740</v>
      </c>
      <c r="D49" s="102">
        <v>12220134</v>
      </c>
      <c r="E49" s="102">
        <v>0</v>
      </c>
      <c r="F49" s="102">
        <v>352030</v>
      </c>
      <c r="G49" s="102">
        <v>0</v>
      </c>
      <c r="H49" s="103">
        <v>21249064</v>
      </c>
      <c r="I49" s="17">
        <v>0</v>
      </c>
      <c r="J49" s="18">
        <v>609207</v>
      </c>
      <c r="K49" s="18">
        <v>3426007</v>
      </c>
      <c r="L49" s="18">
        <v>0</v>
      </c>
      <c r="M49" s="18">
        <v>0</v>
      </c>
      <c r="N49" s="18">
        <v>0</v>
      </c>
      <c r="O49" s="13">
        <v>4035214</v>
      </c>
      <c r="P49" s="17">
        <v>3512160</v>
      </c>
      <c r="Q49" s="18">
        <v>0</v>
      </c>
      <c r="R49" s="18">
        <v>8676070</v>
      </c>
      <c r="S49" s="18">
        <v>0</v>
      </c>
      <c r="T49" s="18">
        <v>0</v>
      </c>
      <c r="U49" s="18">
        <v>0</v>
      </c>
      <c r="V49" s="13">
        <v>12188230</v>
      </c>
      <c r="W49" s="17">
        <v>0</v>
      </c>
      <c r="X49" s="18">
        <v>0</v>
      </c>
      <c r="Y49" s="18">
        <v>118057</v>
      </c>
      <c r="Z49" s="18">
        <v>0</v>
      </c>
      <c r="AA49" s="18">
        <v>0</v>
      </c>
      <c r="AB49" s="18">
        <v>0</v>
      </c>
      <c r="AC49" s="13">
        <v>118057</v>
      </c>
      <c r="AD49" s="17">
        <v>0</v>
      </c>
      <c r="AE49" s="18">
        <v>0</v>
      </c>
      <c r="AF49" s="18">
        <v>0</v>
      </c>
      <c r="AG49" s="18">
        <v>0</v>
      </c>
      <c r="AH49" s="18">
        <v>352030</v>
      </c>
      <c r="AI49" s="18">
        <v>0</v>
      </c>
      <c r="AJ49" s="13">
        <v>352030</v>
      </c>
      <c r="AK49" s="17">
        <v>0</v>
      </c>
      <c r="AL49" s="18">
        <v>209000</v>
      </c>
      <c r="AM49" s="18">
        <v>0</v>
      </c>
      <c r="AN49" s="18">
        <v>0</v>
      </c>
      <c r="AO49" s="18">
        <v>0</v>
      </c>
      <c r="AP49" s="18">
        <v>0</v>
      </c>
      <c r="AQ49" s="13">
        <v>209000</v>
      </c>
      <c r="AR49" s="17">
        <v>0</v>
      </c>
      <c r="AS49" s="18">
        <v>0</v>
      </c>
      <c r="AT49" s="18">
        <v>0</v>
      </c>
      <c r="AU49" s="18">
        <v>0</v>
      </c>
      <c r="AV49" s="18">
        <v>0</v>
      </c>
      <c r="AW49" s="18">
        <v>0</v>
      </c>
      <c r="AX49" s="13">
        <v>0</v>
      </c>
      <c r="AY49" s="17">
        <v>0</v>
      </c>
      <c r="AZ49" s="18">
        <v>949</v>
      </c>
      <c r="BA49" s="18">
        <v>0</v>
      </c>
      <c r="BB49" s="18">
        <v>0</v>
      </c>
      <c r="BC49" s="18">
        <v>0</v>
      </c>
      <c r="BD49" s="18">
        <v>0</v>
      </c>
      <c r="BE49" s="13">
        <v>949</v>
      </c>
      <c r="BF49" s="17">
        <v>0</v>
      </c>
      <c r="BG49" s="18">
        <v>4345584</v>
      </c>
      <c r="BH49" s="18">
        <v>0</v>
      </c>
      <c r="BI49" s="18">
        <v>0</v>
      </c>
      <c r="BJ49" s="18">
        <v>0</v>
      </c>
      <c r="BK49" s="18">
        <v>0</v>
      </c>
      <c r="BL49" s="13">
        <v>4345584</v>
      </c>
      <c r="BM49" s="17">
        <v>0</v>
      </c>
      <c r="BN49" s="18">
        <v>0</v>
      </c>
      <c r="BO49" s="18">
        <v>0</v>
      </c>
      <c r="BP49" s="18">
        <v>0</v>
      </c>
      <c r="BQ49" s="18">
        <v>0</v>
      </c>
      <c r="BR49" s="18">
        <v>0</v>
      </c>
      <c r="BS49" s="13">
        <v>0</v>
      </c>
      <c r="BT49" s="17">
        <v>0</v>
      </c>
      <c r="BU49" s="18">
        <v>0</v>
      </c>
      <c r="BV49" s="18">
        <v>0</v>
      </c>
      <c r="BW49" s="18">
        <v>0</v>
      </c>
      <c r="BX49" s="18">
        <v>0</v>
      </c>
      <c r="BY49" s="18">
        <v>0</v>
      </c>
      <c r="BZ49" s="13">
        <v>0</v>
      </c>
    </row>
    <row r="50" spans="1:78" x14ac:dyDescent="0.35">
      <c r="A50" s="4" t="s">
        <v>40</v>
      </c>
      <c r="B50" s="101">
        <v>0</v>
      </c>
      <c r="C50" s="102">
        <v>1559422.15</v>
      </c>
      <c r="D50" s="102">
        <v>547800</v>
      </c>
      <c r="E50" s="102">
        <v>0</v>
      </c>
      <c r="F50" s="102">
        <v>0</v>
      </c>
      <c r="G50" s="102">
        <v>63000</v>
      </c>
      <c r="H50" s="103">
        <v>2170222.15</v>
      </c>
      <c r="I50" s="17">
        <v>0</v>
      </c>
      <c r="J50" s="18">
        <v>72678.149999999994</v>
      </c>
      <c r="K50" s="18">
        <v>501515</v>
      </c>
      <c r="L50" s="18">
        <v>0</v>
      </c>
      <c r="M50" s="18">
        <v>0</v>
      </c>
      <c r="N50" s="18">
        <v>0</v>
      </c>
      <c r="O50" s="13">
        <v>574193.15</v>
      </c>
      <c r="P50" s="17">
        <v>0</v>
      </c>
      <c r="Q50" s="18">
        <v>87100.26</v>
      </c>
      <c r="R50" s="18">
        <v>18285</v>
      </c>
      <c r="S50" s="18">
        <v>0</v>
      </c>
      <c r="T50" s="18">
        <v>0</v>
      </c>
      <c r="U50" s="18">
        <v>0</v>
      </c>
      <c r="V50" s="13">
        <v>105385.26</v>
      </c>
      <c r="W50" s="17">
        <v>0</v>
      </c>
      <c r="X50" s="18">
        <v>0</v>
      </c>
      <c r="Y50" s="18">
        <v>28000</v>
      </c>
      <c r="Z50" s="18">
        <v>0</v>
      </c>
      <c r="AA50" s="18">
        <v>0</v>
      </c>
      <c r="AB50" s="18">
        <v>0</v>
      </c>
      <c r="AC50" s="13">
        <v>28000</v>
      </c>
      <c r="AD50" s="17">
        <v>0</v>
      </c>
      <c r="AE50" s="18">
        <v>0</v>
      </c>
      <c r="AF50" s="18">
        <v>0</v>
      </c>
      <c r="AG50" s="18">
        <v>0</v>
      </c>
      <c r="AH50" s="18">
        <v>0</v>
      </c>
      <c r="AI50" s="18">
        <v>0</v>
      </c>
      <c r="AJ50" s="13">
        <v>0</v>
      </c>
      <c r="AK50" s="17">
        <v>0</v>
      </c>
      <c r="AL50" s="18">
        <v>1322446.6199999999</v>
      </c>
      <c r="AM50" s="18">
        <v>0</v>
      </c>
      <c r="AN50" s="18">
        <v>0</v>
      </c>
      <c r="AO50" s="18">
        <v>0</v>
      </c>
      <c r="AP50" s="18">
        <v>0</v>
      </c>
      <c r="AQ50" s="13">
        <v>1322446.6199999999</v>
      </c>
      <c r="AR50" s="17">
        <v>0</v>
      </c>
      <c r="AS50" s="18">
        <v>0</v>
      </c>
      <c r="AT50" s="18">
        <v>0</v>
      </c>
      <c r="AU50" s="18">
        <v>0</v>
      </c>
      <c r="AV50" s="18">
        <v>0</v>
      </c>
      <c r="AW50" s="18">
        <v>0</v>
      </c>
      <c r="AX50" s="13">
        <v>0</v>
      </c>
      <c r="AY50" s="17">
        <v>0</v>
      </c>
      <c r="AZ50" s="18">
        <v>0</v>
      </c>
      <c r="BA50" s="18">
        <v>0</v>
      </c>
      <c r="BB50" s="18">
        <v>0</v>
      </c>
      <c r="BC50" s="18">
        <v>0</v>
      </c>
      <c r="BD50" s="18">
        <v>63000</v>
      </c>
      <c r="BE50" s="13">
        <v>63000</v>
      </c>
      <c r="BF50" s="17">
        <v>0</v>
      </c>
      <c r="BG50" s="18">
        <v>77197.119999999995</v>
      </c>
      <c r="BH50" s="18">
        <v>0</v>
      </c>
      <c r="BI50" s="18">
        <v>0</v>
      </c>
      <c r="BJ50" s="18">
        <v>0</v>
      </c>
      <c r="BK50" s="18">
        <v>0</v>
      </c>
      <c r="BL50" s="13">
        <v>77197.119999999995</v>
      </c>
      <c r="BM50" s="17">
        <v>0</v>
      </c>
      <c r="BN50" s="18">
        <v>0</v>
      </c>
      <c r="BO50" s="18">
        <v>0</v>
      </c>
      <c r="BP50" s="18">
        <v>0</v>
      </c>
      <c r="BQ50" s="18">
        <v>0</v>
      </c>
      <c r="BR50" s="18">
        <v>0</v>
      </c>
      <c r="BS50" s="13">
        <v>0</v>
      </c>
      <c r="BT50" s="17">
        <v>0</v>
      </c>
      <c r="BU50" s="18">
        <v>0</v>
      </c>
      <c r="BV50" s="18">
        <v>0</v>
      </c>
      <c r="BW50" s="18">
        <v>0</v>
      </c>
      <c r="BX50" s="18">
        <v>0</v>
      </c>
      <c r="BY50" s="18">
        <v>0</v>
      </c>
      <c r="BZ50" s="13">
        <v>0</v>
      </c>
    </row>
    <row r="51" spans="1:78" x14ac:dyDescent="0.35">
      <c r="A51" s="4" t="s">
        <v>41</v>
      </c>
      <c r="B51" s="101">
        <v>0</v>
      </c>
      <c r="C51" s="102">
        <v>2476561.1100000003</v>
      </c>
      <c r="D51" s="102">
        <v>7103036.5199999996</v>
      </c>
      <c r="E51" s="102">
        <v>0</v>
      </c>
      <c r="F51" s="102">
        <v>0</v>
      </c>
      <c r="G51" s="102">
        <v>544386.94999999995</v>
      </c>
      <c r="H51" s="103">
        <v>10123984.58</v>
      </c>
      <c r="I51" s="17">
        <v>0</v>
      </c>
      <c r="J51" s="18">
        <v>1835869.4500000002</v>
      </c>
      <c r="K51" s="18">
        <v>3464182.2</v>
      </c>
      <c r="L51" s="18">
        <v>0</v>
      </c>
      <c r="M51" s="18">
        <v>0</v>
      </c>
      <c r="N51" s="18">
        <v>0</v>
      </c>
      <c r="O51" s="13">
        <v>5300051.6500000004</v>
      </c>
      <c r="P51" s="17">
        <v>0</v>
      </c>
      <c r="Q51" s="18">
        <v>562307.95000000007</v>
      </c>
      <c r="R51" s="18">
        <v>3638854.3199999994</v>
      </c>
      <c r="S51" s="18">
        <v>0</v>
      </c>
      <c r="T51" s="18">
        <v>0</v>
      </c>
      <c r="U51" s="18">
        <v>0</v>
      </c>
      <c r="V51" s="13">
        <v>4201162.2699999996</v>
      </c>
      <c r="W51" s="17">
        <v>0</v>
      </c>
      <c r="X51" s="18">
        <v>0</v>
      </c>
      <c r="Y51" s="18">
        <v>0</v>
      </c>
      <c r="Z51" s="18">
        <v>0</v>
      </c>
      <c r="AA51" s="18">
        <v>0</v>
      </c>
      <c r="AB51" s="18">
        <v>0</v>
      </c>
      <c r="AC51" s="13">
        <v>0</v>
      </c>
      <c r="AD51" s="17">
        <v>0</v>
      </c>
      <c r="AE51" s="18">
        <v>22547.660000000062</v>
      </c>
      <c r="AF51" s="18">
        <v>0</v>
      </c>
      <c r="AG51" s="18">
        <v>0</v>
      </c>
      <c r="AH51" s="18">
        <v>0</v>
      </c>
      <c r="AI51" s="18">
        <v>0</v>
      </c>
      <c r="AJ51" s="13">
        <v>22547.660000000062</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544386.94999999995</v>
      </c>
      <c r="BE51" s="13">
        <v>544386.94999999995</v>
      </c>
      <c r="BF51" s="17">
        <v>0</v>
      </c>
      <c r="BG51" s="18">
        <v>55836.05</v>
      </c>
      <c r="BH51" s="18">
        <v>0</v>
      </c>
      <c r="BI51" s="18">
        <v>0</v>
      </c>
      <c r="BJ51" s="18">
        <v>0</v>
      </c>
      <c r="BK51" s="18">
        <v>0</v>
      </c>
      <c r="BL51" s="13">
        <v>55836.05</v>
      </c>
      <c r="BM51" s="17">
        <v>0</v>
      </c>
      <c r="BN51" s="18">
        <v>0</v>
      </c>
      <c r="BO51" s="18">
        <v>0</v>
      </c>
      <c r="BP51" s="18">
        <v>0</v>
      </c>
      <c r="BQ51" s="18">
        <v>0</v>
      </c>
      <c r="BR51" s="18">
        <v>0</v>
      </c>
      <c r="BS51" s="13">
        <v>0</v>
      </c>
      <c r="BT51" s="17">
        <v>0</v>
      </c>
      <c r="BU51" s="18">
        <v>0</v>
      </c>
      <c r="BV51" s="18">
        <v>0</v>
      </c>
      <c r="BW51" s="18">
        <v>0</v>
      </c>
      <c r="BX51" s="18">
        <v>0</v>
      </c>
      <c r="BY51" s="18">
        <v>0</v>
      </c>
      <c r="BZ51" s="13">
        <v>0</v>
      </c>
    </row>
    <row r="52" spans="1:78" x14ac:dyDescent="0.35">
      <c r="A52" s="4" t="s">
        <v>42</v>
      </c>
      <c r="B52" s="101">
        <v>0</v>
      </c>
      <c r="C52" s="102">
        <v>910314.11999999988</v>
      </c>
      <c r="D52" s="102">
        <v>3078286.3499999996</v>
      </c>
      <c r="E52" s="102">
        <v>1128753.6099999999</v>
      </c>
      <c r="F52" s="102">
        <v>1153422.1399999999</v>
      </c>
      <c r="G52" s="102">
        <v>0</v>
      </c>
      <c r="H52" s="103">
        <v>6270776.2199999997</v>
      </c>
      <c r="I52" s="17">
        <v>0</v>
      </c>
      <c r="J52" s="18">
        <v>586731.15999999992</v>
      </c>
      <c r="K52" s="18">
        <v>1369746.3199999998</v>
      </c>
      <c r="L52" s="18">
        <v>808664.95</v>
      </c>
      <c r="M52" s="18">
        <v>654756.84000000008</v>
      </c>
      <c r="N52" s="18">
        <v>0</v>
      </c>
      <c r="O52" s="13">
        <v>3419899.2699999996</v>
      </c>
      <c r="P52" s="17">
        <v>0</v>
      </c>
      <c r="Q52" s="18">
        <v>67335.759999999995</v>
      </c>
      <c r="R52" s="18">
        <v>1652531.3399999999</v>
      </c>
      <c r="S52" s="18">
        <v>13234.46</v>
      </c>
      <c r="T52" s="18">
        <v>450713.66000000003</v>
      </c>
      <c r="U52" s="18">
        <v>0</v>
      </c>
      <c r="V52" s="13">
        <v>2183815.2199999997</v>
      </c>
      <c r="W52" s="17">
        <v>0</v>
      </c>
      <c r="X52" s="18">
        <v>206032.64000000001</v>
      </c>
      <c r="Y52" s="18">
        <v>9395.23</v>
      </c>
      <c r="Z52" s="18">
        <v>0</v>
      </c>
      <c r="AA52" s="18">
        <v>0</v>
      </c>
      <c r="AB52" s="18">
        <v>0</v>
      </c>
      <c r="AC52" s="13">
        <v>215427.87000000002</v>
      </c>
      <c r="AD52" s="17">
        <v>0</v>
      </c>
      <c r="AE52" s="18">
        <v>0</v>
      </c>
      <c r="AF52" s="18">
        <v>0</v>
      </c>
      <c r="AG52" s="18">
        <v>95447.29</v>
      </c>
      <c r="AH52" s="18">
        <v>0</v>
      </c>
      <c r="AI52" s="18">
        <v>0</v>
      </c>
      <c r="AJ52" s="13">
        <v>95447.29</v>
      </c>
      <c r="AK52" s="17">
        <v>0</v>
      </c>
      <c r="AL52" s="18">
        <v>0</v>
      </c>
      <c r="AM52" s="18">
        <v>0</v>
      </c>
      <c r="AN52" s="18">
        <v>0</v>
      </c>
      <c r="AO52" s="18">
        <v>0</v>
      </c>
      <c r="AP52" s="18">
        <v>0</v>
      </c>
      <c r="AQ52" s="13">
        <v>0</v>
      </c>
      <c r="AR52" s="17">
        <v>0</v>
      </c>
      <c r="AS52" s="18">
        <v>50214.559999999998</v>
      </c>
      <c r="AT52" s="18">
        <v>46613.46</v>
      </c>
      <c r="AU52" s="18">
        <v>85334.3</v>
      </c>
      <c r="AV52" s="18">
        <v>0</v>
      </c>
      <c r="AW52" s="18">
        <v>0</v>
      </c>
      <c r="AX52" s="13">
        <v>182162.32</v>
      </c>
      <c r="AY52" s="17">
        <v>0</v>
      </c>
      <c r="AZ52" s="18">
        <v>0</v>
      </c>
      <c r="BA52" s="18">
        <v>0</v>
      </c>
      <c r="BB52" s="18">
        <v>0</v>
      </c>
      <c r="BC52" s="18">
        <v>0</v>
      </c>
      <c r="BD52" s="18">
        <v>0</v>
      </c>
      <c r="BE52" s="13">
        <v>0</v>
      </c>
      <c r="BF52" s="17">
        <v>0</v>
      </c>
      <c r="BG52" s="18">
        <v>0</v>
      </c>
      <c r="BH52" s="18">
        <v>0</v>
      </c>
      <c r="BI52" s="18">
        <v>95964.700000000012</v>
      </c>
      <c r="BJ52" s="18">
        <v>0</v>
      </c>
      <c r="BK52" s="18">
        <v>0</v>
      </c>
      <c r="BL52" s="13">
        <v>95964.700000000012</v>
      </c>
      <c r="BM52" s="17">
        <v>0</v>
      </c>
      <c r="BN52" s="18">
        <v>0</v>
      </c>
      <c r="BO52" s="18">
        <v>0</v>
      </c>
      <c r="BP52" s="18">
        <v>30107.91</v>
      </c>
      <c r="BQ52" s="18">
        <v>0</v>
      </c>
      <c r="BR52" s="18">
        <v>0</v>
      </c>
      <c r="BS52" s="13">
        <v>30107.91</v>
      </c>
      <c r="BT52" s="17">
        <v>0</v>
      </c>
      <c r="BU52" s="18">
        <v>0</v>
      </c>
      <c r="BV52" s="18">
        <v>0</v>
      </c>
      <c r="BW52" s="18">
        <v>0</v>
      </c>
      <c r="BX52" s="18">
        <v>47951.64</v>
      </c>
      <c r="BY52" s="18">
        <v>0</v>
      </c>
      <c r="BZ52" s="13">
        <v>47951.64</v>
      </c>
    </row>
    <row r="53" spans="1:78" x14ac:dyDescent="0.35">
      <c r="A53" s="4" t="s">
        <v>43</v>
      </c>
      <c r="B53" s="101">
        <v>0</v>
      </c>
      <c r="C53" s="102">
        <v>38810147.260000005</v>
      </c>
      <c r="D53" s="102">
        <v>0</v>
      </c>
      <c r="E53" s="102">
        <v>2281751.34</v>
      </c>
      <c r="F53" s="102">
        <v>0</v>
      </c>
      <c r="G53" s="102">
        <v>17894878.509999998</v>
      </c>
      <c r="H53" s="103">
        <v>58986777.109999999</v>
      </c>
      <c r="I53" s="17">
        <v>0</v>
      </c>
      <c r="J53" s="18">
        <v>2925732.99</v>
      </c>
      <c r="K53" s="18">
        <v>0</v>
      </c>
      <c r="L53" s="18">
        <v>0</v>
      </c>
      <c r="M53" s="18">
        <v>0</v>
      </c>
      <c r="N53" s="18">
        <v>0</v>
      </c>
      <c r="O53" s="13">
        <v>2925732.99</v>
      </c>
      <c r="P53" s="17">
        <v>0</v>
      </c>
      <c r="Q53" s="18">
        <v>0</v>
      </c>
      <c r="R53" s="18">
        <v>0</v>
      </c>
      <c r="S53" s="18">
        <v>0</v>
      </c>
      <c r="T53" s="18">
        <v>0</v>
      </c>
      <c r="U53" s="18">
        <v>14778593.109999999</v>
      </c>
      <c r="V53" s="13">
        <v>14778593.109999999</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35884414.270000003</v>
      </c>
      <c r="AM53" s="18">
        <v>0</v>
      </c>
      <c r="AN53" s="18">
        <v>0</v>
      </c>
      <c r="AO53" s="18">
        <v>0</v>
      </c>
      <c r="AP53" s="18">
        <v>3116285.4</v>
      </c>
      <c r="AQ53" s="13">
        <v>39000699.670000002</v>
      </c>
      <c r="AR53" s="17">
        <v>0</v>
      </c>
      <c r="AS53" s="18">
        <v>0</v>
      </c>
      <c r="AT53" s="18">
        <v>0</v>
      </c>
      <c r="AU53" s="18">
        <v>0</v>
      </c>
      <c r="AV53" s="18">
        <v>0</v>
      </c>
      <c r="AW53" s="18">
        <v>0</v>
      </c>
      <c r="AX53" s="13">
        <v>0</v>
      </c>
      <c r="AY53" s="17">
        <v>0</v>
      </c>
      <c r="AZ53" s="18">
        <v>0</v>
      </c>
      <c r="BA53" s="18">
        <v>0</v>
      </c>
      <c r="BB53" s="18">
        <v>2281751.34</v>
      </c>
      <c r="BC53" s="18">
        <v>0</v>
      </c>
      <c r="BD53" s="18">
        <v>0</v>
      </c>
      <c r="BE53" s="13">
        <v>2281751.34</v>
      </c>
      <c r="BF53" s="17">
        <v>0</v>
      </c>
      <c r="BG53" s="18">
        <v>0</v>
      </c>
      <c r="BH53" s="18">
        <v>0</v>
      </c>
      <c r="BI53" s="18">
        <v>0</v>
      </c>
      <c r="BJ53" s="18">
        <v>0</v>
      </c>
      <c r="BK53" s="18">
        <v>0</v>
      </c>
      <c r="BL53" s="13">
        <v>0</v>
      </c>
      <c r="BM53" s="17">
        <v>0</v>
      </c>
      <c r="BN53" s="18">
        <v>0</v>
      </c>
      <c r="BO53" s="18">
        <v>0</v>
      </c>
      <c r="BP53" s="18">
        <v>0</v>
      </c>
      <c r="BQ53" s="18">
        <v>0</v>
      </c>
      <c r="BR53" s="18">
        <v>0</v>
      </c>
      <c r="BS53" s="13">
        <v>0</v>
      </c>
      <c r="BT53" s="17">
        <v>0</v>
      </c>
      <c r="BU53" s="18">
        <v>0</v>
      </c>
      <c r="BV53" s="18">
        <v>0</v>
      </c>
      <c r="BW53" s="18">
        <v>0</v>
      </c>
      <c r="BX53" s="18">
        <v>0</v>
      </c>
      <c r="BY53" s="18">
        <v>0</v>
      </c>
      <c r="BZ53" s="13">
        <v>0</v>
      </c>
    </row>
    <row r="54" spans="1:78" x14ac:dyDescent="0.35">
      <c r="A54" s="4" t="s">
        <v>44</v>
      </c>
      <c r="B54" s="101">
        <v>3510000</v>
      </c>
      <c r="C54" s="102">
        <v>28492323.390000001</v>
      </c>
      <c r="D54" s="102">
        <v>3113145.8</v>
      </c>
      <c r="E54" s="102">
        <v>0</v>
      </c>
      <c r="F54" s="102">
        <v>0</v>
      </c>
      <c r="G54" s="102">
        <v>12410025.810000001</v>
      </c>
      <c r="H54" s="103">
        <v>47525494.999999993</v>
      </c>
      <c r="I54" s="17">
        <v>3510000</v>
      </c>
      <c r="J54" s="18">
        <v>10575044.32</v>
      </c>
      <c r="K54" s="18">
        <v>2044976.3</v>
      </c>
      <c r="L54" s="18">
        <v>0</v>
      </c>
      <c r="M54" s="18">
        <v>0</v>
      </c>
      <c r="N54" s="18">
        <v>5512861.2999999998</v>
      </c>
      <c r="O54" s="13">
        <v>21642881.920000002</v>
      </c>
      <c r="P54" s="17">
        <v>0</v>
      </c>
      <c r="Q54" s="18">
        <v>5472898.9199999999</v>
      </c>
      <c r="R54" s="18">
        <v>1068169.5</v>
      </c>
      <c r="S54" s="18">
        <v>0</v>
      </c>
      <c r="T54" s="18">
        <v>0</v>
      </c>
      <c r="U54" s="18">
        <v>5355638.2300000004</v>
      </c>
      <c r="V54" s="13">
        <v>11896706.65</v>
      </c>
      <c r="W54" s="17">
        <v>0</v>
      </c>
      <c r="X54" s="18">
        <v>0</v>
      </c>
      <c r="Y54" s="18">
        <v>0</v>
      </c>
      <c r="Z54" s="18">
        <v>0</v>
      </c>
      <c r="AA54" s="18">
        <v>0</v>
      </c>
      <c r="AB54" s="18">
        <v>0</v>
      </c>
      <c r="AC54" s="13">
        <v>0</v>
      </c>
      <c r="AD54" s="17">
        <v>0</v>
      </c>
      <c r="AE54" s="18">
        <v>0</v>
      </c>
      <c r="AF54" s="18">
        <v>0</v>
      </c>
      <c r="AG54" s="18">
        <v>0</v>
      </c>
      <c r="AH54" s="18">
        <v>0</v>
      </c>
      <c r="AI54" s="18">
        <v>80568.66</v>
      </c>
      <c r="AJ54" s="13">
        <v>80568.66</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562214.68000000005</v>
      </c>
      <c r="BE54" s="13">
        <v>562214.68000000005</v>
      </c>
      <c r="BF54" s="17">
        <v>0</v>
      </c>
      <c r="BG54" s="18">
        <v>12444380.15</v>
      </c>
      <c r="BH54" s="18">
        <v>0</v>
      </c>
      <c r="BI54" s="18">
        <v>0</v>
      </c>
      <c r="BJ54" s="18">
        <v>0</v>
      </c>
      <c r="BK54" s="18">
        <v>660263.4</v>
      </c>
      <c r="BL54" s="13">
        <v>13104643.550000001</v>
      </c>
      <c r="BM54" s="17">
        <v>0</v>
      </c>
      <c r="BN54" s="18">
        <v>0</v>
      </c>
      <c r="BO54" s="18">
        <v>0</v>
      </c>
      <c r="BP54" s="18">
        <v>0</v>
      </c>
      <c r="BQ54" s="18">
        <v>0</v>
      </c>
      <c r="BR54" s="18">
        <v>238479.54</v>
      </c>
      <c r="BS54" s="13">
        <v>238479.54</v>
      </c>
      <c r="BT54" s="17">
        <v>0</v>
      </c>
      <c r="BU54" s="18">
        <v>0</v>
      </c>
      <c r="BV54" s="18">
        <v>0</v>
      </c>
      <c r="BW54" s="18">
        <v>0</v>
      </c>
      <c r="BX54" s="18">
        <v>0</v>
      </c>
      <c r="BY54" s="18">
        <v>0</v>
      </c>
      <c r="BZ54" s="13">
        <v>0</v>
      </c>
    </row>
    <row r="55" spans="1:78" x14ac:dyDescent="0.35">
      <c r="A55" s="4" t="s">
        <v>256</v>
      </c>
      <c r="B55" s="101">
        <v>0</v>
      </c>
      <c r="C55" s="102">
        <v>41468177.570000008</v>
      </c>
      <c r="D55" s="102">
        <v>13436061.949999997</v>
      </c>
      <c r="E55" s="102">
        <v>66319.28</v>
      </c>
      <c r="F55" s="102">
        <v>0</v>
      </c>
      <c r="G55" s="102">
        <v>4333975.0599999987</v>
      </c>
      <c r="H55" s="103">
        <v>59304533.860000007</v>
      </c>
      <c r="I55" s="17">
        <v>0</v>
      </c>
      <c r="J55" s="18">
        <v>419307.22000000009</v>
      </c>
      <c r="K55" s="18">
        <v>96500.12000000001</v>
      </c>
      <c r="L55" s="18">
        <v>0</v>
      </c>
      <c r="M55" s="18">
        <v>0</v>
      </c>
      <c r="N55" s="18">
        <v>1451982.9200000002</v>
      </c>
      <c r="O55" s="13">
        <v>1967790.2600000002</v>
      </c>
      <c r="P55" s="17">
        <v>0</v>
      </c>
      <c r="Q55" s="18">
        <v>4175251.75</v>
      </c>
      <c r="R55" s="18">
        <v>13185622.879999999</v>
      </c>
      <c r="S55" s="18">
        <v>0</v>
      </c>
      <c r="T55" s="18">
        <v>0</v>
      </c>
      <c r="U55" s="18">
        <v>1788290.04</v>
      </c>
      <c r="V55" s="13">
        <v>19149164.669999998</v>
      </c>
      <c r="W55" s="17">
        <v>0</v>
      </c>
      <c r="X55" s="18">
        <v>0</v>
      </c>
      <c r="Y55" s="18">
        <v>0</v>
      </c>
      <c r="Z55" s="18">
        <v>0</v>
      </c>
      <c r="AA55" s="18">
        <v>0</v>
      </c>
      <c r="AB55" s="18">
        <v>0</v>
      </c>
      <c r="AC55" s="13">
        <v>0</v>
      </c>
      <c r="AD55" s="17">
        <v>0</v>
      </c>
      <c r="AE55" s="18">
        <v>0</v>
      </c>
      <c r="AF55" s="18">
        <v>0</v>
      </c>
      <c r="AG55" s="18">
        <v>0</v>
      </c>
      <c r="AH55" s="18">
        <v>0</v>
      </c>
      <c r="AI55" s="18">
        <v>28060.9</v>
      </c>
      <c r="AJ55" s="13">
        <v>28060.9</v>
      </c>
      <c r="AK55" s="17">
        <v>0</v>
      </c>
      <c r="AL55" s="18">
        <v>0</v>
      </c>
      <c r="AM55" s="18">
        <v>0</v>
      </c>
      <c r="AN55" s="18">
        <v>0</v>
      </c>
      <c r="AO55" s="18">
        <v>0</v>
      </c>
      <c r="AP55" s="18">
        <v>0</v>
      </c>
      <c r="AQ55" s="13">
        <v>0</v>
      </c>
      <c r="AR55" s="17">
        <v>0</v>
      </c>
      <c r="AS55" s="18">
        <v>0</v>
      </c>
      <c r="AT55" s="18">
        <v>0</v>
      </c>
      <c r="AU55" s="18">
        <v>0</v>
      </c>
      <c r="AV55" s="18">
        <v>0</v>
      </c>
      <c r="AW55" s="18">
        <v>0</v>
      </c>
      <c r="AX55" s="13">
        <v>0</v>
      </c>
      <c r="AY55" s="17">
        <v>0</v>
      </c>
      <c r="AZ55" s="18">
        <v>0</v>
      </c>
      <c r="BA55" s="18">
        <v>0</v>
      </c>
      <c r="BB55" s="18">
        <v>66319.28</v>
      </c>
      <c r="BC55" s="18">
        <v>0</v>
      </c>
      <c r="BD55" s="18">
        <v>1062311.1999999983</v>
      </c>
      <c r="BE55" s="13">
        <v>1128630.4799999984</v>
      </c>
      <c r="BF55" s="17">
        <v>0</v>
      </c>
      <c r="BG55" s="18">
        <v>36873618.600000009</v>
      </c>
      <c r="BH55" s="18">
        <v>153938.95000000001</v>
      </c>
      <c r="BI55" s="18">
        <v>0</v>
      </c>
      <c r="BJ55" s="18">
        <v>0</v>
      </c>
      <c r="BK55" s="18">
        <v>3330</v>
      </c>
      <c r="BL55" s="13">
        <v>37030887.550000012</v>
      </c>
      <c r="BM55" s="17">
        <v>0</v>
      </c>
      <c r="BN55" s="18">
        <v>0</v>
      </c>
      <c r="BO55" s="18">
        <v>0</v>
      </c>
      <c r="BP55" s="18">
        <v>0</v>
      </c>
      <c r="BQ55" s="18">
        <v>0</v>
      </c>
      <c r="BR55" s="18">
        <v>0</v>
      </c>
      <c r="BS55" s="13">
        <v>0</v>
      </c>
      <c r="BT55" s="17">
        <v>0</v>
      </c>
      <c r="BU55" s="18">
        <v>0</v>
      </c>
      <c r="BV55" s="18">
        <v>0</v>
      </c>
      <c r="BW55" s="18">
        <v>0</v>
      </c>
      <c r="BX55" s="18">
        <v>0</v>
      </c>
      <c r="BY55" s="18">
        <v>0</v>
      </c>
      <c r="BZ55" s="13">
        <v>0</v>
      </c>
    </row>
    <row r="56" spans="1:78" x14ac:dyDescent="0.35">
      <c r="A56" s="4" t="s">
        <v>45</v>
      </c>
      <c r="B56" s="101">
        <v>0</v>
      </c>
      <c r="C56" s="102">
        <v>5837000</v>
      </c>
      <c r="D56" s="102">
        <v>5093000</v>
      </c>
      <c r="E56" s="102">
        <v>0</v>
      </c>
      <c r="F56" s="102">
        <v>724000</v>
      </c>
      <c r="G56" s="102">
        <v>453000</v>
      </c>
      <c r="H56" s="103">
        <v>12107000</v>
      </c>
      <c r="I56" s="17">
        <v>0</v>
      </c>
      <c r="J56" s="18">
        <v>4730000</v>
      </c>
      <c r="K56" s="18">
        <v>781000</v>
      </c>
      <c r="L56" s="18">
        <v>0</v>
      </c>
      <c r="M56" s="18">
        <v>43000</v>
      </c>
      <c r="N56" s="18">
        <v>0</v>
      </c>
      <c r="O56" s="13">
        <v>5554000</v>
      </c>
      <c r="P56" s="17">
        <v>0</v>
      </c>
      <c r="Q56" s="18">
        <v>631000</v>
      </c>
      <c r="R56" s="18">
        <v>3224000</v>
      </c>
      <c r="S56" s="18">
        <v>0</v>
      </c>
      <c r="T56" s="18">
        <v>422000</v>
      </c>
      <c r="U56" s="18">
        <v>197000</v>
      </c>
      <c r="V56" s="13">
        <v>4474000</v>
      </c>
      <c r="W56" s="17">
        <v>0</v>
      </c>
      <c r="X56" s="18">
        <v>0</v>
      </c>
      <c r="Y56" s="18">
        <v>0</v>
      </c>
      <c r="Z56" s="18">
        <v>0</v>
      </c>
      <c r="AA56" s="18">
        <v>0</v>
      </c>
      <c r="AB56" s="18">
        <v>0</v>
      </c>
      <c r="AC56" s="13">
        <v>0</v>
      </c>
      <c r="AD56" s="17">
        <v>0</v>
      </c>
      <c r="AE56" s="18">
        <v>434000</v>
      </c>
      <c r="AF56" s="18">
        <v>0</v>
      </c>
      <c r="AG56" s="18">
        <v>0</v>
      </c>
      <c r="AH56" s="18">
        <v>0</v>
      </c>
      <c r="AI56" s="18">
        <v>19000</v>
      </c>
      <c r="AJ56" s="13">
        <v>453000</v>
      </c>
      <c r="AK56" s="17">
        <v>0</v>
      </c>
      <c r="AL56" s="18">
        <v>9000</v>
      </c>
      <c r="AM56" s="18">
        <v>0</v>
      </c>
      <c r="AN56" s="18">
        <v>0</v>
      </c>
      <c r="AO56" s="18">
        <v>0</v>
      </c>
      <c r="AP56" s="18">
        <v>0</v>
      </c>
      <c r="AQ56" s="13">
        <v>9000</v>
      </c>
      <c r="AR56" s="17">
        <v>0</v>
      </c>
      <c r="AS56" s="18">
        <v>0</v>
      </c>
      <c r="AT56" s="18">
        <v>12000</v>
      </c>
      <c r="AU56" s="18">
        <v>0</v>
      </c>
      <c r="AV56" s="18">
        <v>78000</v>
      </c>
      <c r="AW56" s="18">
        <v>0</v>
      </c>
      <c r="AX56" s="13">
        <v>90000</v>
      </c>
      <c r="AY56" s="17">
        <v>0</v>
      </c>
      <c r="AZ56" s="18">
        <v>0</v>
      </c>
      <c r="BA56" s="18">
        <v>16000</v>
      </c>
      <c r="BB56" s="18">
        <v>0</v>
      </c>
      <c r="BC56" s="18">
        <v>0</v>
      </c>
      <c r="BD56" s="18">
        <v>237000</v>
      </c>
      <c r="BE56" s="13">
        <v>253000</v>
      </c>
      <c r="BF56" s="17">
        <v>0</v>
      </c>
      <c r="BG56" s="18">
        <v>33000</v>
      </c>
      <c r="BH56" s="18">
        <v>1060000</v>
      </c>
      <c r="BI56" s="18">
        <v>0</v>
      </c>
      <c r="BJ56" s="18">
        <v>90000</v>
      </c>
      <c r="BK56" s="18">
        <v>0</v>
      </c>
      <c r="BL56" s="13">
        <v>1183000</v>
      </c>
      <c r="BM56" s="17">
        <v>0</v>
      </c>
      <c r="BN56" s="18">
        <v>0</v>
      </c>
      <c r="BO56" s="18">
        <v>0</v>
      </c>
      <c r="BP56" s="18">
        <v>0</v>
      </c>
      <c r="BQ56" s="18">
        <v>36000</v>
      </c>
      <c r="BR56" s="18">
        <v>0</v>
      </c>
      <c r="BS56" s="13">
        <v>36000</v>
      </c>
      <c r="BT56" s="17">
        <v>0</v>
      </c>
      <c r="BU56" s="18">
        <v>0</v>
      </c>
      <c r="BV56" s="18">
        <v>0</v>
      </c>
      <c r="BW56" s="18">
        <v>0</v>
      </c>
      <c r="BX56" s="18">
        <v>55000</v>
      </c>
      <c r="BY56" s="18">
        <v>0</v>
      </c>
      <c r="BZ56" s="13">
        <v>55000</v>
      </c>
    </row>
    <row r="57" spans="1:78" x14ac:dyDescent="0.35">
      <c r="A57" s="4" t="s">
        <v>46</v>
      </c>
      <c r="B57" s="101">
        <v>0</v>
      </c>
      <c r="C57" s="102">
        <v>3982081.8</v>
      </c>
      <c r="D57" s="102">
        <v>1560122.6700000002</v>
      </c>
      <c r="E57" s="102">
        <v>198858.55</v>
      </c>
      <c r="F57" s="102">
        <v>0</v>
      </c>
      <c r="G57" s="102">
        <v>2124921.2500000005</v>
      </c>
      <c r="H57" s="103">
        <v>7865984.2699999996</v>
      </c>
      <c r="I57" s="17">
        <v>0</v>
      </c>
      <c r="J57" s="18">
        <v>2181766.11</v>
      </c>
      <c r="K57" s="18">
        <v>280546.09000000003</v>
      </c>
      <c r="L57" s="18">
        <v>0</v>
      </c>
      <c r="M57" s="18">
        <v>0</v>
      </c>
      <c r="N57" s="18">
        <v>737413.17</v>
      </c>
      <c r="O57" s="13">
        <v>3199725.3699999996</v>
      </c>
      <c r="P57" s="17">
        <v>0</v>
      </c>
      <c r="Q57" s="18">
        <v>233998.46</v>
      </c>
      <c r="R57" s="18">
        <v>1267198.23</v>
      </c>
      <c r="S57" s="18">
        <v>0</v>
      </c>
      <c r="T57" s="18">
        <v>0</v>
      </c>
      <c r="U57" s="18">
        <v>1387508.0800000003</v>
      </c>
      <c r="V57" s="13">
        <v>2888704.7700000005</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41010</v>
      </c>
      <c r="AM57" s="18">
        <v>0</v>
      </c>
      <c r="AN57" s="18">
        <v>0</v>
      </c>
      <c r="AO57" s="18">
        <v>0</v>
      </c>
      <c r="AP57" s="18">
        <v>0</v>
      </c>
      <c r="AQ57" s="13">
        <v>41010</v>
      </c>
      <c r="AR57" s="17">
        <v>0</v>
      </c>
      <c r="AS57" s="18">
        <v>0</v>
      </c>
      <c r="AT57" s="18">
        <v>0</v>
      </c>
      <c r="AU57" s="18">
        <v>0</v>
      </c>
      <c r="AV57" s="18">
        <v>0</v>
      </c>
      <c r="AW57" s="18">
        <v>0</v>
      </c>
      <c r="AX57" s="13">
        <v>0</v>
      </c>
      <c r="AY57" s="17">
        <v>0</v>
      </c>
      <c r="AZ57" s="18">
        <v>138753.91</v>
      </c>
      <c r="BA57" s="18">
        <v>0</v>
      </c>
      <c r="BB57" s="18">
        <v>198858.55</v>
      </c>
      <c r="BC57" s="18">
        <v>0</v>
      </c>
      <c r="BD57" s="18">
        <v>0</v>
      </c>
      <c r="BE57" s="13">
        <v>337612.45999999996</v>
      </c>
      <c r="BF57" s="17">
        <v>0</v>
      </c>
      <c r="BG57" s="18">
        <v>1386553.3199999998</v>
      </c>
      <c r="BH57" s="18">
        <v>0</v>
      </c>
      <c r="BI57" s="18">
        <v>0</v>
      </c>
      <c r="BJ57" s="18">
        <v>0</v>
      </c>
      <c r="BK57" s="18">
        <v>0</v>
      </c>
      <c r="BL57" s="13">
        <v>1386553.3199999998</v>
      </c>
      <c r="BM57" s="17">
        <v>0</v>
      </c>
      <c r="BN57" s="18">
        <v>0</v>
      </c>
      <c r="BO57" s="18">
        <v>12378.35</v>
      </c>
      <c r="BP57" s="18">
        <v>0</v>
      </c>
      <c r="BQ57" s="18">
        <v>0</v>
      </c>
      <c r="BR57" s="18">
        <v>0</v>
      </c>
      <c r="BS57" s="13">
        <v>12378.35</v>
      </c>
      <c r="BT57" s="17">
        <v>0</v>
      </c>
      <c r="BU57" s="18">
        <v>0</v>
      </c>
      <c r="BV57" s="18">
        <v>0</v>
      </c>
      <c r="BW57" s="18">
        <v>0</v>
      </c>
      <c r="BX57" s="18">
        <v>0</v>
      </c>
      <c r="BY57" s="18">
        <v>0</v>
      </c>
      <c r="BZ57" s="13">
        <v>0</v>
      </c>
    </row>
    <row r="58" spans="1:78" x14ac:dyDescent="0.35">
      <c r="A58" s="4" t="s">
        <v>47</v>
      </c>
      <c r="B58" s="101">
        <v>0</v>
      </c>
      <c r="C58" s="102">
        <v>2987701</v>
      </c>
      <c r="D58" s="102">
        <v>1214075</v>
      </c>
      <c r="E58" s="102">
        <v>0</v>
      </c>
      <c r="F58" s="102">
        <v>0</v>
      </c>
      <c r="G58" s="102">
        <v>656704</v>
      </c>
      <c r="H58" s="103">
        <v>4858480</v>
      </c>
      <c r="I58" s="17">
        <v>0</v>
      </c>
      <c r="J58" s="18">
        <v>1069736</v>
      </c>
      <c r="K58" s="18">
        <v>579718</v>
      </c>
      <c r="L58" s="18">
        <v>0</v>
      </c>
      <c r="M58" s="18">
        <v>0</v>
      </c>
      <c r="N58" s="18">
        <v>0</v>
      </c>
      <c r="O58" s="13">
        <v>1649454</v>
      </c>
      <c r="P58" s="17">
        <v>0</v>
      </c>
      <c r="Q58" s="18">
        <v>298647</v>
      </c>
      <c r="R58" s="18">
        <v>623020</v>
      </c>
      <c r="S58" s="18">
        <v>0</v>
      </c>
      <c r="T58" s="18">
        <v>0</v>
      </c>
      <c r="U58" s="18">
        <v>656704</v>
      </c>
      <c r="V58" s="13">
        <v>1578371</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0</v>
      </c>
      <c r="AM58" s="18">
        <v>0</v>
      </c>
      <c r="AN58" s="18">
        <v>0</v>
      </c>
      <c r="AO58" s="18">
        <v>0</v>
      </c>
      <c r="AP58" s="18">
        <v>0</v>
      </c>
      <c r="AQ58" s="13">
        <v>0</v>
      </c>
      <c r="AR58" s="17">
        <v>0</v>
      </c>
      <c r="AS58" s="18">
        <v>0</v>
      </c>
      <c r="AT58" s="18">
        <v>0</v>
      </c>
      <c r="AU58" s="18">
        <v>0</v>
      </c>
      <c r="AV58" s="18">
        <v>0</v>
      </c>
      <c r="AW58" s="18">
        <v>0</v>
      </c>
      <c r="AX58" s="13">
        <v>0</v>
      </c>
      <c r="AY58" s="17">
        <v>0</v>
      </c>
      <c r="AZ58" s="18">
        <v>1480740</v>
      </c>
      <c r="BA58" s="18">
        <v>0</v>
      </c>
      <c r="BB58" s="18">
        <v>0</v>
      </c>
      <c r="BC58" s="18">
        <v>0</v>
      </c>
      <c r="BD58" s="18">
        <v>0</v>
      </c>
      <c r="BE58" s="13">
        <v>1480740</v>
      </c>
      <c r="BF58" s="17">
        <v>0</v>
      </c>
      <c r="BG58" s="18">
        <v>138578</v>
      </c>
      <c r="BH58" s="18">
        <v>11337</v>
      </c>
      <c r="BI58" s="18">
        <v>0</v>
      </c>
      <c r="BJ58" s="18">
        <v>0</v>
      </c>
      <c r="BK58" s="18">
        <v>0</v>
      </c>
      <c r="BL58" s="13">
        <v>149915</v>
      </c>
      <c r="BM58" s="17">
        <v>0</v>
      </c>
      <c r="BN58" s="18">
        <v>0</v>
      </c>
      <c r="BO58" s="18">
        <v>0</v>
      </c>
      <c r="BP58" s="18">
        <v>0</v>
      </c>
      <c r="BQ58" s="18">
        <v>0</v>
      </c>
      <c r="BR58" s="18">
        <v>0</v>
      </c>
      <c r="BS58" s="13">
        <v>0</v>
      </c>
      <c r="BT58" s="17">
        <v>0</v>
      </c>
      <c r="BU58" s="18">
        <v>0</v>
      </c>
      <c r="BV58" s="18">
        <v>0</v>
      </c>
      <c r="BW58" s="18">
        <v>0</v>
      </c>
      <c r="BX58" s="18">
        <v>0</v>
      </c>
      <c r="BY58" s="18">
        <v>0</v>
      </c>
      <c r="BZ58" s="13">
        <v>0</v>
      </c>
    </row>
    <row r="59" spans="1:78" x14ac:dyDescent="0.35">
      <c r="A59" s="4" t="s">
        <v>48</v>
      </c>
      <c r="B59" s="101">
        <v>0</v>
      </c>
      <c r="C59" s="102">
        <v>5389349</v>
      </c>
      <c r="D59" s="102">
        <v>29337485</v>
      </c>
      <c r="E59" s="102">
        <v>186528</v>
      </c>
      <c r="F59" s="102">
        <v>0</v>
      </c>
      <c r="G59" s="102">
        <v>3785087</v>
      </c>
      <c r="H59" s="103">
        <v>38698449</v>
      </c>
      <c r="I59" s="17">
        <v>0</v>
      </c>
      <c r="J59" s="18">
        <v>1912920</v>
      </c>
      <c r="K59" s="18">
        <v>25674081</v>
      </c>
      <c r="L59" s="18">
        <v>0</v>
      </c>
      <c r="M59" s="18">
        <v>0</v>
      </c>
      <c r="N59" s="18">
        <v>1566053</v>
      </c>
      <c r="O59" s="13">
        <v>29153054</v>
      </c>
      <c r="P59" s="17">
        <v>0</v>
      </c>
      <c r="Q59" s="18">
        <v>2273906</v>
      </c>
      <c r="R59" s="18">
        <v>3663404</v>
      </c>
      <c r="S59" s="18">
        <v>0</v>
      </c>
      <c r="T59" s="18">
        <v>0</v>
      </c>
      <c r="U59" s="18">
        <v>675747</v>
      </c>
      <c r="V59" s="13">
        <v>6613057</v>
      </c>
      <c r="W59" s="17">
        <v>0</v>
      </c>
      <c r="X59" s="18">
        <v>0</v>
      </c>
      <c r="Y59" s="18">
        <v>0</v>
      </c>
      <c r="Z59" s="18">
        <v>0</v>
      </c>
      <c r="AA59" s="18">
        <v>0</v>
      </c>
      <c r="AB59" s="18">
        <v>0</v>
      </c>
      <c r="AC59" s="13">
        <v>0</v>
      </c>
      <c r="AD59" s="17">
        <v>0</v>
      </c>
      <c r="AE59" s="18">
        <v>278185</v>
      </c>
      <c r="AF59" s="18">
        <v>0</v>
      </c>
      <c r="AG59" s="18">
        <v>95563</v>
      </c>
      <c r="AH59" s="18">
        <v>0</v>
      </c>
      <c r="AI59" s="18">
        <v>85031</v>
      </c>
      <c r="AJ59" s="13">
        <v>458779</v>
      </c>
      <c r="AK59" s="17">
        <v>0</v>
      </c>
      <c r="AL59" s="18">
        <v>29157</v>
      </c>
      <c r="AM59" s="18">
        <v>0</v>
      </c>
      <c r="AN59" s="18">
        <v>0</v>
      </c>
      <c r="AO59" s="18">
        <v>0</v>
      </c>
      <c r="AP59" s="18">
        <v>0</v>
      </c>
      <c r="AQ59" s="13">
        <v>29157</v>
      </c>
      <c r="AR59" s="17">
        <v>0</v>
      </c>
      <c r="AS59" s="18">
        <v>0</v>
      </c>
      <c r="AT59" s="18">
        <v>0</v>
      </c>
      <c r="AU59" s="18">
        <v>0</v>
      </c>
      <c r="AV59" s="18">
        <v>0</v>
      </c>
      <c r="AW59" s="18">
        <v>0</v>
      </c>
      <c r="AX59" s="13">
        <v>0</v>
      </c>
      <c r="AY59" s="17">
        <v>0</v>
      </c>
      <c r="AZ59" s="18">
        <v>486087</v>
      </c>
      <c r="BA59" s="18">
        <v>0</v>
      </c>
      <c r="BB59" s="18">
        <v>90965</v>
      </c>
      <c r="BC59" s="18">
        <v>0</v>
      </c>
      <c r="BD59" s="18">
        <v>1451886</v>
      </c>
      <c r="BE59" s="13">
        <v>2028938</v>
      </c>
      <c r="BF59" s="17">
        <v>0</v>
      </c>
      <c r="BG59" s="18">
        <v>409094</v>
      </c>
      <c r="BH59" s="18">
        <v>0</v>
      </c>
      <c r="BI59" s="18">
        <v>0</v>
      </c>
      <c r="BJ59" s="18">
        <v>0</v>
      </c>
      <c r="BK59" s="18">
        <v>0</v>
      </c>
      <c r="BL59" s="13">
        <v>409094</v>
      </c>
      <c r="BM59" s="17">
        <v>0</v>
      </c>
      <c r="BN59" s="18">
        <v>0</v>
      </c>
      <c r="BO59" s="18">
        <v>0</v>
      </c>
      <c r="BP59" s="18">
        <v>0</v>
      </c>
      <c r="BQ59" s="18">
        <v>0</v>
      </c>
      <c r="BR59" s="18">
        <v>0</v>
      </c>
      <c r="BS59" s="13">
        <v>0</v>
      </c>
      <c r="BT59" s="17">
        <v>0</v>
      </c>
      <c r="BU59" s="18">
        <v>0</v>
      </c>
      <c r="BV59" s="18">
        <v>0</v>
      </c>
      <c r="BW59" s="18">
        <v>0</v>
      </c>
      <c r="BX59" s="18">
        <v>0</v>
      </c>
      <c r="BY59" s="18">
        <v>6370</v>
      </c>
      <c r="BZ59" s="13">
        <v>6370</v>
      </c>
    </row>
    <row r="60" spans="1:78" x14ac:dyDescent="0.35">
      <c r="A60" s="4" t="s">
        <v>49</v>
      </c>
      <c r="B60" s="101">
        <v>32700</v>
      </c>
      <c r="C60" s="102">
        <v>6394353.04</v>
      </c>
      <c r="D60" s="102">
        <v>1817815.4900000002</v>
      </c>
      <c r="E60" s="102">
        <v>87826.83</v>
      </c>
      <c r="F60" s="102">
        <v>561320.80999999994</v>
      </c>
      <c r="G60" s="102">
        <v>9174305.1999999993</v>
      </c>
      <c r="H60" s="103">
        <v>18068321.369999997</v>
      </c>
      <c r="I60" s="17">
        <v>0</v>
      </c>
      <c r="J60" s="18">
        <v>3733504.7299999995</v>
      </c>
      <c r="K60" s="18">
        <v>202540.6</v>
      </c>
      <c r="L60" s="18">
        <v>0</v>
      </c>
      <c r="M60" s="18">
        <v>0</v>
      </c>
      <c r="N60" s="18">
        <v>5713629.9100000001</v>
      </c>
      <c r="O60" s="13">
        <v>9649675.2400000002</v>
      </c>
      <c r="P60" s="17">
        <v>32700</v>
      </c>
      <c r="Q60" s="18">
        <v>67040</v>
      </c>
      <c r="R60" s="18">
        <v>1600774.8900000001</v>
      </c>
      <c r="S60" s="18">
        <v>0</v>
      </c>
      <c r="T60" s="18">
        <v>0</v>
      </c>
      <c r="U60" s="18">
        <v>2855070.3399999989</v>
      </c>
      <c r="V60" s="13">
        <v>4555585.2299999986</v>
      </c>
      <c r="W60" s="17">
        <v>0</v>
      </c>
      <c r="X60" s="18">
        <v>0</v>
      </c>
      <c r="Y60" s="18">
        <v>0</v>
      </c>
      <c r="Z60" s="18">
        <v>0</v>
      </c>
      <c r="AA60" s="18">
        <v>0</v>
      </c>
      <c r="AB60" s="18">
        <v>0</v>
      </c>
      <c r="AC60" s="13">
        <v>0</v>
      </c>
      <c r="AD60" s="17">
        <v>0</v>
      </c>
      <c r="AE60" s="18">
        <v>149182.15000000002</v>
      </c>
      <c r="AF60" s="18">
        <v>0</v>
      </c>
      <c r="AG60" s="18">
        <v>0</v>
      </c>
      <c r="AH60" s="18">
        <v>0</v>
      </c>
      <c r="AI60" s="18">
        <v>0</v>
      </c>
      <c r="AJ60" s="13">
        <v>149182.15000000002</v>
      </c>
      <c r="AK60" s="17">
        <v>0</v>
      </c>
      <c r="AL60" s="18">
        <v>108465.2</v>
      </c>
      <c r="AM60" s="18">
        <v>14500</v>
      </c>
      <c r="AN60" s="18">
        <v>0</v>
      </c>
      <c r="AO60" s="18">
        <v>0</v>
      </c>
      <c r="AP60" s="18">
        <v>0</v>
      </c>
      <c r="AQ60" s="13">
        <v>122965.2</v>
      </c>
      <c r="AR60" s="17">
        <v>0</v>
      </c>
      <c r="AS60" s="18">
        <v>0</v>
      </c>
      <c r="AT60" s="18">
        <v>0</v>
      </c>
      <c r="AU60" s="18">
        <v>0</v>
      </c>
      <c r="AV60" s="18">
        <v>0</v>
      </c>
      <c r="AW60" s="18">
        <v>0</v>
      </c>
      <c r="AX60" s="13">
        <v>0</v>
      </c>
      <c r="AY60" s="17">
        <v>0</v>
      </c>
      <c r="AZ60" s="18">
        <v>2266257.3200000003</v>
      </c>
      <c r="BA60" s="18">
        <v>0</v>
      </c>
      <c r="BB60" s="18">
        <v>87826.83</v>
      </c>
      <c r="BC60" s="18">
        <v>0</v>
      </c>
      <c r="BD60" s="18">
        <v>605604.94999999995</v>
      </c>
      <c r="BE60" s="13">
        <v>2959689.1000000006</v>
      </c>
      <c r="BF60" s="17">
        <v>0</v>
      </c>
      <c r="BG60" s="18">
        <v>69903.64</v>
      </c>
      <c r="BH60" s="18">
        <v>0</v>
      </c>
      <c r="BI60" s="18">
        <v>0</v>
      </c>
      <c r="BJ60" s="18">
        <v>0</v>
      </c>
      <c r="BK60" s="18">
        <v>0</v>
      </c>
      <c r="BL60" s="13">
        <v>69903.64</v>
      </c>
      <c r="BM60" s="17">
        <v>0</v>
      </c>
      <c r="BN60" s="18">
        <v>0</v>
      </c>
      <c r="BO60" s="18">
        <v>0</v>
      </c>
      <c r="BP60" s="18">
        <v>0</v>
      </c>
      <c r="BQ60" s="18">
        <v>0</v>
      </c>
      <c r="BR60" s="18">
        <v>0</v>
      </c>
      <c r="BS60" s="13">
        <v>0</v>
      </c>
      <c r="BT60" s="17">
        <v>0</v>
      </c>
      <c r="BU60" s="18">
        <v>0</v>
      </c>
      <c r="BV60" s="18">
        <v>0</v>
      </c>
      <c r="BW60" s="18">
        <v>0</v>
      </c>
      <c r="BX60" s="18">
        <v>561320.80999999994</v>
      </c>
      <c r="BY60" s="18">
        <v>0</v>
      </c>
      <c r="BZ60" s="13">
        <v>561320.80999999994</v>
      </c>
    </row>
    <row r="61" spans="1:78" x14ac:dyDescent="0.35">
      <c r="A61" s="4" t="s">
        <v>50</v>
      </c>
      <c r="B61" s="101">
        <v>0</v>
      </c>
      <c r="C61" s="102">
        <v>2894721.16</v>
      </c>
      <c r="D61" s="102">
        <v>6600199.6999999993</v>
      </c>
      <c r="E61" s="102">
        <v>0</v>
      </c>
      <c r="F61" s="102">
        <v>0</v>
      </c>
      <c r="G61" s="102">
        <v>128456</v>
      </c>
      <c r="H61" s="103">
        <v>9623376.8600000013</v>
      </c>
      <c r="I61" s="17">
        <v>0</v>
      </c>
      <c r="J61" s="18">
        <v>2080511.1</v>
      </c>
      <c r="K61" s="18">
        <v>3987947.28</v>
      </c>
      <c r="L61" s="18">
        <v>0</v>
      </c>
      <c r="M61" s="18">
        <v>0</v>
      </c>
      <c r="N61" s="18">
        <v>0</v>
      </c>
      <c r="O61" s="13">
        <v>6068458.3799999999</v>
      </c>
      <c r="P61" s="17">
        <v>0</v>
      </c>
      <c r="Q61" s="18">
        <v>0</v>
      </c>
      <c r="R61" s="18">
        <v>2612252.42</v>
      </c>
      <c r="S61" s="18">
        <v>0</v>
      </c>
      <c r="T61" s="18">
        <v>0</v>
      </c>
      <c r="U61" s="18">
        <v>0</v>
      </c>
      <c r="V61" s="13">
        <v>2612252.42</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447696.55</v>
      </c>
      <c r="BA61" s="18">
        <v>0</v>
      </c>
      <c r="BB61" s="18">
        <v>0</v>
      </c>
      <c r="BC61" s="18">
        <v>0</v>
      </c>
      <c r="BD61" s="18">
        <v>128456</v>
      </c>
      <c r="BE61" s="13">
        <v>576152.55000000005</v>
      </c>
      <c r="BF61" s="17">
        <v>0</v>
      </c>
      <c r="BG61" s="18">
        <v>366513.51</v>
      </c>
      <c r="BH61" s="18">
        <v>0</v>
      </c>
      <c r="BI61" s="18">
        <v>0</v>
      </c>
      <c r="BJ61" s="18">
        <v>0</v>
      </c>
      <c r="BK61" s="18">
        <v>0</v>
      </c>
      <c r="BL61" s="13">
        <v>366513.51</v>
      </c>
      <c r="BM61" s="17">
        <v>0</v>
      </c>
      <c r="BN61" s="18">
        <v>0</v>
      </c>
      <c r="BO61" s="18">
        <v>0</v>
      </c>
      <c r="BP61" s="18">
        <v>0</v>
      </c>
      <c r="BQ61" s="18">
        <v>0</v>
      </c>
      <c r="BR61" s="18">
        <v>0</v>
      </c>
      <c r="BS61" s="13">
        <v>0</v>
      </c>
      <c r="BT61" s="17">
        <v>0</v>
      </c>
      <c r="BU61" s="18">
        <v>0</v>
      </c>
      <c r="BV61" s="18">
        <v>0</v>
      </c>
      <c r="BW61" s="18">
        <v>0</v>
      </c>
      <c r="BX61" s="18">
        <v>0</v>
      </c>
      <c r="BY61" s="18">
        <v>0</v>
      </c>
      <c r="BZ61" s="13">
        <v>0</v>
      </c>
    </row>
    <row r="62" spans="1:78" x14ac:dyDescent="0.35">
      <c r="A62" s="4" t="s">
        <v>51</v>
      </c>
      <c r="B62" s="101">
        <v>0</v>
      </c>
      <c r="C62" s="102">
        <v>11046000</v>
      </c>
      <c r="D62" s="102">
        <v>9088000</v>
      </c>
      <c r="E62" s="102">
        <v>9000</v>
      </c>
      <c r="F62" s="102">
        <v>0</v>
      </c>
      <c r="G62" s="102">
        <v>1824000</v>
      </c>
      <c r="H62" s="103">
        <v>21967000</v>
      </c>
      <c r="I62" s="17">
        <v>0</v>
      </c>
      <c r="J62" s="18">
        <v>322000</v>
      </c>
      <c r="K62" s="18">
        <v>5869000</v>
      </c>
      <c r="L62" s="18">
        <v>0</v>
      </c>
      <c r="M62" s="18">
        <v>0</v>
      </c>
      <c r="N62" s="18">
        <v>229000</v>
      </c>
      <c r="O62" s="13">
        <v>6420000</v>
      </c>
      <c r="P62" s="17">
        <v>0</v>
      </c>
      <c r="Q62" s="18">
        <v>0</v>
      </c>
      <c r="R62" s="18">
        <v>1659000</v>
      </c>
      <c r="S62" s="18">
        <v>0</v>
      </c>
      <c r="T62" s="18">
        <v>0</v>
      </c>
      <c r="U62" s="18">
        <v>74000</v>
      </c>
      <c r="V62" s="13">
        <v>1733000</v>
      </c>
      <c r="W62" s="17">
        <v>0</v>
      </c>
      <c r="X62" s="18">
        <v>0</v>
      </c>
      <c r="Y62" s="18">
        <v>598000</v>
      </c>
      <c r="Z62" s="18">
        <v>0</v>
      </c>
      <c r="AA62" s="18">
        <v>0</v>
      </c>
      <c r="AB62" s="18">
        <v>0</v>
      </c>
      <c r="AC62" s="13">
        <v>598000</v>
      </c>
      <c r="AD62" s="17">
        <v>0</v>
      </c>
      <c r="AE62" s="18">
        <v>87000</v>
      </c>
      <c r="AF62" s="18">
        <v>0</v>
      </c>
      <c r="AG62" s="18">
        <v>0</v>
      </c>
      <c r="AH62" s="18">
        <v>0</v>
      </c>
      <c r="AI62" s="18">
        <v>106000</v>
      </c>
      <c r="AJ62" s="13">
        <v>193000</v>
      </c>
      <c r="AK62" s="17">
        <v>0</v>
      </c>
      <c r="AL62" s="18">
        <v>28000</v>
      </c>
      <c r="AM62" s="18">
        <v>0</v>
      </c>
      <c r="AN62" s="18">
        <v>0</v>
      </c>
      <c r="AO62" s="18">
        <v>0</v>
      </c>
      <c r="AP62" s="18">
        <v>0</v>
      </c>
      <c r="AQ62" s="13">
        <v>28000</v>
      </c>
      <c r="AR62" s="17">
        <v>0</v>
      </c>
      <c r="AS62" s="18">
        <v>0</v>
      </c>
      <c r="AT62" s="18">
        <v>0</v>
      </c>
      <c r="AU62" s="18">
        <v>0</v>
      </c>
      <c r="AV62" s="18">
        <v>0</v>
      </c>
      <c r="AW62" s="18">
        <v>0</v>
      </c>
      <c r="AX62" s="13">
        <v>0</v>
      </c>
      <c r="AY62" s="17">
        <v>0</v>
      </c>
      <c r="AZ62" s="18">
        <v>10000</v>
      </c>
      <c r="BA62" s="18">
        <v>0</v>
      </c>
      <c r="BB62" s="18">
        <v>9000</v>
      </c>
      <c r="BC62" s="18">
        <v>0</v>
      </c>
      <c r="BD62" s="18">
        <v>1175000</v>
      </c>
      <c r="BE62" s="13">
        <v>1194000</v>
      </c>
      <c r="BF62" s="17">
        <v>0</v>
      </c>
      <c r="BG62" s="18">
        <v>0</v>
      </c>
      <c r="BH62" s="18">
        <v>0</v>
      </c>
      <c r="BI62" s="18">
        <v>0</v>
      </c>
      <c r="BJ62" s="18">
        <v>0</v>
      </c>
      <c r="BK62" s="18">
        <v>240000</v>
      </c>
      <c r="BL62" s="13">
        <v>240000</v>
      </c>
      <c r="BM62" s="17">
        <v>0</v>
      </c>
      <c r="BN62" s="18">
        <v>0</v>
      </c>
      <c r="BO62" s="18">
        <v>157000</v>
      </c>
      <c r="BP62" s="18">
        <v>0</v>
      </c>
      <c r="BQ62" s="18">
        <v>0</v>
      </c>
      <c r="BR62" s="18">
        <v>0</v>
      </c>
      <c r="BS62" s="13">
        <v>157000</v>
      </c>
      <c r="BT62" s="17">
        <v>0</v>
      </c>
      <c r="BU62" s="18">
        <v>10599000</v>
      </c>
      <c r="BV62" s="18">
        <v>805000</v>
      </c>
      <c r="BW62" s="18">
        <v>0</v>
      </c>
      <c r="BX62" s="18">
        <v>0</v>
      </c>
      <c r="BY62" s="18">
        <v>0</v>
      </c>
      <c r="BZ62" s="13">
        <v>11404000</v>
      </c>
    </row>
    <row r="63" spans="1:78" x14ac:dyDescent="0.35">
      <c r="A63" s="4" t="s">
        <v>52</v>
      </c>
      <c r="B63" s="101">
        <v>0</v>
      </c>
      <c r="C63" s="102">
        <v>4326861</v>
      </c>
      <c r="D63" s="102">
        <v>27252</v>
      </c>
      <c r="E63" s="102">
        <v>93643</v>
      </c>
      <c r="F63" s="102">
        <v>0</v>
      </c>
      <c r="G63" s="102">
        <v>1816535</v>
      </c>
      <c r="H63" s="103">
        <v>6264291</v>
      </c>
      <c r="I63" s="17">
        <v>0</v>
      </c>
      <c r="J63" s="18">
        <v>2693042</v>
      </c>
      <c r="K63" s="18">
        <v>0</v>
      </c>
      <c r="L63" s="18">
        <v>0</v>
      </c>
      <c r="M63" s="18">
        <v>0</v>
      </c>
      <c r="N63" s="18">
        <v>1110920</v>
      </c>
      <c r="O63" s="13">
        <v>3803962</v>
      </c>
      <c r="P63" s="17">
        <v>0</v>
      </c>
      <c r="Q63" s="18">
        <v>471857</v>
      </c>
      <c r="R63" s="18">
        <v>27252</v>
      </c>
      <c r="S63" s="18">
        <v>0</v>
      </c>
      <c r="T63" s="18">
        <v>0</v>
      </c>
      <c r="U63" s="18">
        <v>705615</v>
      </c>
      <c r="V63" s="13">
        <v>1204724</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0</v>
      </c>
      <c r="BE63" s="13">
        <v>0</v>
      </c>
      <c r="BF63" s="17">
        <v>0</v>
      </c>
      <c r="BG63" s="18">
        <v>1161962</v>
      </c>
      <c r="BH63" s="18">
        <v>0</v>
      </c>
      <c r="BI63" s="18">
        <v>93643</v>
      </c>
      <c r="BJ63" s="18">
        <v>0</v>
      </c>
      <c r="BK63" s="18">
        <v>0</v>
      </c>
      <c r="BL63" s="13">
        <v>1255605</v>
      </c>
      <c r="BM63" s="17">
        <v>0</v>
      </c>
      <c r="BN63" s="18">
        <v>0</v>
      </c>
      <c r="BO63" s="18">
        <v>0</v>
      </c>
      <c r="BP63" s="18">
        <v>0</v>
      </c>
      <c r="BQ63" s="18">
        <v>0</v>
      </c>
      <c r="BR63" s="18">
        <v>0</v>
      </c>
      <c r="BS63" s="13">
        <v>0</v>
      </c>
      <c r="BT63" s="17">
        <v>0</v>
      </c>
      <c r="BU63" s="18">
        <v>0</v>
      </c>
      <c r="BV63" s="18">
        <v>0</v>
      </c>
      <c r="BW63" s="18">
        <v>0</v>
      </c>
      <c r="BX63" s="18">
        <v>0</v>
      </c>
      <c r="BY63" s="18">
        <v>0</v>
      </c>
      <c r="BZ63" s="13">
        <v>0</v>
      </c>
    </row>
    <row r="64" spans="1:78" x14ac:dyDescent="0.35">
      <c r="A64" s="4" t="s">
        <v>53</v>
      </c>
      <c r="B64" s="101">
        <v>0</v>
      </c>
      <c r="C64" s="102">
        <v>1283520.56</v>
      </c>
      <c r="D64" s="102">
        <v>1053952</v>
      </c>
      <c r="E64" s="102">
        <v>0</v>
      </c>
      <c r="F64" s="102">
        <v>0</v>
      </c>
      <c r="G64" s="102">
        <v>821332</v>
      </c>
      <c r="H64" s="103">
        <v>3158804.56</v>
      </c>
      <c r="I64" s="17">
        <v>0</v>
      </c>
      <c r="J64" s="18">
        <v>974388.91</v>
      </c>
      <c r="K64" s="18">
        <v>36751</v>
      </c>
      <c r="L64" s="18">
        <v>0</v>
      </c>
      <c r="M64" s="18">
        <v>0</v>
      </c>
      <c r="N64" s="18">
        <v>757764</v>
      </c>
      <c r="O64" s="13">
        <v>1768903.9100000001</v>
      </c>
      <c r="P64" s="17">
        <v>0</v>
      </c>
      <c r="Q64" s="18">
        <v>0</v>
      </c>
      <c r="R64" s="18">
        <v>1017201</v>
      </c>
      <c r="S64" s="18">
        <v>0</v>
      </c>
      <c r="T64" s="18">
        <v>0</v>
      </c>
      <c r="U64" s="18">
        <v>0</v>
      </c>
      <c r="V64" s="13">
        <v>1017201</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74398.899999999994</v>
      </c>
      <c r="AM64" s="18">
        <v>0</v>
      </c>
      <c r="AN64" s="18">
        <v>0</v>
      </c>
      <c r="AO64" s="18">
        <v>0</v>
      </c>
      <c r="AP64" s="18">
        <v>0</v>
      </c>
      <c r="AQ64" s="13">
        <v>74398.899999999994</v>
      </c>
      <c r="AR64" s="17">
        <v>0</v>
      </c>
      <c r="AS64" s="18">
        <v>140263.5</v>
      </c>
      <c r="AT64" s="18">
        <v>0</v>
      </c>
      <c r="AU64" s="18">
        <v>0</v>
      </c>
      <c r="AV64" s="18">
        <v>0</v>
      </c>
      <c r="AW64" s="18">
        <v>0</v>
      </c>
      <c r="AX64" s="13">
        <v>140263.5</v>
      </c>
      <c r="AY64" s="17">
        <v>0</v>
      </c>
      <c r="AZ64" s="18">
        <v>0</v>
      </c>
      <c r="BA64" s="18">
        <v>0</v>
      </c>
      <c r="BB64" s="18">
        <v>0</v>
      </c>
      <c r="BC64" s="18">
        <v>0</v>
      </c>
      <c r="BD64" s="18">
        <v>63568</v>
      </c>
      <c r="BE64" s="13">
        <v>63568</v>
      </c>
      <c r="BF64" s="17">
        <v>0</v>
      </c>
      <c r="BG64" s="18">
        <v>94469.25</v>
      </c>
      <c r="BH64" s="18">
        <v>0</v>
      </c>
      <c r="BI64" s="18">
        <v>0</v>
      </c>
      <c r="BJ64" s="18">
        <v>0</v>
      </c>
      <c r="BK64" s="18">
        <v>0</v>
      </c>
      <c r="BL64" s="13">
        <v>94469.25</v>
      </c>
      <c r="BM64" s="17">
        <v>0</v>
      </c>
      <c r="BN64" s="18">
        <v>0</v>
      </c>
      <c r="BO64" s="18">
        <v>0</v>
      </c>
      <c r="BP64" s="18">
        <v>0</v>
      </c>
      <c r="BQ64" s="18">
        <v>0</v>
      </c>
      <c r="BR64" s="18">
        <v>0</v>
      </c>
      <c r="BS64" s="13">
        <v>0</v>
      </c>
      <c r="BT64" s="17">
        <v>0</v>
      </c>
      <c r="BU64" s="18">
        <v>0</v>
      </c>
      <c r="BV64" s="18">
        <v>0</v>
      </c>
      <c r="BW64" s="18">
        <v>0</v>
      </c>
      <c r="BX64" s="18">
        <v>0</v>
      </c>
      <c r="BY64" s="18">
        <v>0</v>
      </c>
      <c r="BZ64" s="13">
        <v>0</v>
      </c>
    </row>
    <row r="65" spans="1:78" x14ac:dyDescent="0.35">
      <c r="A65" s="4" t="s">
        <v>54</v>
      </c>
      <c r="B65" s="101">
        <v>0</v>
      </c>
      <c r="C65" s="102">
        <v>3525082</v>
      </c>
      <c r="D65" s="102">
        <v>167152</v>
      </c>
      <c r="E65" s="102">
        <v>0</v>
      </c>
      <c r="F65" s="102">
        <v>242103</v>
      </c>
      <c r="G65" s="102">
        <v>1158081</v>
      </c>
      <c r="H65" s="103">
        <v>5092418</v>
      </c>
      <c r="I65" s="17">
        <v>0</v>
      </c>
      <c r="J65" s="18">
        <v>1185668</v>
      </c>
      <c r="K65" s="18">
        <v>138149</v>
      </c>
      <c r="L65" s="18">
        <v>0</v>
      </c>
      <c r="M65" s="18">
        <v>0</v>
      </c>
      <c r="N65" s="18">
        <v>908573</v>
      </c>
      <c r="O65" s="13">
        <v>2232390</v>
      </c>
      <c r="P65" s="17">
        <v>0</v>
      </c>
      <c r="Q65" s="18">
        <v>2285014</v>
      </c>
      <c r="R65" s="18">
        <v>4408</v>
      </c>
      <c r="S65" s="18">
        <v>0</v>
      </c>
      <c r="T65" s="18">
        <v>242103</v>
      </c>
      <c r="U65" s="18">
        <v>44173</v>
      </c>
      <c r="V65" s="13">
        <v>2575698</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24595</v>
      </c>
      <c r="AN65" s="18">
        <v>0</v>
      </c>
      <c r="AO65" s="18">
        <v>0</v>
      </c>
      <c r="AP65" s="18">
        <v>0</v>
      </c>
      <c r="AQ65" s="13">
        <v>24595</v>
      </c>
      <c r="AR65" s="17">
        <v>0</v>
      </c>
      <c r="AS65" s="18">
        <v>0</v>
      </c>
      <c r="AT65" s="18">
        <v>0</v>
      </c>
      <c r="AU65" s="18">
        <v>0</v>
      </c>
      <c r="AV65" s="18">
        <v>0</v>
      </c>
      <c r="AW65" s="18">
        <v>0</v>
      </c>
      <c r="AX65" s="13">
        <v>0</v>
      </c>
      <c r="AY65" s="17">
        <v>0</v>
      </c>
      <c r="AZ65" s="18">
        <v>0</v>
      </c>
      <c r="BA65" s="18">
        <v>0</v>
      </c>
      <c r="BB65" s="18">
        <v>0</v>
      </c>
      <c r="BC65" s="18">
        <v>0</v>
      </c>
      <c r="BD65" s="18">
        <v>102432</v>
      </c>
      <c r="BE65" s="13">
        <v>102432</v>
      </c>
      <c r="BF65" s="17">
        <v>0</v>
      </c>
      <c r="BG65" s="18">
        <v>54400</v>
      </c>
      <c r="BH65" s="18">
        <v>0</v>
      </c>
      <c r="BI65" s="18">
        <v>0</v>
      </c>
      <c r="BJ65" s="18">
        <v>0</v>
      </c>
      <c r="BK65" s="18">
        <v>102903</v>
      </c>
      <c r="BL65" s="13">
        <v>157303</v>
      </c>
      <c r="BM65" s="17">
        <v>0</v>
      </c>
      <c r="BN65" s="18">
        <v>0</v>
      </c>
      <c r="BO65" s="18">
        <v>0</v>
      </c>
      <c r="BP65" s="18">
        <v>0</v>
      </c>
      <c r="BQ65" s="18">
        <v>0</v>
      </c>
      <c r="BR65" s="18">
        <v>0</v>
      </c>
      <c r="BS65" s="13">
        <v>0</v>
      </c>
      <c r="BT65" s="17">
        <v>0</v>
      </c>
      <c r="BU65" s="18">
        <v>0</v>
      </c>
      <c r="BV65" s="18">
        <v>0</v>
      </c>
      <c r="BW65" s="18">
        <v>0</v>
      </c>
      <c r="BX65" s="18">
        <v>0</v>
      </c>
      <c r="BY65" s="18">
        <v>0</v>
      </c>
      <c r="BZ65" s="13">
        <v>0</v>
      </c>
    </row>
    <row r="66" spans="1:78" x14ac:dyDescent="0.35">
      <c r="A66" s="4" t="s">
        <v>55</v>
      </c>
      <c r="B66" s="101">
        <v>0</v>
      </c>
      <c r="C66" s="102">
        <v>1828324</v>
      </c>
      <c r="D66" s="102">
        <v>2542445</v>
      </c>
      <c r="E66" s="102">
        <v>0</v>
      </c>
      <c r="F66" s="102">
        <v>0</v>
      </c>
      <c r="G66" s="102">
        <v>627405</v>
      </c>
      <c r="H66" s="103">
        <v>4998174</v>
      </c>
      <c r="I66" s="17">
        <v>0</v>
      </c>
      <c r="J66" s="18">
        <v>1467117</v>
      </c>
      <c r="K66" s="18">
        <v>595782</v>
      </c>
      <c r="L66" s="18">
        <v>0</v>
      </c>
      <c r="M66" s="18">
        <v>0</v>
      </c>
      <c r="N66" s="18">
        <v>319503</v>
      </c>
      <c r="O66" s="13">
        <v>2382402</v>
      </c>
      <c r="P66" s="17">
        <v>0</v>
      </c>
      <c r="Q66" s="18">
        <v>361207</v>
      </c>
      <c r="R66" s="18">
        <v>1872346</v>
      </c>
      <c r="S66" s="18">
        <v>0</v>
      </c>
      <c r="T66" s="18">
        <v>0</v>
      </c>
      <c r="U66" s="18">
        <v>307902</v>
      </c>
      <c r="V66" s="13">
        <v>2541455</v>
      </c>
      <c r="W66" s="17">
        <v>0</v>
      </c>
      <c r="X66" s="18">
        <v>0</v>
      </c>
      <c r="Y66" s="18">
        <v>0</v>
      </c>
      <c r="Z66" s="18">
        <v>0</v>
      </c>
      <c r="AA66" s="18">
        <v>0</v>
      </c>
      <c r="AB66" s="18">
        <v>0</v>
      </c>
      <c r="AC66" s="13">
        <v>0</v>
      </c>
      <c r="AD66" s="17">
        <v>0</v>
      </c>
      <c r="AE66" s="18">
        <v>0</v>
      </c>
      <c r="AF66" s="18">
        <v>74317</v>
      </c>
      <c r="AG66" s="18">
        <v>0</v>
      </c>
      <c r="AH66" s="18">
        <v>0</v>
      </c>
      <c r="AI66" s="18">
        <v>0</v>
      </c>
      <c r="AJ66" s="13">
        <v>74317</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0</v>
      </c>
      <c r="BK66" s="18">
        <v>0</v>
      </c>
      <c r="BL66" s="13">
        <v>0</v>
      </c>
      <c r="BM66" s="17">
        <v>0</v>
      </c>
      <c r="BN66" s="18">
        <v>0</v>
      </c>
      <c r="BO66" s="18">
        <v>0</v>
      </c>
      <c r="BP66" s="18">
        <v>0</v>
      </c>
      <c r="BQ66" s="18">
        <v>0</v>
      </c>
      <c r="BR66" s="18">
        <v>0</v>
      </c>
      <c r="BS66" s="13">
        <v>0</v>
      </c>
      <c r="BT66" s="17">
        <v>0</v>
      </c>
      <c r="BU66" s="18">
        <v>0</v>
      </c>
      <c r="BV66" s="18">
        <v>0</v>
      </c>
      <c r="BW66" s="18">
        <v>0</v>
      </c>
      <c r="BX66" s="18">
        <v>0</v>
      </c>
      <c r="BY66" s="18">
        <v>0</v>
      </c>
      <c r="BZ66" s="13">
        <v>0</v>
      </c>
    </row>
    <row r="67" spans="1:78" x14ac:dyDescent="0.35">
      <c r="A67" s="4" t="s">
        <v>56</v>
      </c>
      <c r="B67" s="101">
        <v>0</v>
      </c>
      <c r="C67" s="102">
        <v>2999522</v>
      </c>
      <c r="D67" s="102">
        <v>1142707</v>
      </c>
      <c r="E67" s="102">
        <v>0</v>
      </c>
      <c r="F67" s="102">
        <v>0</v>
      </c>
      <c r="G67" s="102">
        <v>0</v>
      </c>
      <c r="H67" s="103">
        <v>4142229</v>
      </c>
      <c r="I67" s="17">
        <v>0</v>
      </c>
      <c r="J67" s="18">
        <v>2608669</v>
      </c>
      <c r="K67" s="18">
        <v>216876</v>
      </c>
      <c r="L67" s="18">
        <v>0</v>
      </c>
      <c r="M67" s="18">
        <v>0</v>
      </c>
      <c r="N67" s="18">
        <v>0</v>
      </c>
      <c r="O67" s="13">
        <v>2825545</v>
      </c>
      <c r="P67" s="17">
        <v>0</v>
      </c>
      <c r="Q67" s="18">
        <v>0</v>
      </c>
      <c r="R67" s="18">
        <v>896881</v>
      </c>
      <c r="S67" s="18">
        <v>0</v>
      </c>
      <c r="T67" s="18">
        <v>0</v>
      </c>
      <c r="U67" s="18">
        <v>0</v>
      </c>
      <c r="V67" s="13">
        <v>896881</v>
      </c>
      <c r="W67" s="17">
        <v>0</v>
      </c>
      <c r="X67" s="18">
        <v>0</v>
      </c>
      <c r="Y67" s="18">
        <v>28950</v>
      </c>
      <c r="Z67" s="18">
        <v>0</v>
      </c>
      <c r="AA67" s="18">
        <v>0</v>
      </c>
      <c r="AB67" s="18">
        <v>0</v>
      </c>
      <c r="AC67" s="13">
        <v>28950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4595</v>
      </c>
      <c r="BA67" s="18">
        <v>0</v>
      </c>
      <c r="BB67" s="18">
        <v>0</v>
      </c>
      <c r="BC67" s="18">
        <v>0</v>
      </c>
      <c r="BD67" s="18">
        <v>0</v>
      </c>
      <c r="BE67" s="13">
        <v>4595</v>
      </c>
      <c r="BF67" s="17">
        <v>0</v>
      </c>
      <c r="BG67" s="18">
        <v>386258</v>
      </c>
      <c r="BH67" s="18">
        <v>0</v>
      </c>
      <c r="BI67" s="18">
        <v>0</v>
      </c>
      <c r="BJ67" s="18">
        <v>0</v>
      </c>
      <c r="BK67" s="18">
        <v>0</v>
      </c>
      <c r="BL67" s="13">
        <v>386258</v>
      </c>
      <c r="BM67" s="17">
        <v>0</v>
      </c>
      <c r="BN67" s="18">
        <v>0</v>
      </c>
      <c r="BO67" s="18">
        <v>0</v>
      </c>
      <c r="BP67" s="18">
        <v>0</v>
      </c>
      <c r="BQ67" s="18">
        <v>0</v>
      </c>
      <c r="BR67" s="18">
        <v>0</v>
      </c>
      <c r="BS67" s="13">
        <v>0</v>
      </c>
      <c r="BT67" s="17">
        <v>0</v>
      </c>
      <c r="BU67" s="18">
        <v>0</v>
      </c>
      <c r="BV67" s="18">
        <v>0</v>
      </c>
      <c r="BW67" s="18">
        <v>0</v>
      </c>
      <c r="BX67" s="18">
        <v>0</v>
      </c>
      <c r="BY67" s="18">
        <v>0</v>
      </c>
      <c r="BZ67" s="13">
        <v>0</v>
      </c>
    </row>
    <row r="68" spans="1:78" x14ac:dyDescent="0.35">
      <c r="A68" s="4" t="s">
        <v>57</v>
      </c>
      <c r="B68" s="101">
        <v>0</v>
      </c>
      <c r="C68" s="102">
        <v>3175128.49</v>
      </c>
      <c r="D68" s="102">
        <v>11629702.169999998</v>
      </c>
      <c r="E68" s="102">
        <v>114438.38</v>
      </c>
      <c r="F68" s="102">
        <v>0</v>
      </c>
      <c r="G68" s="102">
        <v>1196266.3</v>
      </c>
      <c r="H68" s="103">
        <v>16115535.339999998</v>
      </c>
      <c r="I68" s="17">
        <v>0</v>
      </c>
      <c r="J68" s="18">
        <v>665407.93999999994</v>
      </c>
      <c r="K68" s="18">
        <v>1116407.19</v>
      </c>
      <c r="L68" s="18">
        <v>0</v>
      </c>
      <c r="M68" s="18">
        <v>0</v>
      </c>
      <c r="N68" s="18">
        <v>0</v>
      </c>
      <c r="O68" s="13">
        <v>1781815.13</v>
      </c>
      <c r="P68" s="17">
        <v>0</v>
      </c>
      <c r="Q68" s="18">
        <v>31302.799999999999</v>
      </c>
      <c r="R68" s="18">
        <v>6113724.1899999995</v>
      </c>
      <c r="S68" s="18">
        <v>0</v>
      </c>
      <c r="T68" s="18">
        <v>0</v>
      </c>
      <c r="U68" s="18">
        <v>569174.42000000004</v>
      </c>
      <c r="V68" s="13">
        <v>6714201.4099999992</v>
      </c>
      <c r="W68" s="17">
        <v>0</v>
      </c>
      <c r="X68" s="18">
        <v>0</v>
      </c>
      <c r="Y68" s="18">
        <v>723460.62</v>
      </c>
      <c r="Z68" s="18">
        <v>0</v>
      </c>
      <c r="AA68" s="18">
        <v>0</v>
      </c>
      <c r="AB68" s="18">
        <v>0</v>
      </c>
      <c r="AC68" s="13">
        <v>723460.62</v>
      </c>
      <c r="AD68" s="17">
        <v>0</v>
      </c>
      <c r="AE68" s="18">
        <v>0</v>
      </c>
      <c r="AF68" s="18">
        <v>0</v>
      </c>
      <c r="AG68" s="18">
        <v>0</v>
      </c>
      <c r="AH68" s="18">
        <v>0</v>
      </c>
      <c r="AI68" s="18">
        <v>0</v>
      </c>
      <c r="AJ68" s="13">
        <v>0</v>
      </c>
      <c r="AK68" s="17">
        <v>0</v>
      </c>
      <c r="AL68" s="18">
        <v>0</v>
      </c>
      <c r="AM68" s="18">
        <v>0</v>
      </c>
      <c r="AN68" s="18">
        <v>0</v>
      </c>
      <c r="AO68" s="18">
        <v>0</v>
      </c>
      <c r="AP68" s="18">
        <v>0</v>
      </c>
      <c r="AQ68" s="13">
        <v>0</v>
      </c>
      <c r="AR68" s="17">
        <v>0</v>
      </c>
      <c r="AS68" s="18">
        <v>186647.24</v>
      </c>
      <c r="AT68" s="18">
        <v>3676110.17</v>
      </c>
      <c r="AU68" s="18">
        <v>0</v>
      </c>
      <c r="AV68" s="18">
        <v>0</v>
      </c>
      <c r="AW68" s="18">
        <v>0</v>
      </c>
      <c r="AX68" s="13">
        <v>3862757.41</v>
      </c>
      <c r="AY68" s="17">
        <v>0</v>
      </c>
      <c r="AZ68" s="18">
        <v>515803.52999999997</v>
      </c>
      <c r="BA68" s="18">
        <v>0</v>
      </c>
      <c r="BB68" s="18">
        <v>5548.18</v>
      </c>
      <c r="BC68" s="18">
        <v>0</v>
      </c>
      <c r="BD68" s="18">
        <v>627091.88</v>
      </c>
      <c r="BE68" s="13">
        <v>1148443.5899999999</v>
      </c>
      <c r="BF68" s="17">
        <v>0</v>
      </c>
      <c r="BG68" s="18">
        <v>1775966.98</v>
      </c>
      <c r="BH68" s="18">
        <v>0</v>
      </c>
      <c r="BI68" s="18">
        <v>108890.2</v>
      </c>
      <c r="BJ68" s="18">
        <v>0</v>
      </c>
      <c r="BK68" s="18">
        <v>0</v>
      </c>
      <c r="BL68" s="13">
        <v>1884857.18</v>
      </c>
      <c r="BM68" s="17">
        <v>0</v>
      </c>
      <c r="BN68" s="18">
        <v>0</v>
      </c>
      <c r="BO68" s="18">
        <v>0</v>
      </c>
      <c r="BP68" s="18">
        <v>0</v>
      </c>
      <c r="BQ68" s="18">
        <v>0</v>
      </c>
      <c r="BR68" s="18">
        <v>0</v>
      </c>
      <c r="BS68" s="13">
        <v>0</v>
      </c>
      <c r="BT68" s="17">
        <v>0</v>
      </c>
      <c r="BU68" s="18">
        <v>0</v>
      </c>
      <c r="BV68" s="18">
        <v>0</v>
      </c>
      <c r="BW68" s="18">
        <v>0</v>
      </c>
      <c r="BX68" s="18">
        <v>0</v>
      </c>
      <c r="BY68" s="18">
        <v>0</v>
      </c>
      <c r="BZ68" s="13">
        <v>0</v>
      </c>
    </row>
    <row r="69" spans="1:78" x14ac:dyDescent="0.35">
      <c r="A69" s="4" t="s">
        <v>58</v>
      </c>
      <c r="B69" s="101">
        <v>0</v>
      </c>
      <c r="C69" s="102">
        <v>0</v>
      </c>
      <c r="D69" s="102">
        <v>1318811.46</v>
      </c>
      <c r="E69" s="102">
        <v>0</v>
      </c>
      <c r="F69" s="102">
        <v>0</v>
      </c>
      <c r="G69" s="102">
        <v>55638.43</v>
      </c>
      <c r="H69" s="103">
        <v>1374449.8900000001</v>
      </c>
      <c r="I69" s="17">
        <v>0</v>
      </c>
      <c r="J69" s="18">
        <v>0</v>
      </c>
      <c r="K69" s="18">
        <v>816570.48</v>
      </c>
      <c r="L69" s="18">
        <v>0</v>
      </c>
      <c r="M69" s="18">
        <v>0</v>
      </c>
      <c r="N69" s="18">
        <v>0</v>
      </c>
      <c r="O69" s="13">
        <v>816570.48</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55638.43</v>
      </c>
      <c r="BE69" s="13">
        <v>55638.43</v>
      </c>
      <c r="BF69" s="17">
        <v>0</v>
      </c>
      <c r="BG69" s="18">
        <v>0</v>
      </c>
      <c r="BH69" s="18">
        <v>502240.9800000001</v>
      </c>
      <c r="BI69" s="18">
        <v>0</v>
      </c>
      <c r="BJ69" s="18">
        <v>0</v>
      </c>
      <c r="BK69" s="18">
        <v>0</v>
      </c>
      <c r="BL69" s="13">
        <v>502240.9800000001</v>
      </c>
      <c r="BM69" s="17">
        <v>0</v>
      </c>
      <c r="BN69" s="18">
        <v>0</v>
      </c>
      <c r="BO69" s="18">
        <v>0</v>
      </c>
      <c r="BP69" s="18">
        <v>0</v>
      </c>
      <c r="BQ69" s="18">
        <v>0</v>
      </c>
      <c r="BR69" s="18">
        <v>0</v>
      </c>
      <c r="BS69" s="13">
        <v>0</v>
      </c>
      <c r="BT69" s="17">
        <v>0</v>
      </c>
      <c r="BU69" s="18">
        <v>0</v>
      </c>
      <c r="BV69" s="18">
        <v>0</v>
      </c>
      <c r="BW69" s="18">
        <v>0</v>
      </c>
      <c r="BX69" s="18">
        <v>0</v>
      </c>
      <c r="BY69" s="18">
        <v>0</v>
      </c>
      <c r="BZ69" s="13">
        <v>0</v>
      </c>
    </row>
    <row r="70" spans="1:78" x14ac:dyDescent="0.35">
      <c r="A70" s="4" t="s">
        <v>59</v>
      </c>
      <c r="B70" s="101">
        <v>0</v>
      </c>
      <c r="C70" s="102">
        <v>143164</v>
      </c>
      <c r="D70" s="102">
        <v>124424</v>
      </c>
      <c r="E70" s="102">
        <v>0</v>
      </c>
      <c r="F70" s="102">
        <v>0</v>
      </c>
      <c r="G70" s="102">
        <v>13843</v>
      </c>
      <c r="H70" s="103">
        <v>281431</v>
      </c>
      <c r="I70" s="17">
        <v>0</v>
      </c>
      <c r="J70" s="18">
        <v>0</v>
      </c>
      <c r="K70" s="18">
        <v>4440</v>
      </c>
      <c r="L70" s="18">
        <v>0</v>
      </c>
      <c r="M70" s="18">
        <v>0</v>
      </c>
      <c r="N70" s="18">
        <v>403</v>
      </c>
      <c r="O70" s="13">
        <v>4843</v>
      </c>
      <c r="P70" s="17">
        <v>0</v>
      </c>
      <c r="Q70" s="18">
        <v>0</v>
      </c>
      <c r="R70" s="18">
        <v>7810</v>
      </c>
      <c r="S70" s="18">
        <v>0</v>
      </c>
      <c r="T70" s="18">
        <v>0</v>
      </c>
      <c r="U70" s="18">
        <v>0</v>
      </c>
      <c r="V70" s="13">
        <v>7810</v>
      </c>
      <c r="W70" s="17">
        <v>0</v>
      </c>
      <c r="X70" s="18">
        <v>0</v>
      </c>
      <c r="Y70" s="18">
        <v>30957</v>
      </c>
      <c r="Z70" s="18">
        <v>0</v>
      </c>
      <c r="AA70" s="18">
        <v>0</v>
      </c>
      <c r="AB70" s="18">
        <v>0</v>
      </c>
      <c r="AC70" s="13">
        <v>30957</v>
      </c>
      <c r="AD70" s="17">
        <v>0</v>
      </c>
      <c r="AE70" s="18">
        <v>0</v>
      </c>
      <c r="AF70" s="18">
        <v>0</v>
      </c>
      <c r="AG70" s="18">
        <v>0</v>
      </c>
      <c r="AH70" s="18">
        <v>0</v>
      </c>
      <c r="AI70" s="18">
        <v>0</v>
      </c>
      <c r="AJ70" s="13">
        <v>0</v>
      </c>
      <c r="AK70" s="17">
        <v>0</v>
      </c>
      <c r="AL70" s="18">
        <v>25997</v>
      </c>
      <c r="AM70" s="18">
        <v>75667</v>
      </c>
      <c r="AN70" s="18">
        <v>0</v>
      </c>
      <c r="AO70" s="18">
        <v>0</v>
      </c>
      <c r="AP70" s="18">
        <v>13440</v>
      </c>
      <c r="AQ70" s="13">
        <v>115104</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117167</v>
      </c>
      <c r="BH70" s="18">
        <v>5550</v>
      </c>
      <c r="BI70" s="18">
        <v>0</v>
      </c>
      <c r="BJ70" s="18">
        <v>0</v>
      </c>
      <c r="BK70" s="18">
        <v>0</v>
      </c>
      <c r="BL70" s="13">
        <v>122717</v>
      </c>
      <c r="BM70" s="17">
        <v>0</v>
      </c>
      <c r="BN70" s="18">
        <v>0</v>
      </c>
      <c r="BO70" s="18">
        <v>0</v>
      </c>
      <c r="BP70" s="18">
        <v>0</v>
      </c>
      <c r="BQ70" s="18">
        <v>0</v>
      </c>
      <c r="BR70" s="18">
        <v>0</v>
      </c>
      <c r="BS70" s="13">
        <v>0</v>
      </c>
      <c r="BT70" s="17">
        <v>0</v>
      </c>
      <c r="BU70" s="18">
        <v>0</v>
      </c>
      <c r="BV70" s="18">
        <v>0</v>
      </c>
      <c r="BW70" s="18">
        <v>0</v>
      </c>
      <c r="BX70" s="18">
        <v>0</v>
      </c>
      <c r="BY70" s="18">
        <v>0</v>
      </c>
      <c r="BZ70" s="13">
        <v>0</v>
      </c>
    </row>
    <row r="71" spans="1:78" x14ac:dyDescent="0.35">
      <c r="A71" s="4" t="s">
        <v>60</v>
      </c>
      <c r="B71" s="101">
        <v>0</v>
      </c>
      <c r="C71" s="102">
        <v>1988087.48</v>
      </c>
      <c r="D71" s="102">
        <v>0</v>
      </c>
      <c r="E71" s="102">
        <v>0</v>
      </c>
      <c r="F71" s="102">
        <v>0</v>
      </c>
      <c r="G71" s="102">
        <v>324123.39999999997</v>
      </c>
      <c r="H71" s="103">
        <v>2312210.88</v>
      </c>
      <c r="I71" s="17">
        <v>0</v>
      </c>
      <c r="J71" s="18">
        <v>203003.29</v>
      </c>
      <c r="K71" s="18">
        <v>0</v>
      </c>
      <c r="L71" s="18">
        <v>0</v>
      </c>
      <c r="M71" s="18">
        <v>0</v>
      </c>
      <c r="N71" s="18">
        <v>294986.62</v>
      </c>
      <c r="O71" s="13">
        <v>497989.91000000003</v>
      </c>
      <c r="P71" s="17">
        <v>0</v>
      </c>
      <c r="Q71" s="18">
        <v>191069.07</v>
      </c>
      <c r="R71" s="18">
        <v>0</v>
      </c>
      <c r="S71" s="18">
        <v>0</v>
      </c>
      <c r="T71" s="18">
        <v>0</v>
      </c>
      <c r="U71" s="18">
        <v>29136.779999999995</v>
      </c>
      <c r="V71" s="13">
        <v>220205.85</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1594015.12</v>
      </c>
      <c r="BH71" s="18">
        <v>0</v>
      </c>
      <c r="BI71" s="18">
        <v>0</v>
      </c>
      <c r="BJ71" s="18">
        <v>0</v>
      </c>
      <c r="BK71" s="18">
        <v>0</v>
      </c>
      <c r="BL71" s="13">
        <v>1594015.12</v>
      </c>
      <c r="BM71" s="17">
        <v>0</v>
      </c>
      <c r="BN71" s="18">
        <v>0</v>
      </c>
      <c r="BO71" s="18">
        <v>0</v>
      </c>
      <c r="BP71" s="18">
        <v>0</v>
      </c>
      <c r="BQ71" s="18">
        <v>0</v>
      </c>
      <c r="BR71" s="18">
        <v>0</v>
      </c>
      <c r="BS71" s="13">
        <v>0</v>
      </c>
      <c r="BT71" s="17">
        <v>0</v>
      </c>
      <c r="BU71" s="18">
        <v>0</v>
      </c>
      <c r="BV71" s="18">
        <v>0</v>
      </c>
      <c r="BW71" s="18">
        <v>0</v>
      </c>
      <c r="BX71" s="18">
        <v>0</v>
      </c>
      <c r="BY71" s="18">
        <v>0</v>
      </c>
      <c r="BZ71" s="13">
        <v>0</v>
      </c>
    </row>
    <row r="72" spans="1:78" x14ac:dyDescent="0.35">
      <c r="A72" s="4" t="s">
        <v>61</v>
      </c>
      <c r="B72" s="101">
        <v>66359.23</v>
      </c>
      <c r="C72" s="102">
        <v>3507719.8999999994</v>
      </c>
      <c r="D72" s="102">
        <v>127133.25</v>
      </c>
      <c r="E72" s="102">
        <v>0</v>
      </c>
      <c r="F72" s="102">
        <v>0</v>
      </c>
      <c r="G72" s="102">
        <v>738017.87000000011</v>
      </c>
      <c r="H72" s="103">
        <v>4439230.25</v>
      </c>
      <c r="I72" s="17">
        <v>59948.33</v>
      </c>
      <c r="J72" s="18">
        <v>3031883.73</v>
      </c>
      <c r="K72" s="18">
        <v>0</v>
      </c>
      <c r="L72" s="18">
        <v>0</v>
      </c>
      <c r="M72" s="18">
        <v>0</v>
      </c>
      <c r="N72" s="18">
        <v>452262.52</v>
      </c>
      <c r="O72" s="13">
        <v>3544094.58</v>
      </c>
      <c r="P72" s="17">
        <v>647.5</v>
      </c>
      <c r="Q72" s="18">
        <v>647.5</v>
      </c>
      <c r="R72" s="18">
        <v>127133.25</v>
      </c>
      <c r="S72" s="18">
        <v>0</v>
      </c>
      <c r="T72" s="18">
        <v>0</v>
      </c>
      <c r="U72" s="18">
        <v>199908.04</v>
      </c>
      <c r="V72" s="13">
        <v>328336.29000000004</v>
      </c>
      <c r="W72" s="17">
        <v>0</v>
      </c>
      <c r="X72" s="18">
        <v>0</v>
      </c>
      <c r="Y72" s="18">
        <v>0</v>
      </c>
      <c r="Z72" s="18">
        <v>0</v>
      </c>
      <c r="AA72" s="18">
        <v>0</v>
      </c>
      <c r="AB72" s="18">
        <v>0</v>
      </c>
      <c r="AC72" s="13">
        <v>0</v>
      </c>
      <c r="AD72" s="17">
        <v>0</v>
      </c>
      <c r="AE72" s="18">
        <v>342441.44999999995</v>
      </c>
      <c r="AF72" s="18">
        <v>0</v>
      </c>
      <c r="AG72" s="18">
        <v>0</v>
      </c>
      <c r="AH72" s="18">
        <v>0</v>
      </c>
      <c r="AI72" s="18">
        <v>14500</v>
      </c>
      <c r="AJ72" s="13">
        <v>356941.44999999995</v>
      </c>
      <c r="AK72" s="17">
        <v>0</v>
      </c>
      <c r="AL72" s="18">
        <v>0</v>
      </c>
      <c r="AM72" s="18">
        <v>0</v>
      </c>
      <c r="AN72" s="18">
        <v>0</v>
      </c>
      <c r="AO72" s="18">
        <v>0</v>
      </c>
      <c r="AP72" s="18">
        <v>0</v>
      </c>
      <c r="AQ72" s="13">
        <v>0</v>
      </c>
      <c r="AR72" s="17">
        <v>5763.4</v>
      </c>
      <c r="AS72" s="18">
        <v>5763.4</v>
      </c>
      <c r="AT72" s="18">
        <v>0</v>
      </c>
      <c r="AU72" s="18">
        <v>0</v>
      </c>
      <c r="AV72" s="18">
        <v>0</v>
      </c>
      <c r="AW72" s="18">
        <v>0</v>
      </c>
      <c r="AX72" s="13">
        <v>11526.8</v>
      </c>
      <c r="AY72" s="17">
        <v>0</v>
      </c>
      <c r="AZ72" s="18">
        <v>0</v>
      </c>
      <c r="BA72" s="18">
        <v>0</v>
      </c>
      <c r="BB72" s="18">
        <v>0</v>
      </c>
      <c r="BC72" s="18">
        <v>0</v>
      </c>
      <c r="BD72" s="18">
        <v>71347.31</v>
      </c>
      <c r="BE72" s="13">
        <v>71347.31</v>
      </c>
      <c r="BF72" s="17">
        <v>0</v>
      </c>
      <c r="BG72" s="18">
        <v>126983.82</v>
      </c>
      <c r="BH72" s="18">
        <v>0</v>
      </c>
      <c r="BI72" s="18">
        <v>0</v>
      </c>
      <c r="BJ72" s="18">
        <v>0</v>
      </c>
      <c r="BK72" s="18">
        <v>0</v>
      </c>
      <c r="BL72" s="13">
        <v>126983.82</v>
      </c>
      <c r="BM72" s="17">
        <v>0</v>
      </c>
      <c r="BN72" s="18">
        <v>0</v>
      </c>
      <c r="BO72" s="18">
        <v>0</v>
      </c>
      <c r="BP72" s="18">
        <v>0</v>
      </c>
      <c r="BQ72" s="18">
        <v>0</v>
      </c>
      <c r="BR72" s="18">
        <v>0</v>
      </c>
      <c r="BS72" s="13">
        <v>0</v>
      </c>
      <c r="BT72" s="17">
        <v>0</v>
      </c>
      <c r="BU72" s="18">
        <v>0</v>
      </c>
      <c r="BV72" s="18">
        <v>0</v>
      </c>
      <c r="BW72" s="18">
        <v>0</v>
      </c>
      <c r="BX72" s="18">
        <v>0</v>
      </c>
      <c r="BY72" s="18">
        <v>0</v>
      </c>
      <c r="BZ72" s="13">
        <v>0</v>
      </c>
    </row>
    <row r="73" spans="1:78" x14ac:dyDescent="0.35">
      <c r="A73" s="4" t="s">
        <v>62</v>
      </c>
      <c r="B73" s="101">
        <v>0</v>
      </c>
      <c r="C73" s="102">
        <v>11979496.050000001</v>
      </c>
      <c r="D73" s="102">
        <v>20438938.099999998</v>
      </c>
      <c r="E73" s="102">
        <v>325335.59999999998</v>
      </c>
      <c r="F73" s="102">
        <v>0</v>
      </c>
      <c r="G73" s="102">
        <v>1093327</v>
      </c>
      <c r="H73" s="103">
        <v>33837096.75</v>
      </c>
      <c r="I73" s="17">
        <v>0</v>
      </c>
      <c r="J73" s="18">
        <v>2233429.9900000002</v>
      </c>
      <c r="K73" s="18">
        <v>546041.46</v>
      </c>
      <c r="L73" s="18">
        <v>24189.190000000002</v>
      </c>
      <c r="M73" s="18">
        <v>0</v>
      </c>
      <c r="N73" s="18">
        <v>139250.91</v>
      </c>
      <c r="O73" s="13">
        <v>2942911.5500000003</v>
      </c>
      <c r="P73" s="17">
        <v>0</v>
      </c>
      <c r="Q73" s="18">
        <v>9470506.0099999998</v>
      </c>
      <c r="R73" s="18">
        <v>19892896.639999997</v>
      </c>
      <c r="S73" s="18">
        <v>156369.42000000001</v>
      </c>
      <c r="T73" s="18">
        <v>0</v>
      </c>
      <c r="U73" s="18">
        <v>196348.78</v>
      </c>
      <c r="V73" s="13">
        <v>29716120.850000001</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0</v>
      </c>
      <c r="AT73" s="18">
        <v>0</v>
      </c>
      <c r="AU73" s="18">
        <v>61173.81</v>
      </c>
      <c r="AV73" s="18">
        <v>0</v>
      </c>
      <c r="AW73" s="18">
        <v>0</v>
      </c>
      <c r="AX73" s="13">
        <v>61173.81</v>
      </c>
      <c r="AY73" s="17">
        <v>0</v>
      </c>
      <c r="AZ73" s="18">
        <v>7861.97</v>
      </c>
      <c r="BA73" s="18">
        <v>0</v>
      </c>
      <c r="BB73" s="18">
        <v>37509.769999999997</v>
      </c>
      <c r="BC73" s="18">
        <v>0</v>
      </c>
      <c r="BD73" s="18">
        <v>757727.31</v>
      </c>
      <c r="BE73" s="13">
        <v>803099.05</v>
      </c>
      <c r="BF73" s="17">
        <v>0</v>
      </c>
      <c r="BG73" s="18">
        <v>267698.07999999996</v>
      </c>
      <c r="BH73" s="18">
        <v>0</v>
      </c>
      <c r="BI73" s="18">
        <v>46093.41</v>
      </c>
      <c r="BJ73" s="18">
        <v>0</v>
      </c>
      <c r="BK73" s="18">
        <v>0</v>
      </c>
      <c r="BL73" s="13">
        <v>313791.49</v>
      </c>
      <c r="BM73" s="17">
        <v>0</v>
      </c>
      <c r="BN73" s="18">
        <v>0</v>
      </c>
      <c r="BO73" s="18">
        <v>0</v>
      </c>
      <c r="BP73" s="18">
        <v>0</v>
      </c>
      <c r="BQ73" s="18">
        <v>0</v>
      </c>
      <c r="BR73" s="18">
        <v>0</v>
      </c>
      <c r="BS73" s="13">
        <v>0</v>
      </c>
      <c r="BT73" s="17">
        <v>0</v>
      </c>
      <c r="BU73" s="18">
        <v>0</v>
      </c>
      <c r="BV73" s="18">
        <v>0</v>
      </c>
      <c r="BW73" s="18">
        <v>0</v>
      </c>
      <c r="BX73" s="18">
        <v>0</v>
      </c>
      <c r="BY73" s="18">
        <v>0</v>
      </c>
      <c r="BZ73" s="13">
        <v>0</v>
      </c>
    </row>
    <row r="74" spans="1:78" x14ac:dyDescent="0.35">
      <c r="A74" s="4" t="s">
        <v>63</v>
      </c>
      <c r="B74" s="101">
        <v>0</v>
      </c>
      <c r="C74" s="102">
        <v>680089.23</v>
      </c>
      <c r="D74" s="102">
        <v>1522896.8099999998</v>
      </c>
      <c r="E74" s="102">
        <v>0</v>
      </c>
      <c r="F74" s="102">
        <v>0</v>
      </c>
      <c r="G74" s="102">
        <v>0</v>
      </c>
      <c r="H74" s="103">
        <v>2202986.04</v>
      </c>
      <c r="I74" s="17">
        <v>0</v>
      </c>
      <c r="J74" s="18">
        <v>391794.91000000003</v>
      </c>
      <c r="K74" s="18">
        <v>1271999.6099999999</v>
      </c>
      <c r="L74" s="18">
        <v>0</v>
      </c>
      <c r="M74" s="18">
        <v>0</v>
      </c>
      <c r="N74" s="18">
        <v>0</v>
      </c>
      <c r="O74" s="13">
        <v>1663794.52</v>
      </c>
      <c r="P74" s="17">
        <v>0</v>
      </c>
      <c r="Q74" s="18">
        <v>0</v>
      </c>
      <c r="R74" s="18">
        <v>239920.07</v>
      </c>
      <c r="S74" s="18">
        <v>0</v>
      </c>
      <c r="T74" s="18">
        <v>0</v>
      </c>
      <c r="U74" s="18">
        <v>0</v>
      </c>
      <c r="V74" s="13">
        <v>239920.07</v>
      </c>
      <c r="W74" s="17">
        <v>0</v>
      </c>
      <c r="X74" s="18">
        <v>0</v>
      </c>
      <c r="Y74" s="18">
        <v>10977.13</v>
      </c>
      <c r="Z74" s="18">
        <v>0</v>
      </c>
      <c r="AA74" s="18">
        <v>0</v>
      </c>
      <c r="AB74" s="18">
        <v>0</v>
      </c>
      <c r="AC74" s="13">
        <v>10977.13</v>
      </c>
      <c r="AD74" s="17">
        <v>0</v>
      </c>
      <c r="AE74" s="18">
        <v>13586.25</v>
      </c>
      <c r="AF74" s="18">
        <v>0</v>
      </c>
      <c r="AG74" s="18">
        <v>0</v>
      </c>
      <c r="AH74" s="18">
        <v>0</v>
      </c>
      <c r="AI74" s="18">
        <v>0</v>
      </c>
      <c r="AJ74" s="13">
        <v>13586.25</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274708.07</v>
      </c>
      <c r="BH74" s="18">
        <v>0</v>
      </c>
      <c r="BI74" s="18">
        <v>0</v>
      </c>
      <c r="BJ74" s="18">
        <v>0</v>
      </c>
      <c r="BK74" s="18">
        <v>0</v>
      </c>
      <c r="BL74" s="13">
        <v>274708.07</v>
      </c>
      <c r="BM74" s="17">
        <v>0</v>
      </c>
      <c r="BN74" s="18">
        <v>0</v>
      </c>
      <c r="BO74" s="18">
        <v>0</v>
      </c>
      <c r="BP74" s="18">
        <v>0</v>
      </c>
      <c r="BQ74" s="18">
        <v>0</v>
      </c>
      <c r="BR74" s="18">
        <v>0</v>
      </c>
      <c r="BS74" s="13">
        <v>0</v>
      </c>
      <c r="BT74" s="17">
        <v>0</v>
      </c>
      <c r="BU74" s="18">
        <v>0</v>
      </c>
      <c r="BV74" s="18">
        <v>0</v>
      </c>
      <c r="BW74" s="18">
        <v>0</v>
      </c>
      <c r="BX74" s="18">
        <v>0</v>
      </c>
      <c r="BY74" s="18">
        <v>0</v>
      </c>
      <c r="BZ74" s="13">
        <v>0</v>
      </c>
    </row>
    <row r="75" spans="1:78" x14ac:dyDescent="0.35">
      <c r="A75" s="4" t="s">
        <v>64</v>
      </c>
      <c r="B75" s="101">
        <v>0</v>
      </c>
      <c r="C75" s="102">
        <v>5418627</v>
      </c>
      <c r="D75" s="102">
        <v>1503583</v>
      </c>
      <c r="E75" s="102">
        <v>0</v>
      </c>
      <c r="F75" s="102">
        <v>0</v>
      </c>
      <c r="G75" s="102">
        <v>355697</v>
      </c>
      <c r="H75" s="103">
        <v>7277907</v>
      </c>
      <c r="I75" s="17">
        <v>0</v>
      </c>
      <c r="J75" s="18">
        <v>4683161</v>
      </c>
      <c r="K75" s="18">
        <v>507305</v>
      </c>
      <c r="L75" s="18">
        <v>0</v>
      </c>
      <c r="M75" s="18">
        <v>0</v>
      </c>
      <c r="N75" s="18">
        <v>11273</v>
      </c>
      <c r="O75" s="13">
        <v>5201739</v>
      </c>
      <c r="P75" s="17">
        <v>0</v>
      </c>
      <c r="Q75" s="18">
        <v>149352</v>
      </c>
      <c r="R75" s="18">
        <v>962671</v>
      </c>
      <c r="S75" s="18">
        <v>0</v>
      </c>
      <c r="T75" s="18">
        <v>0</v>
      </c>
      <c r="U75" s="18">
        <v>344424</v>
      </c>
      <c r="V75" s="13">
        <v>1456447</v>
      </c>
      <c r="W75" s="17">
        <v>0</v>
      </c>
      <c r="X75" s="18">
        <v>0</v>
      </c>
      <c r="Y75" s="18">
        <v>0</v>
      </c>
      <c r="Z75" s="18">
        <v>0</v>
      </c>
      <c r="AA75" s="18">
        <v>0</v>
      </c>
      <c r="AB75" s="18">
        <v>0</v>
      </c>
      <c r="AC75" s="13">
        <v>0</v>
      </c>
      <c r="AD75" s="17">
        <v>0</v>
      </c>
      <c r="AE75" s="18">
        <v>0</v>
      </c>
      <c r="AF75" s="18">
        <v>14828</v>
      </c>
      <c r="AG75" s="18">
        <v>0</v>
      </c>
      <c r="AH75" s="18">
        <v>0</v>
      </c>
      <c r="AI75" s="18">
        <v>0</v>
      </c>
      <c r="AJ75" s="13">
        <v>14828</v>
      </c>
      <c r="AK75" s="17">
        <v>0</v>
      </c>
      <c r="AL75" s="18">
        <v>180951</v>
      </c>
      <c r="AM75" s="18">
        <v>9100</v>
      </c>
      <c r="AN75" s="18">
        <v>0</v>
      </c>
      <c r="AO75" s="18">
        <v>0</v>
      </c>
      <c r="AP75" s="18">
        <v>0</v>
      </c>
      <c r="AQ75" s="13">
        <v>190051</v>
      </c>
      <c r="AR75" s="17">
        <v>0</v>
      </c>
      <c r="AS75" s="18">
        <v>71558</v>
      </c>
      <c r="AT75" s="18">
        <v>0</v>
      </c>
      <c r="AU75" s="18">
        <v>0</v>
      </c>
      <c r="AV75" s="18">
        <v>0</v>
      </c>
      <c r="AW75" s="18">
        <v>0</v>
      </c>
      <c r="AX75" s="13">
        <v>71558</v>
      </c>
      <c r="AY75" s="17">
        <v>0</v>
      </c>
      <c r="AZ75" s="18">
        <v>21543</v>
      </c>
      <c r="BA75" s="18">
        <v>0</v>
      </c>
      <c r="BB75" s="18">
        <v>0</v>
      </c>
      <c r="BC75" s="18">
        <v>0</v>
      </c>
      <c r="BD75" s="18">
        <v>0</v>
      </c>
      <c r="BE75" s="13">
        <v>21543</v>
      </c>
      <c r="BF75" s="17">
        <v>0</v>
      </c>
      <c r="BG75" s="18">
        <v>312062</v>
      </c>
      <c r="BH75" s="18">
        <v>9679</v>
      </c>
      <c r="BI75" s="18">
        <v>0</v>
      </c>
      <c r="BJ75" s="18">
        <v>0</v>
      </c>
      <c r="BK75" s="18">
        <v>0</v>
      </c>
      <c r="BL75" s="13">
        <v>321741</v>
      </c>
      <c r="BM75" s="17">
        <v>0</v>
      </c>
      <c r="BN75" s="18">
        <v>0</v>
      </c>
      <c r="BO75" s="18">
        <v>0</v>
      </c>
      <c r="BP75" s="18">
        <v>0</v>
      </c>
      <c r="BQ75" s="18">
        <v>0</v>
      </c>
      <c r="BR75" s="18">
        <v>0</v>
      </c>
      <c r="BS75" s="13">
        <v>0</v>
      </c>
      <c r="BT75" s="17">
        <v>0</v>
      </c>
      <c r="BU75" s="18">
        <v>0</v>
      </c>
      <c r="BV75" s="18">
        <v>0</v>
      </c>
      <c r="BW75" s="18">
        <v>0</v>
      </c>
      <c r="BX75" s="18">
        <v>0</v>
      </c>
      <c r="BY75" s="18">
        <v>0</v>
      </c>
      <c r="BZ75" s="13">
        <v>0</v>
      </c>
    </row>
    <row r="76" spans="1:78" x14ac:dyDescent="0.35">
      <c r="A76" s="4" t="s">
        <v>65</v>
      </c>
      <c r="B76" s="101">
        <v>0</v>
      </c>
      <c r="C76" s="102">
        <v>1671623</v>
      </c>
      <c r="D76" s="102">
        <v>1662419</v>
      </c>
      <c r="E76" s="102">
        <v>39641</v>
      </c>
      <c r="F76" s="102">
        <v>0</v>
      </c>
      <c r="G76" s="102">
        <v>1812507</v>
      </c>
      <c r="H76" s="103">
        <v>5186190</v>
      </c>
      <c r="I76" s="17">
        <v>0</v>
      </c>
      <c r="J76" s="18">
        <v>1519260</v>
      </c>
      <c r="K76" s="18">
        <v>480127</v>
      </c>
      <c r="L76" s="18">
        <v>0</v>
      </c>
      <c r="M76" s="18">
        <v>0</v>
      </c>
      <c r="N76" s="18">
        <v>357351</v>
      </c>
      <c r="O76" s="13">
        <v>2356738</v>
      </c>
      <c r="P76" s="17">
        <v>0</v>
      </c>
      <c r="Q76" s="18">
        <v>99563</v>
      </c>
      <c r="R76" s="18">
        <v>1182292</v>
      </c>
      <c r="S76" s="18">
        <v>0</v>
      </c>
      <c r="T76" s="18">
        <v>0</v>
      </c>
      <c r="U76" s="18">
        <v>1136374</v>
      </c>
      <c r="V76" s="13">
        <v>2418229</v>
      </c>
      <c r="W76" s="17">
        <v>0</v>
      </c>
      <c r="X76" s="18">
        <v>0</v>
      </c>
      <c r="Y76" s="18">
        <v>0</v>
      </c>
      <c r="Z76" s="18">
        <v>0</v>
      </c>
      <c r="AA76" s="18">
        <v>0</v>
      </c>
      <c r="AB76" s="18">
        <v>0</v>
      </c>
      <c r="AC76" s="13">
        <v>0</v>
      </c>
      <c r="AD76" s="17">
        <v>0</v>
      </c>
      <c r="AE76" s="18">
        <v>52800</v>
      </c>
      <c r="AF76" s="18">
        <v>0</v>
      </c>
      <c r="AG76" s="18">
        <v>0</v>
      </c>
      <c r="AH76" s="18">
        <v>0</v>
      </c>
      <c r="AI76" s="18">
        <v>4009</v>
      </c>
      <c r="AJ76" s="13">
        <v>56809</v>
      </c>
      <c r="AK76" s="17">
        <v>0</v>
      </c>
      <c r="AL76" s="18">
        <v>0</v>
      </c>
      <c r="AM76" s="18">
        <v>0</v>
      </c>
      <c r="AN76" s="18">
        <v>0</v>
      </c>
      <c r="AO76" s="18">
        <v>0</v>
      </c>
      <c r="AP76" s="18">
        <v>139958</v>
      </c>
      <c r="AQ76" s="13">
        <v>139958</v>
      </c>
      <c r="AR76" s="17">
        <v>0</v>
      </c>
      <c r="AS76" s="18">
        <v>0</v>
      </c>
      <c r="AT76" s="18">
        <v>0</v>
      </c>
      <c r="AU76" s="18">
        <v>0</v>
      </c>
      <c r="AV76" s="18">
        <v>0</v>
      </c>
      <c r="AW76" s="18">
        <v>0</v>
      </c>
      <c r="AX76" s="13">
        <v>0</v>
      </c>
      <c r="AY76" s="17">
        <v>0</v>
      </c>
      <c r="AZ76" s="18">
        <v>0</v>
      </c>
      <c r="BA76" s="18">
        <v>0</v>
      </c>
      <c r="BB76" s="18">
        <v>39641</v>
      </c>
      <c r="BC76" s="18">
        <v>0</v>
      </c>
      <c r="BD76" s="18">
        <v>174815</v>
      </c>
      <c r="BE76" s="13">
        <v>214456</v>
      </c>
      <c r="BF76" s="17">
        <v>0</v>
      </c>
      <c r="BG76" s="18">
        <v>0</v>
      </c>
      <c r="BH76" s="18">
        <v>0</v>
      </c>
      <c r="BI76" s="18">
        <v>0</v>
      </c>
      <c r="BJ76" s="18">
        <v>0</v>
      </c>
      <c r="BK76" s="18">
        <v>0</v>
      </c>
      <c r="BL76" s="13">
        <v>0</v>
      </c>
      <c r="BM76" s="17">
        <v>0</v>
      </c>
      <c r="BN76" s="18">
        <v>0</v>
      </c>
      <c r="BO76" s="18">
        <v>0</v>
      </c>
      <c r="BP76" s="18">
        <v>0</v>
      </c>
      <c r="BQ76" s="18">
        <v>0</v>
      </c>
      <c r="BR76" s="18">
        <v>0</v>
      </c>
      <c r="BS76" s="13">
        <v>0</v>
      </c>
      <c r="BT76" s="17">
        <v>0</v>
      </c>
      <c r="BU76" s="18">
        <v>0</v>
      </c>
      <c r="BV76" s="18">
        <v>0</v>
      </c>
      <c r="BW76" s="18">
        <v>0</v>
      </c>
      <c r="BX76" s="18">
        <v>0</v>
      </c>
      <c r="BY76" s="18">
        <v>0</v>
      </c>
      <c r="BZ76" s="13">
        <v>0</v>
      </c>
    </row>
    <row r="77" spans="1:78" x14ac:dyDescent="0.35">
      <c r="A77" s="4" t="s">
        <v>66</v>
      </c>
      <c r="B77" s="101">
        <v>0</v>
      </c>
      <c r="C77" s="102">
        <v>3275</v>
      </c>
      <c r="D77" s="102">
        <v>231747.91999999998</v>
      </c>
      <c r="E77" s="102">
        <v>0</v>
      </c>
      <c r="F77" s="102">
        <v>0</v>
      </c>
      <c r="G77" s="102">
        <v>139966.81</v>
      </c>
      <c r="H77" s="103">
        <v>374989.73</v>
      </c>
      <c r="I77" s="17">
        <v>0</v>
      </c>
      <c r="J77" s="18">
        <v>0</v>
      </c>
      <c r="K77" s="18">
        <v>30685</v>
      </c>
      <c r="L77" s="18">
        <v>0</v>
      </c>
      <c r="M77" s="18">
        <v>0</v>
      </c>
      <c r="N77" s="18">
        <v>0</v>
      </c>
      <c r="O77" s="13">
        <v>30685</v>
      </c>
      <c r="P77" s="17">
        <v>0</v>
      </c>
      <c r="Q77" s="18">
        <v>3275</v>
      </c>
      <c r="R77" s="18">
        <v>201062.91999999998</v>
      </c>
      <c r="S77" s="18">
        <v>0</v>
      </c>
      <c r="T77" s="18">
        <v>0</v>
      </c>
      <c r="U77" s="18">
        <v>129326.06999999998</v>
      </c>
      <c r="V77" s="13">
        <v>333663.99</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c r="AY77" s="17">
        <v>0</v>
      </c>
      <c r="AZ77" s="18">
        <v>0</v>
      </c>
      <c r="BA77" s="18">
        <v>0</v>
      </c>
      <c r="BB77" s="18">
        <v>0</v>
      </c>
      <c r="BC77" s="18">
        <v>0</v>
      </c>
      <c r="BD77" s="18">
        <v>10640.740000000005</v>
      </c>
      <c r="BE77" s="13">
        <v>10640.740000000005</v>
      </c>
      <c r="BF77" s="17">
        <v>0</v>
      </c>
      <c r="BG77" s="18">
        <v>0</v>
      </c>
      <c r="BH77" s="18">
        <v>0</v>
      </c>
      <c r="BI77" s="18">
        <v>0</v>
      </c>
      <c r="BJ77" s="18">
        <v>0</v>
      </c>
      <c r="BK77" s="18">
        <v>0</v>
      </c>
      <c r="BL77" s="13">
        <v>0</v>
      </c>
      <c r="BM77" s="17">
        <v>0</v>
      </c>
      <c r="BN77" s="18">
        <v>0</v>
      </c>
      <c r="BO77" s="18">
        <v>0</v>
      </c>
      <c r="BP77" s="18">
        <v>0</v>
      </c>
      <c r="BQ77" s="18">
        <v>0</v>
      </c>
      <c r="BR77" s="18">
        <v>0</v>
      </c>
      <c r="BS77" s="13">
        <v>0</v>
      </c>
      <c r="BT77" s="17">
        <v>0</v>
      </c>
      <c r="BU77" s="18">
        <v>0</v>
      </c>
      <c r="BV77" s="18">
        <v>0</v>
      </c>
      <c r="BW77" s="18">
        <v>0</v>
      </c>
      <c r="BX77" s="18">
        <v>0</v>
      </c>
      <c r="BY77" s="18">
        <v>0</v>
      </c>
      <c r="BZ77" s="13">
        <v>0</v>
      </c>
    </row>
    <row r="78" spans="1:78" x14ac:dyDescent="0.35">
      <c r="A78" s="4" t="s">
        <v>67</v>
      </c>
      <c r="B78" s="101">
        <v>459829</v>
      </c>
      <c r="C78" s="102">
        <v>1141605</v>
      </c>
      <c r="D78" s="102">
        <v>435755</v>
      </c>
      <c r="E78" s="102">
        <v>528585</v>
      </c>
      <c r="F78" s="102">
        <v>0</v>
      </c>
      <c r="G78" s="102">
        <v>11901697</v>
      </c>
      <c r="H78" s="103">
        <v>14467471</v>
      </c>
      <c r="I78" s="17">
        <v>23100</v>
      </c>
      <c r="J78" s="18">
        <v>52062</v>
      </c>
      <c r="K78" s="18">
        <v>0</v>
      </c>
      <c r="L78" s="18">
        <v>0</v>
      </c>
      <c r="M78" s="18">
        <v>0</v>
      </c>
      <c r="N78" s="18">
        <v>6085851</v>
      </c>
      <c r="O78" s="13">
        <v>6161013</v>
      </c>
      <c r="P78" s="17">
        <v>436729</v>
      </c>
      <c r="Q78" s="18">
        <v>0</v>
      </c>
      <c r="R78" s="18">
        <v>435755</v>
      </c>
      <c r="S78" s="18">
        <v>0</v>
      </c>
      <c r="T78" s="18">
        <v>0</v>
      </c>
      <c r="U78" s="18">
        <v>2432065</v>
      </c>
      <c r="V78" s="13">
        <v>3304549</v>
      </c>
      <c r="W78" s="17">
        <v>0</v>
      </c>
      <c r="X78" s="18">
        <v>0</v>
      </c>
      <c r="Y78" s="18">
        <v>0</v>
      </c>
      <c r="Z78" s="18">
        <v>0</v>
      </c>
      <c r="AA78" s="18">
        <v>0</v>
      </c>
      <c r="AB78" s="18">
        <v>0</v>
      </c>
      <c r="AC78" s="13">
        <v>0</v>
      </c>
      <c r="AD78" s="17">
        <v>0</v>
      </c>
      <c r="AE78" s="18">
        <v>0</v>
      </c>
      <c r="AF78" s="18">
        <v>0</v>
      </c>
      <c r="AG78" s="18">
        <v>202497</v>
      </c>
      <c r="AH78" s="18">
        <v>0</v>
      </c>
      <c r="AI78" s="18">
        <v>9491</v>
      </c>
      <c r="AJ78" s="13">
        <v>211988</v>
      </c>
      <c r="AK78" s="17">
        <v>0</v>
      </c>
      <c r="AL78" s="18">
        <v>0</v>
      </c>
      <c r="AM78" s="18">
        <v>0</v>
      </c>
      <c r="AN78" s="18">
        <v>0</v>
      </c>
      <c r="AO78" s="18">
        <v>0</v>
      </c>
      <c r="AP78" s="18">
        <v>484730</v>
      </c>
      <c r="AQ78" s="13">
        <v>484730</v>
      </c>
      <c r="AR78" s="17">
        <v>0</v>
      </c>
      <c r="AS78" s="18">
        <v>0</v>
      </c>
      <c r="AT78" s="18">
        <v>0</v>
      </c>
      <c r="AU78" s="18">
        <v>6784</v>
      </c>
      <c r="AV78" s="18">
        <v>0</v>
      </c>
      <c r="AW78" s="18">
        <v>0</v>
      </c>
      <c r="AX78" s="13">
        <v>6784</v>
      </c>
      <c r="AY78" s="17">
        <v>0</v>
      </c>
      <c r="AZ78" s="18">
        <v>0</v>
      </c>
      <c r="BA78" s="18">
        <v>0</v>
      </c>
      <c r="BB78" s="18">
        <v>0</v>
      </c>
      <c r="BC78" s="18">
        <v>0</v>
      </c>
      <c r="BD78" s="18">
        <v>204908</v>
      </c>
      <c r="BE78" s="13">
        <v>204908</v>
      </c>
      <c r="BF78" s="17">
        <v>0</v>
      </c>
      <c r="BG78" s="18">
        <v>1089543</v>
      </c>
      <c r="BH78" s="18">
        <v>0</v>
      </c>
      <c r="BI78" s="18">
        <v>0</v>
      </c>
      <c r="BJ78" s="18">
        <v>0</v>
      </c>
      <c r="BK78" s="18">
        <v>1511205</v>
      </c>
      <c r="BL78" s="13">
        <v>2600748</v>
      </c>
      <c r="BM78" s="17">
        <v>0</v>
      </c>
      <c r="BN78" s="18">
        <v>0</v>
      </c>
      <c r="BO78" s="18">
        <v>0</v>
      </c>
      <c r="BP78" s="18">
        <v>0</v>
      </c>
      <c r="BQ78" s="18">
        <v>0</v>
      </c>
      <c r="BR78" s="18">
        <v>0</v>
      </c>
      <c r="BS78" s="13">
        <v>0</v>
      </c>
      <c r="BT78" s="17">
        <v>0</v>
      </c>
      <c r="BU78" s="18">
        <v>0</v>
      </c>
      <c r="BV78" s="18">
        <v>0</v>
      </c>
      <c r="BW78" s="18">
        <v>319304</v>
      </c>
      <c r="BX78" s="18">
        <v>0</v>
      </c>
      <c r="BY78" s="18">
        <v>1173447</v>
      </c>
      <c r="BZ78" s="13">
        <v>1492751</v>
      </c>
    </row>
    <row r="79" spans="1:78" x14ac:dyDescent="0.35">
      <c r="A79" s="4" t="s">
        <v>68</v>
      </c>
      <c r="B79" s="101">
        <v>0</v>
      </c>
      <c r="C79" s="102">
        <v>1289262.24</v>
      </c>
      <c r="D79" s="102">
        <v>3945739</v>
      </c>
      <c r="E79" s="102">
        <v>0</v>
      </c>
      <c r="F79" s="102">
        <v>0</v>
      </c>
      <c r="G79" s="102">
        <v>169000</v>
      </c>
      <c r="H79" s="103">
        <v>5404001.2400000002</v>
      </c>
      <c r="I79" s="17">
        <v>0</v>
      </c>
      <c r="J79" s="18">
        <v>777610.21</v>
      </c>
      <c r="K79" s="18">
        <v>327000</v>
      </c>
      <c r="L79" s="18">
        <v>0</v>
      </c>
      <c r="M79" s="18">
        <v>0</v>
      </c>
      <c r="N79" s="18">
        <v>0</v>
      </c>
      <c r="O79" s="13">
        <v>1104610.21</v>
      </c>
      <c r="P79" s="17">
        <v>0</v>
      </c>
      <c r="Q79" s="18">
        <v>173882.76</v>
      </c>
      <c r="R79" s="18">
        <v>3528417</v>
      </c>
      <c r="S79" s="18">
        <v>0</v>
      </c>
      <c r="T79" s="18">
        <v>0</v>
      </c>
      <c r="U79" s="18">
        <v>0</v>
      </c>
      <c r="V79" s="13">
        <v>3702299.76</v>
      </c>
      <c r="W79" s="17">
        <v>0</v>
      </c>
      <c r="X79" s="18">
        <v>0</v>
      </c>
      <c r="Y79" s="18">
        <v>73305</v>
      </c>
      <c r="Z79" s="18">
        <v>0</v>
      </c>
      <c r="AA79" s="18">
        <v>0</v>
      </c>
      <c r="AB79" s="18">
        <v>0</v>
      </c>
      <c r="AC79" s="13">
        <v>73305</v>
      </c>
      <c r="AD79" s="17">
        <v>0</v>
      </c>
      <c r="AE79" s="18">
        <v>250315.49</v>
      </c>
      <c r="AF79" s="18">
        <v>17017</v>
      </c>
      <c r="AG79" s="18">
        <v>0</v>
      </c>
      <c r="AH79" s="18">
        <v>0</v>
      </c>
      <c r="AI79" s="18">
        <v>0</v>
      </c>
      <c r="AJ79" s="13">
        <v>267332.49</v>
      </c>
      <c r="AK79" s="17">
        <v>0</v>
      </c>
      <c r="AL79" s="18">
        <v>0</v>
      </c>
      <c r="AM79" s="18">
        <v>0</v>
      </c>
      <c r="AN79" s="18">
        <v>0</v>
      </c>
      <c r="AO79" s="18">
        <v>0</v>
      </c>
      <c r="AP79" s="18">
        <v>0</v>
      </c>
      <c r="AQ79" s="13">
        <v>0</v>
      </c>
      <c r="AR79" s="17">
        <v>0</v>
      </c>
      <c r="AS79" s="18">
        <v>25728</v>
      </c>
      <c r="AT79" s="18">
        <v>0</v>
      </c>
      <c r="AU79" s="18">
        <v>0</v>
      </c>
      <c r="AV79" s="18">
        <v>0</v>
      </c>
      <c r="AW79" s="18">
        <v>0</v>
      </c>
      <c r="AX79" s="13">
        <v>25728</v>
      </c>
      <c r="AY79" s="17">
        <v>0</v>
      </c>
      <c r="AZ79" s="18">
        <v>0</v>
      </c>
      <c r="BA79" s="18">
        <v>0</v>
      </c>
      <c r="BB79" s="18">
        <v>0</v>
      </c>
      <c r="BC79" s="18">
        <v>0</v>
      </c>
      <c r="BD79" s="18">
        <v>169000</v>
      </c>
      <c r="BE79" s="13">
        <v>169000</v>
      </c>
      <c r="BF79" s="17">
        <v>0</v>
      </c>
      <c r="BG79" s="18">
        <v>61725.78</v>
      </c>
      <c r="BH79" s="18">
        <v>0</v>
      </c>
      <c r="BI79" s="18">
        <v>0</v>
      </c>
      <c r="BJ79" s="18">
        <v>0</v>
      </c>
      <c r="BK79" s="18">
        <v>0</v>
      </c>
      <c r="BL79" s="13">
        <v>61725.78</v>
      </c>
      <c r="BM79" s="17">
        <v>0</v>
      </c>
      <c r="BN79" s="18">
        <v>0</v>
      </c>
      <c r="BO79" s="18">
        <v>0</v>
      </c>
      <c r="BP79" s="18">
        <v>0</v>
      </c>
      <c r="BQ79" s="18">
        <v>0</v>
      </c>
      <c r="BR79" s="18">
        <v>0</v>
      </c>
      <c r="BS79" s="13">
        <v>0</v>
      </c>
      <c r="BT79" s="17">
        <v>0</v>
      </c>
      <c r="BU79" s="18">
        <v>0</v>
      </c>
      <c r="BV79" s="18">
        <v>0</v>
      </c>
      <c r="BW79" s="18">
        <v>0</v>
      </c>
      <c r="BX79" s="18">
        <v>0</v>
      </c>
      <c r="BY79" s="18">
        <v>0</v>
      </c>
      <c r="BZ79" s="13">
        <v>0</v>
      </c>
    </row>
    <row r="80" spans="1:78" x14ac:dyDescent="0.35">
      <c r="A80" s="4" t="s">
        <v>69</v>
      </c>
      <c r="B80" s="101">
        <v>383840</v>
      </c>
      <c r="C80" s="102">
        <v>6082440.1499999994</v>
      </c>
      <c r="D80" s="102">
        <v>2544833.59</v>
      </c>
      <c r="E80" s="102">
        <v>260297.93</v>
      </c>
      <c r="F80" s="102">
        <v>0</v>
      </c>
      <c r="G80" s="102">
        <v>971071.3600000001</v>
      </c>
      <c r="H80" s="103">
        <v>10242483.029999997</v>
      </c>
      <c r="I80" s="17">
        <v>383840</v>
      </c>
      <c r="J80" s="18">
        <v>5704337.4099999992</v>
      </c>
      <c r="K80" s="18">
        <v>79521.509999999995</v>
      </c>
      <c r="L80" s="18">
        <v>0</v>
      </c>
      <c r="M80" s="18">
        <v>0</v>
      </c>
      <c r="N80" s="18">
        <v>266049.83</v>
      </c>
      <c r="O80" s="13">
        <v>6433748.7499999991</v>
      </c>
      <c r="P80" s="17">
        <v>0</v>
      </c>
      <c r="Q80" s="18">
        <v>0</v>
      </c>
      <c r="R80" s="18">
        <v>945412.85</v>
      </c>
      <c r="S80" s="18">
        <v>0</v>
      </c>
      <c r="T80" s="18">
        <v>0</v>
      </c>
      <c r="U80" s="18">
        <v>20029</v>
      </c>
      <c r="V80" s="13">
        <v>965441.85</v>
      </c>
      <c r="W80" s="17">
        <v>0</v>
      </c>
      <c r="X80" s="18">
        <v>0</v>
      </c>
      <c r="Y80" s="18">
        <v>1289656.6200000001</v>
      </c>
      <c r="Z80" s="18">
        <v>0</v>
      </c>
      <c r="AA80" s="18">
        <v>0</v>
      </c>
      <c r="AB80" s="18">
        <v>0</v>
      </c>
      <c r="AC80" s="13">
        <v>1289656.6200000001</v>
      </c>
      <c r="AD80" s="17">
        <v>0</v>
      </c>
      <c r="AE80" s="18">
        <v>26897.73</v>
      </c>
      <c r="AF80" s="18">
        <v>0</v>
      </c>
      <c r="AG80" s="18">
        <v>0</v>
      </c>
      <c r="AH80" s="18">
        <v>0</v>
      </c>
      <c r="AI80" s="18">
        <v>86626.1</v>
      </c>
      <c r="AJ80" s="13">
        <v>113523.83</v>
      </c>
      <c r="AK80" s="17">
        <v>0</v>
      </c>
      <c r="AL80" s="18">
        <v>16230</v>
      </c>
      <c r="AM80" s="18">
        <v>0</v>
      </c>
      <c r="AN80" s="18">
        <v>0</v>
      </c>
      <c r="AO80" s="18">
        <v>0</v>
      </c>
      <c r="AP80" s="18">
        <v>0</v>
      </c>
      <c r="AQ80" s="13">
        <v>16230</v>
      </c>
      <c r="AR80" s="17">
        <v>0</v>
      </c>
      <c r="AS80" s="18">
        <v>55239.09</v>
      </c>
      <c r="AT80" s="18">
        <v>207914.11</v>
      </c>
      <c r="AU80" s="18">
        <v>18800.490000000002</v>
      </c>
      <c r="AV80" s="18">
        <v>0</v>
      </c>
      <c r="AW80" s="18">
        <v>339917.52</v>
      </c>
      <c r="AX80" s="13">
        <v>621871.21</v>
      </c>
      <c r="AY80" s="17">
        <v>0</v>
      </c>
      <c r="AZ80" s="18">
        <v>0</v>
      </c>
      <c r="BA80" s="18">
        <v>0</v>
      </c>
      <c r="BB80" s="18">
        <v>241497.44</v>
      </c>
      <c r="BC80" s="18">
        <v>0</v>
      </c>
      <c r="BD80" s="18">
        <v>258448.91</v>
      </c>
      <c r="BE80" s="13">
        <v>499946.35</v>
      </c>
      <c r="BF80" s="17">
        <v>0</v>
      </c>
      <c r="BG80" s="18">
        <v>279735.92000000004</v>
      </c>
      <c r="BH80" s="18">
        <v>22328.5</v>
      </c>
      <c r="BI80" s="18">
        <v>0</v>
      </c>
      <c r="BJ80" s="18">
        <v>0</v>
      </c>
      <c r="BK80" s="18">
        <v>0</v>
      </c>
      <c r="BL80" s="13">
        <v>302064.42000000004</v>
      </c>
      <c r="BM80" s="17">
        <v>0</v>
      </c>
      <c r="BN80" s="18">
        <v>0</v>
      </c>
      <c r="BO80" s="18">
        <v>0</v>
      </c>
      <c r="BP80" s="18">
        <v>0</v>
      </c>
      <c r="BQ80" s="18">
        <v>0</v>
      </c>
      <c r="BR80" s="18">
        <v>0</v>
      </c>
      <c r="BS80" s="13">
        <v>0</v>
      </c>
      <c r="BT80" s="17">
        <v>0</v>
      </c>
      <c r="BU80" s="18">
        <v>0</v>
      </c>
      <c r="BV80" s="18">
        <v>0</v>
      </c>
      <c r="BW80" s="18">
        <v>0</v>
      </c>
      <c r="BX80" s="18">
        <v>0</v>
      </c>
      <c r="BY80" s="18">
        <v>0</v>
      </c>
      <c r="BZ80" s="13">
        <v>0</v>
      </c>
    </row>
    <row r="81" spans="1:78" x14ac:dyDescent="0.35">
      <c r="A81" s="4" t="s">
        <v>70</v>
      </c>
      <c r="B81" s="101">
        <v>0</v>
      </c>
      <c r="C81" s="102">
        <v>0</v>
      </c>
      <c r="D81" s="102">
        <v>0</v>
      </c>
      <c r="E81" s="102">
        <v>0</v>
      </c>
      <c r="F81" s="102">
        <v>0</v>
      </c>
      <c r="G81" s="102">
        <v>0</v>
      </c>
      <c r="H81" s="103">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c r="BM81" s="17">
        <v>0</v>
      </c>
      <c r="BN81" s="18">
        <v>0</v>
      </c>
      <c r="BO81" s="18">
        <v>0</v>
      </c>
      <c r="BP81" s="18">
        <v>0</v>
      </c>
      <c r="BQ81" s="18">
        <v>0</v>
      </c>
      <c r="BR81" s="18">
        <v>0</v>
      </c>
      <c r="BS81" s="13">
        <v>0</v>
      </c>
      <c r="BT81" s="17">
        <v>0</v>
      </c>
      <c r="BU81" s="18">
        <v>0</v>
      </c>
      <c r="BV81" s="18">
        <v>0</v>
      </c>
      <c r="BW81" s="18">
        <v>0</v>
      </c>
      <c r="BX81" s="18">
        <v>0</v>
      </c>
      <c r="BY81" s="18">
        <v>0</v>
      </c>
      <c r="BZ81" s="13">
        <v>0</v>
      </c>
    </row>
    <row r="82" spans="1:78" x14ac:dyDescent="0.35">
      <c r="A82" s="4" t="s">
        <v>71</v>
      </c>
      <c r="B82" s="101">
        <v>400000</v>
      </c>
      <c r="C82" s="102">
        <v>12105133.129999999</v>
      </c>
      <c r="D82" s="102">
        <v>12777289.709999999</v>
      </c>
      <c r="E82" s="102">
        <v>241337.38</v>
      </c>
      <c r="F82" s="102">
        <v>0</v>
      </c>
      <c r="G82" s="102">
        <v>1132413.5900000001</v>
      </c>
      <c r="H82" s="103">
        <v>26656173.809999999</v>
      </c>
      <c r="I82" s="17">
        <v>0</v>
      </c>
      <c r="J82" s="18">
        <v>6544982.7599999998</v>
      </c>
      <c r="K82" s="18">
        <v>6262972.7899999991</v>
      </c>
      <c r="L82" s="18">
        <v>45177.06</v>
      </c>
      <c r="M82" s="18">
        <v>0</v>
      </c>
      <c r="N82" s="18">
        <v>370321.07</v>
      </c>
      <c r="O82" s="13">
        <v>13223453.68</v>
      </c>
      <c r="P82" s="17">
        <v>400000</v>
      </c>
      <c r="Q82" s="18">
        <v>0</v>
      </c>
      <c r="R82" s="18">
        <v>2833555.08</v>
      </c>
      <c r="S82" s="18">
        <v>0</v>
      </c>
      <c r="T82" s="18">
        <v>0</v>
      </c>
      <c r="U82" s="18">
        <v>0</v>
      </c>
      <c r="V82" s="13">
        <v>3233555.08</v>
      </c>
      <c r="W82" s="17">
        <v>0</v>
      </c>
      <c r="X82" s="18">
        <v>0</v>
      </c>
      <c r="Y82" s="18">
        <v>0</v>
      </c>
      <c r="Z82" s="18">
        <v>0</v>
      </c>
      <c r="AA82" s="18">
        <v>0</v>
      </c>
      <c r="AB82" s="18">
        <v>0</v>
      </c>
      <c r="AC82" s="13">
        <v>0</v>
      </c>
      <c r="AD82" s="17">
        <v>0</v>
      </c>
      <c r="AE82" s="18">
        <v>0</v>
      </c>
      <c r="AF82" s="18">
        <v>17750</v>
      </c>
      <c r="AG82" s="18">
        <v>46256</v>
      </c>
      <c r="AH82" s="18">
        <v>0</v>
      </c>
      <c r="AI82" s="18">
        <v>0</v>
      </c>
      <c r="AJ82" s="13">
        <v>64006</v>
      </c>
      <c r="AK82" s="17">
        <v>0</v>
      </c>
      <c r="AL82" s="18">
        <v>0</v>
      </c>
      <c r="AM82" s="18">
        <v>0</v>
      </c>
      <c r="AN82" s="18">
        <v>0</v>
      </c>
      <c r="AO82" s="18">
        <v>0</v>
      </c>
      <c r="AP82" s="18">
        <v>0</v>
      </c>
      <c r="AQ82" s="13">
        <v>0</v>
      </c>
      <c r="AR82" s="17">
        <v>0</v>
      </c>
      <c r="AS82" s="18">
        <v>3668458.26</v>
      </c>
      <c r="AT82" s="18">
        <v>3589538.15</v>
      </c>
      <c r="AU82" s="18">
        <v>149904.32000000001</v>
      </c>
      <c r="AV82" s="18">
        <v>0</v>
      </c>
      <c r="AW82" s="18">
        <v>762092.52</v>
      </c>
      <c r="AX82" s="13">
        <v>8169993.25</v>
      </c>
      <c r="AY82" s="17">
        <v>0</v>
      </c>
      <c r="AZ82" s="18">
        <v>0</v>
      </c>
      <c r="BA82" s="18">
        <v>0</v>
      </c>
      <c r="BB82" s="18">
        <v>0</v>
      </c>
      <c r="BC82" s="18">
        <v>0</v>
      </c>
      <c r="BD82" s="18">
        <v>0</v>
      </c>
      <c r="BE82" s="13">
        <v>0</v>
      </c>
      <c r="BF82" s="17">
        <v>0</v>
      </c>
      <c r="BG82" s="18">
        <v>1891692.11</v>
      </c>
      <c r="BH82" s="18">
        <v>73473.69</v>
      </c>
      <c r="BI82" s="18">
        <v>0</v>
      </c>
      <c r="BJ82" s="18">
        <v>0</v>
      </c>
      <c r="BK82" s="18">
        <v>0</v>
      </c>
      <c r="BL82" s="13">
        <v>1965165.8</v>
      </c>
      <c r="BM82" s="17">
        <v>0</v>
      </c>
      <c r="BN82" s="18">
        <v>0</v>
      </c>
      <c r="BO82" s="18">
        <v>0</v>
      </c>
      <c r="BP82" s="18">
        <v>0</v>
      </c>
      <c r="BQ82" s="18">
        <v>0</v>
      </c>
      <c r="BR82" s="18">
        <v>0</v>
      </c>
      <c r="BS82" s="13">
        <v>0</v>
      </c>
      <c r="BT82" s="17">
        <v>0</v>
      </c>
      <c r="BU82" s="18">
        <v>0</v>
      </c>
      <c r="BV82" s="18">
        <v>0</v>
      </c>
      <c r="BW82" s="18">
        <v>0</v>
      </c>
      <c r="BX82" s="18">
        <v>0</v>
      </c>
      <c r="BY82" s="18">
        <v>0</v>
      </c>
      <c r="BZ82" s="13">
        <v>0</v>
      </c>
    </row>
    <row r="83" spans="1:78" x14ac:dyDescent="0.35">
      <c r="A83" s="4" t="s">
        <v>72</v>
      </c>
      <c r="B83" s="101">
        <v>670710.69999999995</v>
      </c>
      <c r="C83" s="102">
        <v>8575578.5500000007</v>
      </c>
      <c r="D83" s="102">
        <v>2908400.4</v>
      </c>
      <c r="E83" s="102">
        <v>0</v>
      </c>
      <c r="F83" s="102">
        <v>0</v>
      </c>
      <c r="G83" s="102">
        <v>22571270.43</v>
      </c>
      <c r="H83" s="103">
        <v>34725960.079999998</v>
      </c>
      <c r="I83" s="17">
        <v>670710.69999999995</v>
      </c>
      <c r="J83" s="18">
        <v>2464751.23</v>
      </c>
      <c r="K83" s="18">
        <v>1943887.96</v>
      </c>
      <c r="L83" s="18">
        <v>0</v>
      </c>
      <c r="M83" s="18">
        <v>0</v>
      </c>
      <c r="N83" s="18">
        <v>10384385.609999999</v>
      </c>
      <c r="O83" s="13">
        <v>15463735.5</v>
      </c>
      <c r="P83" s="17">
        <v>0</v>
      </c>
      <c r="Q83" s="18">
        <v>0</v>
      </c>
      <c r="R83" s="18">
        <v>962662.44000000006</v>
      </c>
      <c r="S83" s="18">
        <v>0</v>
      </c>
      <c r="T83" s="18">
        <v>0</v>
      </c>
      <c r="U83" s="18">
        <v>11804084.819999998</v>
      </c>
      <c r="V83" s="13">
        <v>12766747.259999998</v>
      </c>
      <c r="W83" s="17">
        <v>0</v>
      </c>
      <c r="X83" s="18">
        <v>0</v>
      </c>
      <c r="Y83" s="18">
        <v>0</v>
      </c>
      <c r="Z83" s="18">
        <v>0</v>
      </c>
      <c r="AA83" s="18">
        <v>0</v>
      </c>
      <c r="AB83" s="18">
        <v>0</v>
      </c>
      <c r="AC83" s="13">
        <v>0</v>
      </c>
      <c r="AD83" s="17">
        <v>0</v>
      </c>
      <c r="AE83" s="18">
        <v>43258</v>
      </c>
      <c r="AF83" s="18">
        <v>0</v>
      </c>
      <c r="AG83" s="18">
        <v>0</v>
      </c>
      <c r="AH83" s="18">
        <v>0</v>
      </c>
      <c r="AI83" s="18">
        <v>0</v>
      </c>
      <c r="AJ83" s="13">
        <v>43258</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677118.62</v>
      </c>
      <c r="BA83" s="18">
        <v>1850</v>
      </c>
      <c r="BB83" s="18">
        <v>0</v>
      </c>
      <c r="BC83" s="18">
        <v>0</v>
      </c>
      <c r="BD83" s="18">
        <v>0</v>
      </c>
      <c r="BE83" s="13">
        <v>678968.62</v>
      </c>
      <c r="BF83" s="17">
        <v>0</v>
      </c>
      <c r="BG83" s="18">
        <v>5390450.7000000002</v>
      </c>
      <c r="BH83" s="18">
        <v>0</v>
      </c>
      <c r="BI83" s="18">
        <v>0</v>
      </c>
      <c r="BJ83" s="18">
        <v>0</v>
      </c>
      <c r="BK83" s="18">
        <v>382800</v>
      </c>
      <c r="BL83" s="13">
        <v>5773250.7000000002</v>
      </c>
      <c r="BM83" s="17">
        <v>0</v>
      </c>
      <c r="BN83" s="18">
        <v>0</v>
      </c>
      <c r="BO83" s="18">
        <v>0</v>
      </c>
      <c r="BP83" s="18">
        <v>0</v>
      </c>
      <c r="BQ83" s="18">
        <v>0</v>
      </c>
      <c r="BR83" s="18">
        <v>0</v>
      </c>
      <c r="BS83" s="13">
        <v>0</v>
      </c>
      <c r="BT83" s="17">
        <v>0</v>
      </c>
      <c r="BU83" s="18">
        <v>0</v>
      </c>
      <c r="BV83" s="18">
        <v>0</v>
      </c>
      <c r="BW83" s="18">
        <v>0</v>
      </c>
      <c r="BX83" s="18">
        <v>0</v>
      </c>
      <c r="BY83" s="18">
        <v>0</v>
      </c>
      <c r="BZ83" s="13">
        <v>0</v>
      </c>
    </row>
    <row r="84" spans="1:78" x14ac:dyDescent="0.35">
      <c r="A84" s="4" t="s">
        <v>73</v>
      </c>
      <c r="B84" s="101">
        <v>0</v>
      </c>
      <c r="C84" s="102">
        <v>1203117.3</v>
      </c>
      <c r="D84" s="102">
        <v>8612443.4699999988</v>
      </c>
      <c r="E84" s="102">
        <v>310530.68</v>
      </c>
      <c r="F84" s="102">
        <v>0</v>
      </c>
      <c r="G84" s="102">
        <v>176017.08000000002</v>
      </c>
      <c r="H84" s="103">
        <v>10302108.529999999</v>
      </c>
      <c r="I84" s="17">
        <v>0</v>
      </c>
      <c r="J84" s="18">
        <v>187126.07</v>
      </c>
      <c r="K84" s="18">
        <v>7727386.2599999998</v>
      </c>
      <c r="L84" s="18">
        <v>0</v>
      </c>
      <c r="M84" s="18">
        <v>0</v>
      </c>
      <c r="N84" s="18">
        <v>33365</v>
      </c>
      <c r="O84" s="13">
        <v>7947877.3300000001</v>
      </c>
      <c r="P84" s="17">
        <v>0</v>
      </c>
      <c r="Q84" s="18">
        <v>15058.11</v>
      </c>
      <c r="R84" s="18">
        <v>885057.21</v>
      </c>
      <c r="S84" s="18">
        <v>0</v>
      </c>
      <c r="T84" s="18">
        <v>0</v>
      </c>
      <c r="U84" s="18">
        <v>49560</v>
      </c>
      <c r="V84" s="13">
        <v>949675.32</v>
      </c>
      <c r="W84" s="17">
        <v>0</v>
      </c>
      <c r="X84" s="18">
        <v>0</v>
      </c>
      <c r="Y84" s="18">
        <v>0</v>
      </c>
      <c r="Z84" s="18">
        <v>0</v>
      </c>
      <c r="AA84" s="18">
        <v>0</v>
      </c>
      <c r="AB84" s="18">
        <v>0</v>
      </c>
      <c r="AC84" s="13">
        <v>0</v>
      </c>
      <c r="AD84" s="17">
        <v>0</v>
      </c>
      <c r="AE84" s="18">
        <v>0</v>
      </c>
      <c r="AF84" s="18">
        <v>0</v>
      </c>
      <c r="AG84" s="18">
        <v>0</v>
      </c>
      <c r="AH84" s="18">
        <v>0</v>
      </c>
      <c r="AI84" s="18">
        <v>35750</v>
      </c>
      <c r="AJ84" s="13">
        <v>35750</v>
      </c>
      <c r="AK84" s="17">
        <v>0</v>
      </c>
      <c r="AL84" s="18">
        <v>442258.12000000005</v>
      </c>
      <c r="AM84" s="18">
        <v>0</v>
      </c>
      <c r="AN84" s="18">
        <v>0</v>
      </c>
      <c r="AO84" s="18">
        <v>0</v>
      </c>
      <c r="AP84" s="18">
        <v>0</v>
      </c>
      <c r="AQ84" s="13">
        <v>442258.12000000005</v>
      </c>
      <c r="AR84" s="17">
        <v>0</v>
      </c>
      <c r="AS84" s="18">
        <v>558675</v>
      </c>
      <c r="AT84" s="18">
        <v>0</v>
      </c>
      <c r="AU84" s="18">
        <v>310530.68</v>
      </c>
      <c r="AV84" s="18">
        <v>0</v>
      </c>
      <c r="AW84" s="18">
        <v>0</v>
      </c>
      <c r="AX84" s="13">
        <v>869205.67999999993</v>
      </c>
      <c r="AY84" s="17">
        <v>0</v>
      </c>
      <c r="AZ84" s="18">
        <v>0</v>
      </c>
      <c r="BA84" s="18">
        <v>0</v>
      </c>
      <c r="BB84" s="18">
        <v>0</v>
      </c>
      <c r="BC84" s="18">
        <v>0</v>
      </c>
      <c r="BD84" s="18">
        <v>57342.080000000002</v>
      </c>
      <c r="BE84" s="13">
        <v>57342.080000000002</v>
      </c>
      <c r="BF84" s="17">
        <v>0</v>
      </c>
      <c r="BG84" s="18">
        <v>0</v>
      </c>
      <c r="BH84" s="18">
        <v>0</v>
      </c>
      <c r="BI84" s="18">
        <v>0</v>
      </c>
      <c r="BJ84" s="18">
        <v>0</v>
      </c>
      <c r="BK84" s="18">
        <v>0</v>
      </c>
      <c r="BL84" s="13">
        <v>0</v>
      </c>
      <c r="BM84" s="17">
        <v>0</v>
      </c>
      <c r="BN84" s="18">
        <v>0</v>
      </c>
      <c r="BO84" s="18">
        <v>0</v>
      </c>
      <c r="BP84" s="18">
        <v>0</v>
      </c>
      <c r="BQ84" s="18">
        <v>0</v>
      </c>
      <c r="BR84" s="18">
        <v>0</v>
      </c>
      <c r="BS84" s="13">
        <v>0</v>
      </c>
      <c r="BT84" s="17">
        <v>0</v>
      </c>
      <c r="BU84" s="18">
        <v>0</v>
      </c>
      <c r="BV84" s="18">
        <v>0</v>
      </c>
      <c r="BW84" s="18">
        <v>0</v>
      </c>
      <c r="BX84" s="18">
        <v>0</v>
      </c>
      <c r="BY84" s="18">
        <v>0</v>
      </c>
      <c r="BZ84" s="13">
        <v>0</v>
      </c>
    </row>
    <row r="85" spans="1:78" x14ac:dyDescent="0.35">
      <c r="A85" s="4" t="s">
        <v>74</v>
      </c>
      <c r="B85" s="101">
        <v>31096.92</v>
      </c>
      <c r="C85" s="102">
        <v>12171206.285</v>
      </c>
      <c r="D85" s="102">
        <v>32359928.60125</v>
      </c>
      <c r="E85" s="102">
        <v>0</v>
      </c>
      <c r="F85" s="102">
        <v>0</v>
      </c>
      <c r="G85" s="102">
        <v>1908907.48</v>
      </c>
      <c r="H85" s="103">
        <v>46471139.286250003</v>
      </c>
      <c r="I85" s="17">
        <v>15218.78</v>
      </c>
      <c r="J85" s="18">
        <v>136016.35</v>
      </c>
      <c r="K85" s="18">
        <v>13855334.906249998</v>
      </c>
      <c r="L85" s="18">
        <v>0</v>
      </c>
      <c r="M85" s="18">
        <v>0</v>
      </c>
      <c r="N85" s="18">
        <v>0</v>
      </c>
      <c r="O85" s="13">
        <v>14006570.036249999</v>
      </c>
      <c r="P85" s="17">
        <v>15878.14</v>
      </c>
      <c r="Q85" s="18">
        <v>11067091.225000001</v>
      </c>
      <c r="R85" s="18">
        <v>16343972.600000001</v>
      </c>
      <c r="S85" s="18">
        <v>0</v>
      </c>
      <c r="T85" s="18">
        <v>0</v>
      </c>
      <c r="U85" s="18">
        <v>0</v>
      </c>
      <c r="V85" s="13">
        <v>27426941.965000004</v>
      </c>
      <c r="W85" s="17" t="s">
        <v>278</v>
      </c>
      <c r="X85" s="18" t="s">
        <v>278</v>
      </c>
      <c r="Y85" s="18" t="s">
        <v>278</v>
      </c>
      <c r="Z85" s="18" t="s">
        <v>278</v>
      </c>
      <c r="AA85" s="18" t="s">
        <v>278</v>
      </c>
      <c r="AB85" s="18" t="s">
        <v>278</v>
      </c>
      <c r="AC85" s="13">
        <v>0</v>
      </c>
      <c r="AD85" s="17">
        <v>0</v>
      </c>
      <c r="AE85" s="18">
        <v>270500</v>
      </c>
      <c r="AF85" s="18">
        <v>0</v>
      </c>
      <c r="AG85" s="18">
        <v>0</v>
      </c>
      <c r="AH85" s="18">
        <v>0</v>
      </c>
      <c r="AI85" s="18">
        <v>514719.42</v>
      </c>
      <c r="AJ85" s="13">
        <v>785219.41999999993</v>
      </c>
      <c r="AK85" s="17">
        <v>0</v>
      </c>
      <c r="AL85" s="18">
        <v>102881.5</v>
      </c>
      <c r="AM85" s="18">
        <v>0</v>
      </c>
      <c r="AN85" s="18">
        <v>0</v>
      </c>
      <c r="AO85" s="18">
        <v>0</v>
      </c>
      <c r="AP85" s="18">
        <v>0</v>
      </c>
      <c r="AQ85" s="13">
        <v>102881.5</v>
      </c>
      <c r="AR85" s="17" t="s">
        <v>278</v>
      </c>
      <c r="AS85" s="18" t="s">
        <v>278</v>
      </c>
      <c r="AT85" s="18" t="s">
        <v>278</v>
      </c>
      <c r="AU85" s="18" t="s">
        <v>278</v>
      </c>
      <c r="AV85" s="18" t="s">
        <v>278</v>
      </c>
      <c r="AW85" s="18" t="s">
        <v>278</v>
      </c>
      <c r="AX85" s="13">
        <v>0</v>
      </c>
      <c r="AY85" s="17">
        <v>0</v>
      </c>
      <c r="AZ85" s="18">
        <v>187514.26</v>
      </c>
      <c r="BA85" s="18">
        <v>0</v>
      </c>
      <c r="BB85" s="18">
        <v>0</v>
      </c>
      <c r="BC85" s="18">
        <v>0</v>
      </c>
      <c r="BD85" s="18">
        <v>1394188.06</v>
      </c>
      <c r="BE85" s="13">
        <v>1581702.32</v>
      </c>
      <c r="BF85" s="17">
        <v>0</v>
      </c>
      <c r="BG85" s="18">
        <v>407202.95</v>
      </c>
      <c r="BH85" s="18">
        <v>2160621.0949999997</v>
      </c>
      <c r="BI85" s="18">
        <v>0</v>
      </c>
      <c r="BJ85" s="18">
        <v>0</v>
      </c>
      <c r="BK85" s="18">
        <v>0</v>
      </c>
      <c r="BL85" s="13">
        <v>2567824.0449999999</v>
      </c>
      <c r="BM85" s="17" t="s">
        <v>278</v>
      </c>
      <c r="BN85" s="18" t="s">
        <v>278</v>
      </c>
      <c r="BO85" s="18" t="s">
        <v>278</v>
      </c>
      <c r="BP85" s="18" t="s">
        <v>278</v>
      </c>
      <c r="BQ85" s="18" t="s">
        <v>278</v>
      </c>
      <c r="BR85" s="18" t="s">
        <v>278</v>
      </c>
      <c r="BS85" s="13">
        <v>0</v>
      </c>
      <c r="BT85" s="17" t="s">
        <v>278</v>
      </c>
      <c r="BU85" s="18" t="s">
        <v>278</v>
      </c>
      <c r="BV85" s="18" t="s">
        <v>278</v>
      </c>
      <c r="BW85" s="18" t="s">
        <v>278</v>
      </c>
      <c r="BX85" s="18" t="s">
        <v>278</v>
      </c>
      <c r="BY85" s="18" t="s">
        <v>278</v>
      </c>
      <c r="BZ85" s="13">
        <v>0</v>
      </c>
    </row>
    <row r="86" spans="1:78" x14ac:dyDescent="0.35">
      <c r="A86" s="4" t="s">
        <v>75</v>
      </c>
      <c r="B86" s="101">
        <v>0</v>
      </c>
      <c r="C86" s="102">
        <v>1271902</v>
      </c>
      <c r="D86" s="102">
        <v>49311</v>
      </c>
      <c r="E86" s="102">
        <v>488487</v>
      </c>
      <c r="F86" s="102">
        <v>0</v>
      </c>
      <c r="G86" s="102">
        <v>7886332</v>
      </c>
      <c r="H86" s="103">
        <v>9696032</v>
      </c>
      <c r="I86" s="17">
        <v>0</v>
      </c>
      <c r="J86" s="18">
        <v>680672</v>
      </c>
      <c r="K86" s="18">
        <v>0</v>
      </c>
      <c r="L86" s="18">
        <v>488487</v>
      </c>
      <c r="M86" s="18">
        <v>0</v>
      </c>
      <c r="N86" s="18">
        <v>0</v>
      </c>
      <c r="O86" s="13">
        <v>1169159</v>
      </c>
      <c r="P86" s="17">
        <v>0</v>
      </c>
      <c r="Q86" s="18">
        <v>591230</v>
      </c>
      <c r="R86" s="18">
        <v>49311</v>
      </c>
      <c r="S86" s="18">
        <v>0</v>
      </c>
      <c r="T86" s="18">
        <v>0</v>
      </c>
      <c r="U86" s="18">
        <v>7173993</v>
      </c>
      <c r="V86" s="13">
        <v>7814534</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115050</v>
      </c>
      <c r="AQ86" s="13">
        <v>115050</v>
      </c>
      <c r="AR86" s="17">
        <v>0</v>
      </c>
      <c r="AS86" s="18">
        <v>0</v>
      </c>
      <c r="AT86" s="18">
        <v>0</v>
      </c>
      <c r="AU86" s="18">
        <v>0</v>
      </c>
      <c r="AV86" s="18">
        <v>0</v>
      </c>
      <c r="AW86" s="18">
        <v>0</v>
      </c>
      <c r="AX86" s="13">
        <v>0</v>
      </c>
      <c r="AY86" s="17">
        <v>0</v>
      </c>
      <c r="AZ86" s="18">
        <v>0</v>
      </c>
      <c r="BA86" s="18">
        <v>0</v>
      </c>
      <c r="BB86" s="18">
        <v>0</v>
      </c>
      <c r="BC86" s="18">
        <v>0</v>
      </c>
      <c r="BD86" s="18">
        <v>597289</v>
      </c>
      <c r="BE86" s="13">
        <v>597289</v>
      </c>
      <c r="BF86" s="17">
        <v>0</v>
      </c>
      <c r="BG86" s="18">
        <v>0</v>
      </c>
      <c r="BH86" s="18">
        <v>0</v>
      </c>
      <c r="BI86" s="18">
        <v>0</v>
      </c>
      <c r="BJ86" s="18">
        <v>0</v>
      </c>
      <c r="BK86" s="18">
        <v>0</v>
      </c>
      <c r="BL86" s="13">
        <v>0</v>
      </c>
      <c r="BM86" s="17">
        <v>0</v>
      </c>
      <c r="BN86" s="18">
        <v>0</v>
      </c>
      <c r="BO86" s="18">
        <v>0</v>
      </c>
      <c r="BP86" s="18">
        <v>0</v>
      </c>
      <c r="BQ86" s="18">
        <v>0</v>
      </c>
      <c r="BR86" s="18">
        <v>0</v>
      </c>
      <c r="BS86" s="13">
        <v>0</v>
      </c>
      <c r="BT86" s="17">
        <v>0</v>
      </c>
      <c r="BU86" s="18">
        <v>0</v>
      </c>
      <c r="BV86" s="18">
        <v>0</v>
      </c>
      <c r="BW86" s="18">
        <v>0</v>
      </c>
      <c r="BX86" s="18">
        <v>0</v>
      </c>
      <c r="BY86" s="18">
        <v>0</v>
      </c>
      <c r="BZ86" s="13">
        <v>0</v>
      </c>
    </row>
    <row r="87" spans="1:78" x14ac:dyDescent="0.35">
      <c r="A87" s="4" t="s">
        <v>76</v>
      </c>
      <c r="B87" s="101">
        <v>1158489</v>
      </c>
      <c r="C87" s="102">
        <v>15186748</v>
      </c>
      <c r="D87" s="102">
        <v>17714252</v>
      </c>
      <c r="E87" s="102">
        <v>0</v>
      </c>
      <c r="F87" s="102">
        <v>0</v>
      </c>
      <c r="G87" s="102">
        <v>0</v>
      </c>
      <c r="H87" s="103">
        <v>34059489</v>
      </c>
      <c r="I87" s="17">
        <v>0</v>
      </c>
      <c r="J87" s="18">
        <v>15114862</v>
      </c>
      <c r="K87" s="18">
        <v>3233706</v>
      </c>
      <c r="L87" s="18">
        <v>0</v>
      </c>
      <c r="M87" s="18">
        <v>0</v>
      </c>
      <c r="N87" s="18">
        <v>0</v>
      </c>
      <c r="O87" s="13">
        <v>18348568</v>
      </c>
      <c r="P87" s="17">
        <v>1158489</v>
      </c>
      <c r="Q87" s="18">
        <v>0</v>
      </c>
      <c r="R87" s="18">
        <v>14480546</v>
      </c>
      <c r="S87" s="18">
        <v>0</v>
      </c>
      <c r="T87" s="18">
        <v>0</v>
      </c>
      <c r="U87" s="18">
        <v>0</v>
      </c>
      <c r="V87" s="13">
        <v>15639035</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67848</v>
      </c>
      <c r="AM87" s="18">
        <v>0</v>
      </c>
      <c r="AN87" s="18">
        <v>0</v>
      </c>
      <c r="AO87" s="18">
        <v>0</v>
      </c>
      <c r="AP87" s="18">
        <v>0</v>
      </c>
      <c r="AQ87" s="13">
        <v>67848</v>
      </c>
      <c r="AR87" s="17">
        <v>0</v>
      </c>
      <c r="AS87" s="18">
        <v>0</v>
      </c>
      <c r="AT87" s="18">
        <v>0</v>
      </c>
      <c r="AU87" s="18">
        <v>0</v>
      </c>
      <c r="AV87" s="18">
        <v>0</v>
      </c>
      <c r="AW87" s="18">
        <v>0</v>
      </c>
      <c r="AX87" s="13">
        <v>0</v>
      </c>
      <c r="AY87" s="17">
        <v>0</v>
      </c>
      <c r="AZ87" s="18">
        <v>4038</v>
      </c>
      <c r="BA87" s="18">
        <v>0</v>
      </c>
      <c r="BB87" s="18">
        <v>0</v>
      </c>
      <c r="BC87" s="18">
        <v>0</v>
      </c>
      <c r="BD87" s="18">
        <v>0</v>
      </c>
      <c r="BE87" s="13">
        <v>4038</v>
      </c>
      <c r="BF87" s="17">
        <v>0</v>
      </c>
      <c r="BG87" s="18">
        <v>0</v>
      </c>
      <c r="BH87" s="18">
        <v>0</v>
      </c>
      <c r="BI87" s="18">
        <v>0</v>
      </c>
      <c r="BJ87" s="18">
        <v>0</v>
      </c>
      <c r="BK87" s="18">
        <v>0</v>
      </c>
      <c r="BL87" s="13">
        <v>0</v>
      </c>
      <c r="BM87" s="17">
        <v>0</v>
      </c>
      <c r="BN87" s="18">
        <v>0</v>
      </c>
      <c r="BO87" s="18">
        <v>0</v>
      </c>
      <c r="BP87" s="18">
        <v>0</v>
      </c>
      <c r="BQ87" s="18">
        <v>0</v>
      </c>
      <c r="BR87" s="18">
        <v>0</v>
      </c>
      <c r="BS87" s="13">
        <v>0</v>
      </c>
      <c r="BT87" s="17">
        <v>0</v>
      </c>
      <c r="BU87" s="18">
        <v>0</v>
      </c>
      <c r="BV87" s="18">
        <v>0</v>
      </c>
      <c r="BW87" s="18">
        <v>0</v>
      </c>
      <c r="BX87" s="18">
        <v>0</v>
      </c>
      <c r="BY87" s="18">
        <v>0</v>
      </c>
      <c r="BZ87" s="13">
        <v>0</v>
      </c>
    </row>
    <row r="88" spans="1:78" x14ac:dyDescent="0.35">
      <c r="A88" s="4" t="s">
        <v>77</v>
      </c>
      <c r="B88" s="101">
        <v>0</v>
      </c>
      <c r="C88" s="102">
        <v>122737.28</v>
      </c>
      <c r="D88" s="102">
        <v>16000</v>
      </c>
      <c r="E88" s="102">
        <v>0</v>
      </c>
      <c r="F88" s="102">
        <v>0</v>
      </c>
      <c r="G88" s="102">
        <v>21049.660000000003</v>
      </c>
      <c r="H88" s="103">
        <v>159786.94</v>
      </c>
      <c r="I88" s="17">
        <v>0</v>
      </c>
      <c r="J88" s="18">
        <v>107737.28</v>
      </c>
      <c r="K88" s="18">
        <v>0</v>
      </c>
      <c r="L88" s="18">
        <v>0</v>
      </c>
      <c r="M88" s="18">
        <v>0</v>
      </c>
      <c r="N88" s="18">
        <v>0</v>
      </c>
      <c r="O88" s="13">
        <v>107737.28</v>
      </c>
      <c r="P88" s="17">
        <v>0</v>
      </c>
      <c r="Q88" s="18">
        <v>0</v>
      </c>
      <c r="R88" s="18">
        <v>16000</v>
      </c>
      <c r="S88" s="18">
        <v>0</v>
      </c>
      <c r="T88" s="18">
        <v>0</v>
      </c>
      <c r="U88" s="18">
        <v>0</v>
      </c>
      <c r="V88" s="13">
        <v>16000</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0</v>
      </c>
      <c r="BA88" s="18">
        <v>0</v>
      </c>
      <c r="BB88" s="18">
        <v>0</v>
      </c>
      <c r="BC88" s="18">
        <v>0</v>
      </c>
      <c r="BD88" s="18">
        <v>21049.660000000003</v>
      </c>
      <c r="BE88" s="13">
        <v>21049.660000000003</v>
      </c>
      <c r="BF88" s="17">
        <v>0</v>
      </c>
      <c r="BG88" s="18">
        <v>15000</v>
      </c>
      <c r="BH88" s="18">
        <v>0</v>
      </c>
      <c r="BI88" s="18">
        <v>0</v>
      </c>
      <c r="BJ88" s="18">
        <v>0</v>
      </c>
      <c r="BK88" s="18">
        <v>0</v>
      </c>
      <c r="BL88" s="13">
        <v>15000</v>
      </c>
      <c r="BM88" s="17">
        <v>0</v>
      </c>
      <c r="BN88" s="18">
        <v>0</v>
      </c>
      <c r="BO88" s="18">
        <v>0</v>
      </c>
      <c r="BP88" s="18">
        <v>0</v>
      </c>
      <c r="BQ88" s="18">
        <v>0</v>
      </c>
      <c r="BR88" s="18">
        <v>0</v>
      </c>
      <c r="BS88" s="13">
        <v>0</v>
      </c>
      <c r="BT88" s="17">
        <v>0</v>
      </c>
      <c r="BU88" s="18">
        <v>0</v>
      </c>
      <c r="BV88" s="18">
        <v>0</v>
      </c>
      <c r="BW88" s="18">
        <v>0</v>
      </c>
      <c r="BX88" s="18">
        <v>0</v>
      </c>
      <c r="BY88" s="18">
        <v>0</v>
      </c>
      <c r="BZ88" s="13">
        <v>0</v>
      </c>
    </row>
    <row r="89" spans="1:78"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c r="BT89" s="19"/>
      <c r="BU89" s="20"/>
      <c r="BV89" s="20"/>
      <c r="BW89" s="20"/>
      <c r="BX89" s="20"/>
      <c r="BY89" s="20"/>
      <c r="BZ89" s="14"/>
    </row>
    <row r="90" spans="1:78" x14ac:dyDescent="0.35">
      <c r="A90" s="72" t="s">
        <v>78</v>
      </c>
      <c r="B90" s="73">
        <f t="shared" ref="B90:AG90" si="0">SUM(B9:B89)</f>
        <v>28776422.98</v>
      </c>
      <c r="C90" s="74">
        <f t="shared" si="0"/>
        <v>640487567.36756146</v>
      </c>
      <c r="D90" s="74">
        <f t="shared" si="0"/>
        <v>485407807.76647526</v>
      </c>
      <c r="E90" s="74">
        <f t="shared" si="0"/>
        <v>12974924.34</v>
      </c>
      <c r="F90" s="74">
        <f t="shared" si="0"/>
        <v>11109253.41285591</v>
      </c>
      <c r="G90" s="74">
        <f t="shared" si="0"/>
        <v>183975429.30000004</v>
      </c>
      <c r="H90" s="75">
        <f t="shared" si="0"/>
        <v>1362731405.166893</v>
      </c>
      <c r="I90" s="73">
        <f t="shared" si="0"/>
        <v>16711650.259999998</v>
      </c>
      <c r="J90" s="74">
        <f t="shared" si="0"/>
        <v>316298690.87618327</v>
      </c>
      <c r="K90" s="74">
        <f t="shared" si="0"/>
        <v>239038280.69311556</v>
      </c>
      <c r="L90" s="74">
        <f t="shared" si="0"/>
        <v>3577445.4400000004</v>
      </c>
      <c r="M90" s="74">
        <f t="shared" si="0"/>
        <v>3225532.3</v>
      </c>
      <c r="N90" s="74">
        <f t="shared" si="0"/>
        <v>75694693.090000004</v>
      </c>
      <c r="O90" s="75">
        <f t="shared" si="0"/>
        <v>654546292.65929866</v>
      </c>
      <c r="P90" s="73">
        <f t="shared" si="0"/>
        <v>11568638.290000001</v>
      </c>
      <c r="Q90" s="74">
        <f t="shared" si="0"/>
        <v>50523758.104999997</v>
      </c>
      <c r="R90" s="74">
        <f t="shared" si="0"/>
        <v>208930597.95835963</v>
      </c>
      <c r="S90" s="74">
        <f t="shared" si="0"/>
        <v>240603.88</v>
      </c>
      <c r="T90" s="74">
        <f t="shared" si="0"/>
        <v>6175479.5628559086</v>
      </c>
      <c r="U90" s="74">
        <f t="shared" si="0"/>
        <v>74617117.409999996</v>
      </c>
      <c r="V90" s="75">
        <f t="shared" si="0"/>
        <v>352056195.2062155</v>
      </c>
      <c r="W90" s="73">
        <f t="shared" si="0"/>
        <v>63216.71</v>
      </c>
      <c r="X90" s="74">
        <f t="shared" si="0"/>
        <v>4099915.3200000003</v>
      </c>
      <c r="Y90" s="74">
        <f t="shared" si="0"/>
        <v>21229184.250000004</v>
      </c>
      <c r="Z90" s="74">
        <f t="shared" si="0"/>
        <v>70000</v>
      </c>
      <c r="AA90" s="74">
        <f t="shared" si="0"/>
        <v>0</v>
      </c>
      <c r="AB90" s="74">
        <f t="shared" si="0"/>
        <v>762061.53</v>
      </c>
      <c r="AC90" s="75">
        <f t="shared" si="0"/>
        <v>26224377.810000006</v>
      </c>
      <c r="AD90" s="73">
        <f t="shared" si="0"/>
        <v>0</v>
      </c>
      <c r="AE90" s="74">
        <f t="shared" si="0"/>
        <v>4960923.7000000011</v>
      </c>
      <c r="AF90" s="74">
        <f t="shared" si="0"/>
        <v>856423.79999999993</v>
      </c>
      <c r="AG90" s="74">
        <f t="shared" si="0"/>
        <v>479461.23</v>
      </c>
      <c r="AH90" s="74">
        <f t="shared" ref="AH90:BM90" si="1">SUM(AH9:AH89)</f>
        <v>414243.75</v>
      </c>
      <c r="AI90" s="74">
        <f t="shared" si="1"/>
        <v>2481599.54</v>
      </c>
      <c r="AJ90" s="75">
        <f t="shared" si="1"/>
        <v>9192652.0200000033</v>
      </c>
      <c r="AK90" s="73">
        <f t="shared" si="1"/>
        <v>298547.64</v>
      </c>
      <c r="AL90" s="74">
        <f t="shared" si="1"/>
        <v>49944677.920000002</v>
      </c>
      <c r="AM90" s="74">
        <f t="shared" si="1"/>
        <v>877383.98</v>
      </c>
      <c r="AN90" s="74">
        <f t="shared" si="1"/>
        <v>0</v>
      </c>
      <c r="AO90" s="74">
        <f t="shared" si="1"/>
        <v>0</v>
      </c>
      <c r="AP90" s="74">
        <f t="shared" si="1"/>
        <v>4360217.9499999993</v>
      </c>
      <c r="AQ90" s="75">
        <f t="shared" si="1"/>
        <v>55480827.490000002</v>
      </c>
      <c r="AR90" s="73">
        <f t="shared" si="1"/>
        <v>5763.4</v>
      </c>
      <c r="AS90" s="74">
        <f t="shared" si="1"/>
        <v>23848220.939999998</v>
      </c>
      <c r="AT90" s="74">
        <f t="shared" si="1"/>
        <v>8021431.6300000008</v>
      </c>
      <c r="AU90" s="74">
        <f t="shared" si="1"/>
        <v>888088.27</v>
      </c>
      <c r="AV90" s="74">
        <f t="shared" si="1"/>
        <v>146514.82</v>
      </c>
      <c r="AW90" s="74">
        <f t="shared" si="1"/>
        <v>1508109.1400000001</v>
      </c>
      <c r="AX90" s="75">
        <f t="shared" si="1"/>
        <v>34418128.200000003</v>
      </c>
      <c r="AY90" s="73">
        <f t="shared" si="1"/>
        <v>0</v>
      </c>
      <c r="AZ90" s="74">
        <f t="shared" si="1"/>
        <v>30856139.70000001</v>
      </c>
      <c r="BA90" s="74">
        <f t="shared" si="1"/>
        <v>51323.619999999995</v>
      </c>
      <c r="BB90" s="74">
        <f t="shared" si="1"/>
        <v>6685090.5199999986</v>
      </c>
      <c r="BC90" s="74">
        <f t="shared" si="1"/>
        <v>15588.53</v>
      </c>
      <c r="BD90" s="74">
        <f t="shared" si="1"/>
        <v>18030386.000000004</v>
      </c>
      <c r="BE90" s="75">
        <f t="shared" si="1"/>
        <v>55638528.369999997</v>
      </c>
      <c r="BF90" s="73">
        <f t="shared" si="1"/>
        <v>128606.68</v>
      </c>
      <c r="BG90" s="74">
        <f t="shared" si="1"/>
        <v>148412958.89637852</v>
      </c>
      <c r="BH90" s="74">
        <f t="shared" si="1"/>
        <v>4867811.9249999998</v>
      </c>
      <c r="BI90" s="74">
        <f t="shared" si="1"/>
        <v>597053.09</v>
      </c>
      <c r="BJ90" s="74">
        <f t="shared" si="1"/>
        <v>204515</v>
      </c>
      <c r="BK90" s="74">
        <f t="shared" si="1"/>
        <v>4771208.96</v>
      </c>
      <c r="BL90" s="75">
        <f t="shared" si="1"/>
        <v>158982154.55137849</v>
      </c>
      <c r="BM90" s="73">
        <f t="shared" si="1"/>
        <v>0</v>
      </c>
      <c r="BN90" s="74">
        <f t="shared" ref="BN90:BX90" si="2">SUM(BN9:BN89)</f>
        <v>943281.91</v>
      </c>
      <c r="BO90" s="74">
        <f t="shared" si="2"/>
        <v>608195.90999999992</v>
      </c>
      <c r="BP90" s="74">
        <f t="shared" si="2"/>
        <v>73877.91</v>
      </c>
      <c r="BQ90" s="74">
        <f t="shared" si="2"/>
        <v>79000</v>
      </c>
      <c r="BR90" s="74">
        <f t="shared" si="2"/>
        <v>463224.44999999995</v>
      </c>
      <c r="BS90" s="75">
        <f t="shared" si="2"/>
        <v>2167580.1799999997</v>
      </c>
      <c r="BT90" s="73">
        <f t="shared" si="2"/>
        <v>0</v>
      </c>
      <c r="BU90" s="74">
        <f t="shared" si="2"/>
        <v>10599000</v>
      </c>
      <c r="BV90" s="74">
        <f t="shared" si="2"/>
        <v>927174</v>
      </c>
      <c r="BW90" s="74">
        <f t="shared" si="2"/>
        <v>363304</v>
      </c>
      <c r="BX90" s="74">
        <f t="shared" si="2"/>
        <v>848379.45</v>
      </c>
      <c r="BY90" s="74">
        <f t="shared" ref="BY90" si="3">SUM(BY9:BY89)</f>
        <v>1286811.23</v>
      </c>
      <c r="BZ90" s="75">
        <f>SUM(BZ9:BZ89)</f>
        <v>14024668.68</v>
      </c>
    </row>
    <row r="91" spans="1:78"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36" width="12.6328125" style="9"/>
    <col min="44" max="16384" width="12.6328125" style="6"/>
  </cols>
  <sheetData>
    <row r="1" spans="1:43"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3"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3" x14ac:dyDescent="0.35">
      <c r="A3" s="71" t="str">
        <f>'Total Outlays'!$A$3</f>
        <v>2023-24</v>
      </c>
    </row>
    <row r="4" spans="1:43" ht="15.5" x14ac:dyDescent="0.35">
      <c r="A4" s="117" t="s">
        <v>101</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4"/>
    </row>
    <row r="5" spans="1:43" s="11" customFormat="1" x14ac:dyDescent="0.35">
      <c r="A5" s="87"/>
      <c r="B5" s="121" t="s">
        <v>201</v>
      </c>
      <c r="C5" s="118"/>
      <c r="D5" s="118"/>
      <c r="E5" s="118"/>
      <c r="F5" s="118"/>
      <c r="G5" s="118"/>
      <c r="H5" s="119"/>
      <c r="I5" s="120" t="s">
        <v>197</v>
      </c>
      <c r="J5" s="121"/>
      <c r="K5" s="121"/>
      <c r="L5" s="121"/>
      <c r="M5" s="121"/>
      <c r="N5" s="121"/>
      <c r="O5" s="122"/>
      <c r="P5" s="121" t="s">
        <v>198</v>
      </c>
      <c r="Q5" s="121"/>
      <c r="R5" s="121"/>
      <c r="S5" s="121"/>
      <c r="T5" s="121"/>
      <c r="U5" s="121"/>
      <c r="V5" s="122"/>
      <c r="W5" s="121" t="s">
        <v>199</v>
      </c>
      <c r="X5" s="121"/>
      <c r="Y5" s="121"/>
      <c r="Z5" s="121"/>
      <c r="AA5" s="121"/>
      <c r="AB5" s="121"/>
      <c r="AC5" s="122"/>
      <c r="AD5" s="120" t="s">
        <v>200</v>
      </c>
      <c r="AE5" s="121"/>
      <c r="AF5" s="121"/>
      <c r="AG5" s="121"/>
      <c r="AH5" s="121"/>
      <c r="AI5" s="121"/>
      <c r="AJ5" s="122"/>
      <c r="AK5" s="123"/>
      <c r="AL5" s="123"/>
      <c r="AM5" s="123"/>
      <c r="AN5" s="123"/>
      <c r="AO5" s="123"/>
      <c r="AP5" s="123"/>
      <c r="AQ5" s="123"/>
    </row>
    <row r="6" spans="1:43" s="11" customFormat="1" ht="14" x14ac:dyDescent="0.3">
      <c r="A6" s="87"/>
      <c r="B6" s="90" t="str">
        <f>$I$4&amp;" Total"</f>
        <v xml:space="preserve"> Total</v>
      </c>
      <c r="C6" s="90"/>
      <c r="D6" s="90"/>
      <c r="E6" s="90"/>
      <c r="F6" s="90"/>
      <c r="G6" s="90"/>
      <c r="H6" s="91"/>
      <c r="I6" s="89" t="s">
        <v>125</v>
      </c>
      <c r="J6" s="90"/>
      <c r="K6" s="90"/>
      <c r="L6" s="90"/>
      <c r="M6" s="90"/>
      <c r="N6" s="90"/>
      <c r="O6" s="91"/>
      <c r="P6" s="90" t="s">
        <v>126</v>
      </c>
      <c r="Q6" s="90"/>
      <c r="R6" s="90"/>
      <c r="S6" s="90"/>
      <c r="T6" s="90"/>
      <c r="U6" s="90"/>
      <c r="V6" s="91"/>
      <c r="W6" s="90" t="s">
        <v>127</v>
      </c>
      <c r="X6" s="90"/>
      <c r="Y6" s="90"/>
      <c r="Z6" s="90"/>
      <c r="AA6" s="90"/>
      <c r="AB6" s="90"/>
      <c r="AC6" s="91"/>
      <c r="AD6" s="92" t="s">
        <v>112</v>
      </c>
      <c r="AE6" s="90"/>
      <c r="AF6" s="90"/>
      <c r="AG6" s="90"/>
      <c r="AH6" s="90"/>
      <c r="AI6" s="90"/>
      <c r="AJ6" s="91"/>
    </row>
    <row r="7" spans="1:43"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c r="W7" s="80" t="s">
        <v>167</v>
      </c>
      <c r="X7" s="81" t="s">
        <v>168</v>
      </c>
      <c r="Y7" s="81" t="s">
        <v>252</v>
      </c>
      <c r="Z7" s="81" t="s">
        <v>170</v>
      </c>
      <c r="AA7" s="81" t="s">
        <v>171</v>
      </c>
      <c r="AB7" s="81" t="s">
        <v>102</v>
      </c>
      <c r="AC7" s="93" t="s">
        <v>172</v>
      </c>
      <c r="AD7" s="80" t="s">
        <v>167</v>
      </c>
      <c r="AE7" s="81" t="s">
        <v>168</v>
      </c>
      <c r="AF7" s="81" t="s">
        <v>252</v>
      </c>
      <c r="AG7" s="81" t="s">
        <v>170</v>
      </c>
      <c r="AH7" s="81" t="s">
        <v>171</v>
      </c>
      <c r="AI7" s="81" t="s">
        <v>102</v>
      </c>
      <c r="AJ7" s="93" t="s">
        <v>172</v>
      </c>
    </row>
    <row r="8" spans="1:43"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c r="W8" s="94" t="s">
        <v>79</v>
      </c>
      <c r="X8" s="95" t="s">
        <v>80</v>
      </c>
      <c r="Y8" s="95" t="s">
        <v>81</v>
      </c>
      <c r="Z8" s="95" t="s">
        <v>82</v>
      </c>
      <c r="AA8" s="95" t="s">
        <v>83</v>
      </c>
      <c r="AB8" s="95" t="s">
        <v>84</v>
      </c>
      <c r="AC8" s="96" t="s">
        <v>153</v>
      </c>
      <c r="AD8" s="94" t="s">
        <v>79</v>
      </c>
      <c r="AE8" s="95" t="s">
        <v>80</v>
      </c>
      <c r="AF8" s="95" t="s">
        <v>81</v>
      </c>
      <c r="AG8" s="95" t="s">
        <v>82</v>
      </c>
      <c r="AH8" s="95" t="s">
        <v>83</v>
      </c>
      <c r="AI8" s="95" t="s">
        <v>84</v>
      </c>
      <c r="AJ8" s="96" t="s">
        <v>153</v>
      </c>
    </row>
    <row r="9" spans="1:43"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row>
    <row r="10" spans="1:43" x14ac:dyDescent="0.35">
      <c r="A10" s="4" t="s">
        <v>0</v>
      </c>
      <c r="B10" s="101">
        <v>0</v>
      </c>
      <c r="C10" s="102">
        <v>0</v>
      </c>
      <c r="D10" s="102">
        <v>401512.44</v>
      </c>
      <c r="E10" s="102">
        <v>0</v>
      </c>
      <c r="F10" s="102">
        <v>0</v>
      </c>
      <c r="G10" s="102">
        <v>192743.28999999998</v>
      </c>
      <c r="H10" s="103">
        <v>594255.73</v>
      </c>
      <c r="I10" s="17">
        <v>0</v>
      </c>
      <c r="J10" s="18">
        <v>0</v>
      </c>
      <c r="K10" s="18">
        <v>0</v>
      </c>
      <c r="L10" s="18">
        <v>0</v>
      </c>
      <c r="M10" s="18">
        <v>0</v>
      </c>
      <c r="N10" s="18">
        <v>52308.93</v>
      </c>
      <c r="O10" s="13">
        <v>52308.93</v>
      </c>
      <c r="P10" s="17">
        <v>0</v>
      </c>
      <c r="Q10" s="18">
        <v>0</v>
      </c>
      <c r="R10" s="18">
        <v>0</v>
      </c>
      <c r="S10" s="18">
        <v>0</v>
      </c>
      <c r="T10" s="18">
        <v>0</v>
      </c>
      <c r="U10" s="18">
        <v>121769.97</v>
      </c>
      <c r="V10" s="13">
        <v>121769.97</v>
      </c>
      <c r="W10" s="17">
        <v>0</v>
      </c>
      <c r="X10" s="18">
        <v>0</v>
      </c>
      <c r="Y10" s="18">
        <v>0</v>
      </c>
      <c r="Z10" s="18">
        <v>0</v>
      </c>
      <c r="AA10" s="18">
        <v>0</v>
      </c>
      <c r="AB10" s="18">
        <v>18664.39</v>
      </c>
      <c r="AC10" s="13">
        <v>18664.39</v>
      </c>
      <c r="AD10" s="17">
        <v>0</v>
      </c>
      <c r="AE10" s="18">
        <v>0</v>
      </c>
      <c r="AF10" s="18">
        <v>401512.44</v>
      </c>
      <c r="AG10" s="18">
        <v>0</v>
      </c>
      <c r="AH10" s="18">
        <v>0</v>
      </c>
      <c r="AI10" s="18">
        <v>0</v>
      </c>
      <c r="AJ10" s="13">
        <v>401512.44</v>
      </c>
    </row>
    <row r="11" spans="1:43" x14ac:dyDescent="0.35">
      <c r="A11" s="4" t="s">
        <v>1</v>
      </c>
      <c r="B11" s="101">
        <v>0</v>
      </c>
      <c r="C11" s="102">
        <v>0</v>
      </c>
      <c r="D11" s="102">
        <v>0</v>
      </c>
      <c r="E11" s="102">
        <v>0</v>
      </c>
      <c r="F11" s="102">
        <v>0</v>
      </c>
      <c r="G11" s="102">
        <v>0</v>
      </c>
      <c r="H11" s="103">
        <v>0</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row>
    <row r="12" spans="1:43" x14ac:dyDescent="0.35">
      <c r="A12" s="4" t="s">
        <v>2</v>
      </c>
      <c r="B12" s="101">
        <v>0</v>
      </c>
      <c r="C12" s="102">
        <v>35664</v>
      </c>
      <c r="D12" s="102">
        <v>265351.59000000003</v>
      </c>
      <c r="E12" s="102">
        <v>0</v>
      </c>
      <c r="F12" s="102">
        <v>0</v>
      </c>
      <c r="G12" s="102">
        <v>2605767.06</v>
      </c>
      <c r="H12" s="103">
        <v>2906782.65</v>
      </c>
      <c r="I12" s="17">
        <v>0</v>
      </c>
      <c r="J12" s="18">
        <v>0</v>
      </c>
      <c r="K12" s="18">
        <v>118049.8</v>
      </c>
      <c r="L12" s="18">
        <v>0</v>
      </c>
      <c r="M12" s="18">
        <v>0</v>
      </c>
      <c r="N12" s="18">
        <v>2605767.06</v>
      </c>
      <c r="O12" s="13">
        <v>2723816.86</v>
      </c>
      <c r="P12" s="17">
        <v>0</v>
      </c>
      <c r="Q12" s="18">
        <v>35664</v>
      </c>
      <c r="R12" s="18">
        <v>0</v>
      </c>
      <c r="S12" s="18">
        <v>0</v>
      </c>
      <c r="T12" s="18">
        <v>0</v>
      </c>
      <c r="U12" s="18">
        <v>0</v>
      </c>
      <c r="V12" s="13">
        <v>35664</v>
      </c>
      <c r="W12" s="17">
        <v>0</v>
      </c>
      <c r="X12" s="18">
        <v>0</v>
      </c>
      <c r="Y12" s="18">
        <v>0</v>
      </c>
      <c r="Z12" s="18">
        <v>0</v>
      </c>
      <c r="AA12" s="18">
        <v>0</v>
      </c>
      <c r="AB12" s="18">
        <v>0</v>
      </c>
      <c r="AC12" s="13">
        <v>0</v>
      </c>
      <c r="AD12" s="17">
        <v>0</v>
      </c>
      <c r="AE12" s="18">
        <v>0</v>
      </c>
      <c r="AF12" s="18">
        <v>147301.79</v>
      </c>
      <c r="AG12" s="18">
        <v>0</v>
      </c>
      <c r="AH12" s="18">
        <v>0</v>
      </c>
      <c r="AI12" s="18">
        <v>0</v>
      </c>
      <c r="AJ12" s="13">
        <v>147301.79</v>
      </c>
    </row>
    <row r="13" spans="1:43" x14ac:dyDescent="0.35">
      <c r="A13" s="4" t="s">
        <v>3</v>
      </c>
      <c r="B13" s="101">
        <v>0</v>
      </c>
      <c r="C13" s="102">
        <v>132000</v>
      </c>
      <c r="D13" s="102">
        <v>0</v>
      </c>
      <c r="E13" s="102">
        <v>62000</v>
      </c>
      <c r="F13" s="102">
        <v>192000</v>
      </c>
      <c r="G13" s="102">
        <v>152000</v>
      </c>
      <c r="H13" s="103">
        <v>538000</v>
      </c>
      <c r="I13" s="17">
        <v>0</v>
      </c>
      <c r="J13" s="18">
        <v>34000</v>
      </c>
      <c r="K13" s="18">
        <v>0</v>
      </c>
      <c r="L13" s="18">
        <v>34000</v>
      </c>
      <c r="M13" s="18">
        <v>106000</v>
      </c>
      <c r="N13" s="18">
        <v>152000</v>
      </c>
      <c r="O13" s="13">
        <v>326000</v>
      </c>
      <c r="P13" s="17">
        <v>0</v>
      </c>
      <c r="Q13" s="18">
        <v>13000</v>
      </c>
      <c r="R13" s="18">
        <v>0</v>
      </c>
      <c r="S13" s="18">
        <v>14000</v>
      </c>
      <c r="T13" s="18">
        <v>42000</v>
      </c>
      <c r="U13" s="18">
        <v>0</v>
      </c>
      <c r="V13" s="13">
        <v>69000</v>
      </c>
      <c r="W13" s="17">
        <v>0</v>
      </c>
      <c r="X13" s="18">
        <v>0</v>
      </c>
      <c r="Y13" s="18">
        <v>0</v>
      </c>
      <c r="Z13" s="18">
        <v>0</v>
      </c>
      <c r="AA13" s="18">
        <v>0</v>
      </c>
      <c r="AB13" s="18">
        <v>0</v>
      </c>
      <c r="AC13" s="13">
        <v>0</v>
      </c>
      <c r="AD13" s="17">
        <v>0</v>
      </c>
      <c r="AE13" s="18">
        <v>85000</v>
      </c>
      <c r="AF13" s="18">
        <v>0</v>
      </c>
      <c r="AG13" s="18">
        <v>14000</v>
      </c>
      <c r="AH13" s="18">
        <v>44000</v>
      </c>
      <c r="AI13" s="18">
        <v>0</v>
      </c>
      <c r="AJ13" s="13">
        <v>143000</v>
      </c>
    </row>
    <row r="14" spans="1:43" x14ac:dyDescent="0.35">
      <c r="A14" s="4" t="s">
        <v>4</v>
      </c>
      <c r="B14" s="101">
        <v>0</v>
      </c>
      <c r="C14" s="102">
        <v>0</v>
      </c>
      <c r="D14" s="102">
        <v>0</v>
      </c>
      <c r="E14" s="102">
        <v>0</v>
      </c>
      <c r="F14" s="102">
        <v>40025.61</v>
      </c>
      <c r="G14" s="102">
        <v>519312.32999999996</v>
      </c>
      <c r="H14" s="103">
        <v>559337.93999999994</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40025.61</v>
      </c>
      <c r="AI14" s="18">
        <v>519312.32999999996</v>
      </c>
      <c r="AJ14" s="13">
        <v>559337.93999999994</v>
      </c>
    </row>
    <row r="15" spans="1:43" x14ac:dyDescent="0.35">
      <c r="A15" s="4" t="s">
        <v>5</v>
      </c>
      <c r="B15" s="101">
        <v>0</v>
      </c>
      <c r="C15" s="102">
        <v>60750.36</v>
      </c>
      <c r="D15" s="102">
        <v>0</v>
      </c>
      <c r="E15" s="102">
        <v>0</v>
      </c>
      <c r="F15" s="102">
        <v>0</v>
      </c>
      <c r="G15" s="102">
        <v>0</v>
      </c>
      <c r="H15" s="103">
        <v>60750.36</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0</v>
      </c>
      <c r="Z15" s="18">
        <v>0</v>
      </c>
      <c r="AA15" s="18">
        <v>0</v>
      </c>
      <c r="AB15" s="18">
        <v>0</v>
      </c>
      <c r="AC15" s="13">
        <v>0</v>
      </c>
      <c r="AD15" s="17">
        <v>0</v>
      </c>
      <c r="AE15" s="18">
        <v>60750.36</v>
      </c>
      <c r="AF15" s="18">
        <v>0</v>
      </c>
      <c r="AG15" s="18">
        <v>0</v>
      </c>
      <c r="AH15" s="18">
        <v>0</v>
      </c>
      <c r="AI15" s="18">
        <v>0</v>
      </c>
      <c r="AJ15" s="13">
        <v>60750.36</v>
      </c>
    </row>
    <row r="16" spans="1:43" x14ac:dyDescent="0.35">
      <c r="A16" s="4" t="s">
        <v>6</v>
      </c>
      <c r="B16" s="101">
        <v>0</v>
      </c>
      <c r="C16" s="102">
        <v>0</v>
      </c>
      <c r="D16" s="102">
        <v>0</v>
      </c>
      <c r="E16" s="102">
        <v>0</v>
      </c>
      <c r="F16" s="102">
        <v>0</v>
      </c>
      <c r="G16" s="102">
        <v>0</v>
      </c>
      <c r="H16" s="103">
        <v>0</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row>
    <row r="17" spans="1:36" x14ac:dyDescent="0.35">
      <c r="A17" s="4" t="s">
        <v>7</v>
      </c>
      <c r="B17" s="101">
        <v>0</v>
      </c>
      <c r="C17" s="102">
        <v>0</v>
      </c>
      <c r="D17" s="102">
        <v>0</v>
      </c>
      <c r="E17" s="102">
        <v>0</v>
      </c>
      <c r="F17" s="102">
        <v>0</v>
      </c>
      <c r="G17" s="102">
        <v>174064</v>
      </c>
      <c r="H17" s="103">
        <v>174064</v>
      </c>
      <c r="I17" s="17">
        <v>0</v>
      </c>
      <c r="J17" s="18">
        <v>0</v>
      </c>
      <c r="K17" s="18">
        <v>0</v>
      </c>
      <c r="L17" s="18">
        <v>0</v>
      </c>
      <c r="M17" s="18">
        <v>0</v>
      </c>
      <c r="N17" s="18">
        <v>174064</v>
      </c>
      <c r="O17" s="13">
        <v>174064</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row>
    <row r="18" spans="1:36" x14ac:dyDescent="0.35">
      <c r="A18" s="4" t="s">
        <v>8</v>
      </c>
      <c r="B18" s="101">
        <v>0</v>
      </c>
      <c r="C18" s="102">
        <v>0</v>
      </c>
      <c r="D18" s="102">
        <v>0</v>
      </c>
      <c r="E18" s="102">
        <v>0</v>
      </c>
      <c r="F18" s="102">
        <v>0</v>
      </c>
      <c r="G18" s="102">
        <v>0</v>
      </c>
      <c r="H18" s="103">
        <v>0</v>
      </c>
      <c r="I18" s="17">
        <v>0</v>
      </c>
      <c r="J18" s="18">
        <v>0</v>
      </c>
      <c r="K18" s="18">
        <v>0</v>
      </c>
      <c r="L18" s="18">
        <v>0</v>
      </c>
      <c r="M18" s="18">
        <v>0</v>
      </c>
      <c r="N18" s="18">
        <v>0</v>
      </c>
      <c r="O18" s="13">
        <v>0</v>
      </c>
      <c r="P18" s="17">
        <v>0</v>
      </c>
      <c r="Q18" s="18">
        <v>0</v>
      </c>
      <c r="R18" s="18">
        <v>0</v>
      </c>
      <c r="S18" s="18">
        <v>0</v>
      </c>
      <c r="T18" s="18">
        <v>0</v>
      </c>
      <c r="U18" s="18">
        <v>0</v>
      </c>
      <c r="V18" s="13">
        <v>0</v>
      </c>
      <c r="W18" s="17">
        <v>0</v>
      </c>
      <c r="X18" s="18">
        <v>0</v>
      </c>
      <c r="Y18" s="18">
        <v>0</v>
      </c>
      <c r="Z18" s="18">
        <v>0</v>
      </c>
      <c r="AA18" s="18">
        <v>0</v>
      </c>
      <c r="AB18" s="18">
        <v>0</v>
      </c>
      <c r="AC18" s="13">
        <v>0</v>
      </c>
      <c r="AD18" s="17">
        <v>0</v>
      </c>
      <c r="AE18" s="18">
        <v>0</v>
      </c>
      <c r="AF18" s="18">
        <v>0</v>
      </c>
      <c r="AG18" s="18">
        <v>0</v>
      </c>
      <c r="AH18" s="18">
        <v>0</v>
      </c>
      <c r="AI18" s="18">
        <v>0</v>
      </c>
      <c r="AJ18" s="13">
        <v>0</v>
      </c>
    </row>
    <row r="19" spans="1:36" x14ac:dyDescent="0.35">
      <c r="A19" s="4" t="s">
        <v>9</v>
      </c>
      <c r="B19" s="101">
        <v>0</v>
      </c>
      <c r="C19" s="102">
        <v>0</v>
      </c>
      <c r="D19" s="102">
        <v>0</v>
      </c>
      <c r="E19" s="102">
        <v>0</v>
      </c>
      <c r="F19" s="102">
        <v>355823</v>
      </c>
      <c r="G19" s="102">
        <v>0</v>
      </c>
      <c r="H19" s="103">
        <v>355823</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355823</v>
      </c>
      <c r="AI19" s="18">
        <v>0</v>
      </c>
      <c r="AJ19" s="13">
        <v>355823</v>
      </c>
    </row>
    <row r="20" spans="1:36" x14ac:dyDescent="0.35">
      <c r="A20" s="4" t="s">
        <v>10</v>
      </c>
      <c r="B20" s="101">
        <v>0</v>
      </c>
      <c r="C20" s="102">
        <v>0</v>
      </c>
      <c r="D20" s="102">
        <v>0</v>
      </c>
      <c r="E20" s="102">
        <v>0</v>
      </c>
      <c r="F20" s="102">
        <v>0</v>
      </c>
      <c r="G20" s="102">
        <v>139464.88</v>
      </c>
      <c r="H20" s="103">
        <v>139464.88</v>
      </c>
      <c r="I20" s="17">
        <v>0</v>
      </c>
      <c r="J20" s="18">
        <v>0</v>
      </c>
      <c r="K20" s="18">
        <v>0</v>
      </c>
      <c r="L20" s="18">
        <v>0</v>
      </c>
      <c r="M20" s="18">
        <v>0</v>
      </c>
      <c r="N20" s="18">
        <v>139464.88</v>
      </c>
      <c r="O20" s="13">
        <v>139464.88</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row>
    <row r="21" spans="1:36" x14ac:dyDescent="0.35">
      <c r="A21" s="4" t="s">
        <v>11</v>
      </c>
      <c r="B21" s="101">
        <v>0</v>
      </c>
      <c r="C21" s="102">
        <v>78559</v>
      </c>
      <c r="D21" s="102">
        <v>0</v>
      </c>
      <c r="E21" s="102">
        <v>0</v>
      </c>
      <c r="F21" s="102">
        <v>0</v>
      </c>
      <c r="G21" s="102">
        <v>434318</v>
      </c>
      <c r="H21" s="103">
        <v>512877</v>
      </c>
      <c r="I21" s="17">
        <v>0</v>
      </c>
      <c r="J21" s="18">
        <v>78559</v>
      </c>
      <c r="K21" s="18">
        <v>0</v>
      </c>
      <c r="L21" s="18">
        <v>0</v>
      </c>
      <c r="M21" s="18">
        <v>0</v>
      </c>
      <c r="N21" s="18">
        <v>483166</v>
      </c>
      <c r="O21" s="13">
        <v>561725</v>
      </c>
      <c r="P21" s="17">
        <v>0</v>
      </c>
      <c r="Q21" s="18">
        <v>0</v>
      </c>
      <c r="R21" s="18">
        <v>0</v>
      </c>
      <c r="S21" s="18">
        <v>0</v>
      </c>
      <c r="T21" s="18">
        <v>0</v>
      </c>
      <c r="U21" s="18">
        <v>-47030</v>
      </c>
      <c r="V21" s="13">
        <v>-47030</v>
      </c>
      <c r="W21" s="17">
        <v>0</v>
      </c>
      <c r="X21" s="18">
        <v>0</v>
      </c>
      <c r="Y21" s="18">
        <v>0</v>
      </c>
      <c r="Z21" s="18">
        <v>0</v>
      </c>
      <c r="AA21" s="18">
        <v>0</v>
      </c>
      <c r="AB21" s="18">
        <v>0</v>
      </c>
      <c r="AC21" s="13">
        <v>0</v>
      </c>
      <c r="AD21" s="17">
        <v>0</v>
      </c>
      <c r="AE21" s="18">
        <v>0</v>
      </c>
      <c r="AF21" s="18">
        <v>0</v>
      </c>
      <c r="AG21" s="18">
        <v>0</v>
      </c>
      <c r="AH21" s="18">
        <v>0</v>
      </c>
      <c r="AI21" s="18">
        <v>-1818</v>
      </c>
      <c r="AJ21" s="13">
        <v>-1818</v>
      </c>
    </row>
    <row r="22" spans="1:36" x14ac:dyDescent="0.35">
      <c r="A22" s="4" t="s">
        <v>12</v>
      </c>
      <c r="B22" s="101">
        <v>0</v>
      </c>
      <c r="C22" s="102">
        <v>0</v>
      </c>
      <c r="D22" s="102">
        <v>0</v>
      </c>
      <c r="E22" s="102">
        <v>0</v>
      </c>
      <c r="F22" s="102">
        <v>0</v>
      </c>
      <c r="G22" s="102">
        <v>0</v>
      </c>
      <c r="H22" s="103">
        <v>0</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row>
    <row r="23" spans="1:36" x14ac:dyDescent="0.35">
      <c r="A23" s="4" t="s">
        <v>13</v>
      </c>
      <c r="B23" s="101">
        <v>0</v>
      </c>
      <c r="C23" s="102">
        <v>0</v>
      </c>
      <c r="D23" s="102">
        <v>0</v>
      </c>
      <c r="E23" s="102">
        <v>0</v>
      </c>
      <c r="F23" s="102">
        <v>0</v>
      </c>
      <c r="G23" s="102">
        <v>0</v>
      </c>
      <c r="H23" s="103">
        <v>0</v>
      </c>
      <c r="I23" s="17">
        <v>0</v>
      </c>
      <c r="J23" s="18">
        <v>0</v>
      </c>
      <c r="K23" s="18">
        <v>0</v>
      </c>
      <c r="L23" s="18">
        <v>0</v>
      </c>
      <c r="M23" s="18">
        <v>0</v>
      </c>
      <c r="N23" s="18">
        <v>0</v>
      </c>
      <c r="O23" s="13">
        <v>0</v>
      </c>
      <c r="P23" s="17">
        <v>0</v>
      </c>
      <c r="Q23" s="18">
        <v>0</v>
      </c>
      <c r="R23" s="18">
        <v>0</v>
      </c>
      <c r="S23" s="18">
        <v>0</v>
      </c>
      <c r="T23" s="18">
        <v>0</v>
      </c>
      <c r="U23" s="18">
        <v>0</v>
      </c>
      <c r="V23" s="13">
        <v>0</v>
      </c>
      <c r="W23" s="17">
        <v>0</v>
      </c>
      <c r="X23" s="18">
        <v>0</v>
      </c>
      <c r="Y23" s="18">
        <v>0</v>
      </c>
      <c r="Z23" s="18">
        <v>0</v>
      </c>
      <c r="AA23" s="18">
        <v>0</v>
      </c>
      <c r="AB23" s="18">
        <v>0</v>
      </c>
      <c r="AC23" s="13">
        <v>0</v>
      </c>
      <c r="AD23" s="17">
        <v>0</v>
      </c>
      <c r="AE23" s="18">
        <v>0</v>
      </c>
      <c r="AF23" s="18">
        <v>0</v>
      </c>
      <c r="AG23" s="18">
        <v>0</v>
      </c>
      <c r="AH23" s="18">
        <v>0</v>
      </c>
      <c r="AI23" s="18">
        <v>0</v>
      </c>
      <c r="AJ23" s="13">
        <v>0</v>
      </c>
    </row>
    <row r="24" spans="1:36" x14ac:dyDescent="0.35">
      <c r="A24" s="4" t="s">
        <v>14</v>
      </c>
      <c r="B24" s="101">
        <v>0</v>
      </c>
      <c r="C24" s="102">
        <v>0</v>
      </c>
      <c r="D24" s="102">
        <v>0</v>
      </c>
      <c r="E24" s="102">
        <v>0</v>
      </c>
      <c r="F24" s="102">
        <v>0</v>
      </c>
      <c r="G24" s="102">
        <v>0</v>
      </c>
      <c r="H24" s="103">
        <v>0</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row>
    <row r="25" spans="1:36" x14ac:dyDescent="0.35">
      <c r="A25" s="4" t="s">
        <v>15</v>
      </c>
      <c r="B25" s="101">
        <v>0</v>
      </c>
      <c r="C25" s="102">
        <v>0</v>
      </c>
      <c r="D25" s="102">
        <v>0</v>
      </c>
      <c r="E25" s="102">
        <v>0</v>
      </c>
      <c r="F25" s="102">
        <v>0</v>
      </c>
      <c r="G25" s="102">
        <v>0</v>
      </c>
      <c r="H25" s="103">
        <v>0</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row>
    <row r="26" spans="1:36" x14ac:dyDescent="0.35">
      <c r="A26" s="4" t="s">
        <v>16</v>
      </c>
      <c r="B26" s="101">
        <v>0</v>
      </c>
      <c r="C26" s="102">
        <v>0</v>
      </c>
      <c r="D26" s="102">
        <v>2648238</v>
      </c>
      <c r="E26" s="102">
        <v>0</v>
      </c>
      <c r="F26" s="102">
        <v>0</v>
      </c>
      <c r="G26" s="102">
        <v>0</v>
      </c>
      <c r="H26" s="103">
        <v>2648238</v>
      </c>
      <c r="I26" s="17">
        <v>0</v>
      </c>
      <c r="J26" s="18">
        <v>0</v>
      </c>
      <c r="K26" s="18">
        <v>2234809</v>
      </c>
      <c r="L26" s="18">
        <v>0</v>
      </c>
      <c r="M26" s="18">
        <v>0</v>
      </c>
      <c r="N26" s="18">
        <v>0</v>
      </c>
      <c r="O26" s="13">
        <v>2234809</v>
      </c>
      <c r="P26" s="17">
        <v>0</v>
      </c>
      <c r="Q26" s="18">
        <v>0</v>
      </c>
      <c r="R26" s="18">
        <v>65000</v>
      </c>
      <c r="S26" s="18">
        <v>0</v>
      </c>
      <c r="T26" s="18">
        <v>0</v>
      </c>
      <c r="U26" s="18">
        <v>0</v>
      </c>
      <c r="V26" s="13">
        <v>65000</v>
      </c>
      <c r="W26" s="17">
        <v>0</v>
      </c>
      <c r="X26" s="18">
        <v>0</v>
      </c>
      <c r="Y26" s="18">
        <v>298889</v>
      </c>
      <c r="Z26" s="18">
        <v>0</v>
      </c>
      <c r="AA26" s="18">
        <v>0</v>
      </c>
      <c r="AB26" s="18">
        <v>0</v>
      </c>
      <c r="AC26" s="13">
        <v>298889</v>
      </c>
      <c r="AD26" s="17">
        <v>0</v>
      </c>
      <c r="AE26" s="18">
        <v>0</v>
      </c>
      <c r="AF26" s="18">
        <v>49540</v>
      </c>
      <c r="AG26" s="18">
        <v>0</v>
      </c>
      <c r="AH26" s="18">
        <v>0</v>
      </c>
      <c r="AI26" s="18">
        <v>0</v>
      </c>
      <c r="AJ26" s="13">
        <v>49540</v>
      </c>
    </row>
    <row r="27" spans="1:36" x14ac:dyDescent="0.35">
      <c r="A27" s="4" t="s">
        <v>17</v>
      </c>
      <c r="B27" s="101">
        <v>0</v>
      </c>
      <c r="C27" s="102">
        <v>82514</v>
      </c>
      <c r="D27" s="102">
        <v>0</v>
      </c>
      <c r="E27" s="102">
        <v>0</v>
      </c>
      <c r="F27" s="102">
        <v>559728</v>
      </c>
      <c r="G27" s="102">
        <v>257593</v>
      </c>
      <c r="H27" s="103">
        <v>899835</v>
      </c>
      <c r="I27" s="17">
        <v>0</v>
      </c>
      <c r="J27" s="18">
        <v>0</v>
      </c>
      <c r="K27" s="18">
        <v>0</v>
      </c>
      <c r="L27" s="18">
        <v>0</v>
      </c>
      <c r="M27" s="18">
        <v>279864</v>
      </c>
      <c r="N27" s="18">
        <v>119154</v>
      </c>
      <c r="O27" s="13">
        <v>399018</v>
      </c>
      <c r="P27" s="17">
        <v>0</v>
      </c>
      <c r="Q27" s="18">
        <v>0</v>
      </c>
      <c r="R27" s="18">
        <v>0</v>
      </c>
      <c r="S27" s="18">
        <v>0</v>
      </c>
      <c r="T27" s="18">
        <v>279864</v>
      </c>
      <c r="U27" s="18">
        <v>119154</v>
      </c>
      <c r="V27" s="13">
        <v>399018</v>
      </c>
      <c r="W27" s="17">
        <v>0</v>
      </c>
      <c r="X27" s="18">
        <v>0</v>
      </c>
      <c r="Y27" s="18">
        <v>0</v>
      </c>
      <c r="Z27" s="18">
        <v>0</v>
      </c>
      <c r="AA27" s="18">
        <v>0</v>
      </c>
      <c r="AB27" s="18">
        <v>0</v>
      </c>
      <c r="AC27" s="13">
        <v>0</v>
      </c>
      <c r="AD27" s="17">
        <v>0</v>
      </c>
      <c r="AE27" s="18">
        <v>82514</v>
      </c>
      <c r="AF27" s="18">
        <v>0</v>
      </c>
      <c r="AG27" s="18">
        <v>0</v>
      </c>
      <c r="AH27" s="18">
        <v>0</v>
      </c>
      <c r="AI27" s="18">
        <v>19285</v>
      </c>
      <c r="AJ27" s="13">
        <v>101799</v>
      </c>
    </row>
    <row r="28" spans="1:36" x14ac:dyDescent="0.35">
      <c r="A28" s="4" t="s">
        <v>18</v>
      </c>
      <c r="B28" s="101">
        <v>0</v>
      </c>
      <c r="C28" s="102">
        <v>1005206.3400000001</v>
      </c>
      <c r="D28" s="102">
        <v>432767</v>
      </c>
      <c r="E28" s="102">
        <v>0</v>
      </c>
      <c r="F28" s="102">
        <v>0</v>
      </c>
      <c r="G28" s="102">
        <v>23637.98</v>
      </c>
      <c r="H28" s="103">
        <v>1461611.32</v>
      </c>
      <c r="I28" s="17">
        <v>0</v>
      </c>
      <c r="J28" s="18">
        <v>629842</v>
      </c>
      <c r="K28" s="18">
        <v>432767</v>
      </c>
      <c r="L28" s="18">
        <v>0</v>
      </c>
      <c r="M28" s="18">
        <v>0</v>
      </c>
      <c r="N28" s="18">
        <v>23637.98</v>
      </c>
      <c r="O28" s="13">
        <v>1086246.98</v>
      </c>
      <c r="P28" s="17">
        <v>0</v>
      </c>
      <c r="Q28" s="18">
        <v>375364.34</v>
      </c>
      <c r="R28" s="18">
        <v>0</v>
      </c>
      <c r="S28" s="18">
        <v>0</v>
      </c>
      <c r="T28" s="18">
        <v>0</v>
      </c>
      <c r="U28" s="18">
        <v>0</v>
      </c>
      <c r="V28" s="13">
        <v>375364.34</v>
      </c>
      <c r="W28" s="17">
        <v>0</v>
      </c>
      <c r="X28" s="18">
        <v>0</v>
      </c>
      <c r="Y28" s="18">
        <v>0</v>
      </c>
      <c r="Z28" s="18">
        <v>0</v>
      </c>
      <c r="AA28" s="18">
        <v>0</v>
      </c>
      <c r="AB28" s="18">
        <v>0</v>
      </c>
      <c r="AC28" s="13">
        <v>0</v>
      </c>
      <c r="AD28" s="17">
        <v>0</v>
      </c>
      <c r="AE28" s="18">
        <v>0</v>
      </c>
      <c r="AF28" s="18">
        <v>0</v>
      </c>
      <c r="AG28" s="18">
        <v>0</v>
      </c>
      <c r="AH28" s="18">
        <v>0</v>
      </c>
      <c r="AI28" s="18">
        <v>0</v>
      </c>
      <c r="AJ28" s="13">
        <v>0</v>
      </c>
    </row>
    <row r="29" spans="1:36" x14ac:dyDescent="0.35">
      <c r="A29" s="4" t="s">
        <v>19</v>
      </c>
      <c r="B29" s="101">
        <v>0</v>
      </c>
      <c r="C29" s="102">
        <v>0</v>
      </c>
      <c r="D29" s="102">
        <v>142479.04999999999</v>
      </c>
      <c r="E29" s="102">
        <v>25812.799999999999</v>
      </c>
      <c r="F29" s="102">
        <v>0</v>
      </c>
      <c r="G29" s="102">
        <v>0</v>
      </c>
      <c r="H29" s="103">
        <v>168291.84999999998</v>
      </c>
      <c r="I29" s="17">
        <v>0</v>
      </c>
      <c r="J29" s="18">
        <v>0</v>
      </c>
      <c r="K29" s="18">
        <v>142479.04999999999</v>
      </c>
      <c r="L29" s="18">
        <v>25812.799999999999</v>
      </c>
      <c r="M29" s="18">
        <v>0</v>
      </c>
      <c r="N29" s="18">
        <v>0</v>
      </c>
      <c r="O29" s="13">
        <v>168291.84999999998</v>
      </c>
      <c r="P29" s="17">
        <v>0</v>
      </c>
      <c r="Q29" s="18">
        <v>0</v>
      </c>
      <c r="R29" s="18">
        <v>0</v>
      </c>
      <c r="S29" s="18">
        <v>0</v>
      </c>
      <c r="T29" s="18">
        <v>0</v>
      </c>
      <c r="U29" s="18">
        <v>0</v>
      </c>
      <c r="V29" s="13">
        <v>0</v>
      </c>
      <c r="W29" s="17">
        <v>0</v>
      </c>
      <c r="X29" s="18">
        <v>0</v>
      </c>
      <c r="Y29" s="18">
        <v>0</v>
      </c>
      <c r="Z29" s="18">
        <v>0</v>
      </c>
      <c r="AA29" s="18">
        <v>0</v>
      </c>
      <c r="AB29" s="18">
        <v>0</v>
      </c>
      <c r="AC29" s="13">
        <v>0</v>
      </c>
      <c r="AD29" s="17">
        <v>0</v>
      </c>
      <c r="AE29" s="18">
        <v>0</v>
      </c>
      <c r="AF29" s="18">
        <v>0</v>
      </c>
      <c r="AG29" s="18">
        <v>0</v>
      </c>
      <c r="AH29" s="18">
        <v>0</v>
      </c>
      <c r="AI29" s="18">
        <v>0</v>
      </c>
      <c r="AJ29" s="13">
        <v>0</v>
      </c>
    </row>
    <row r="30" spans="1:36" x14ac:dyDescent="0.35">
      <c r="A30" s="4" t="s">
        <v>20</v>
      </c>
      <c r="B30" s="101">
        <v>0</v>
      </c>
      <c r="C30" s="102">
        <v>0</v>
      </c>
      <c r="D30" s="102">
        <v>0</v>
      </c>
      <c r="E30" s="102">
        <v>0</v>
      </c>
      <c r="F30" s="102">
        <v>0</v>
      </c>
      <c r="G30" s="102">
        <v>0</v>
      </c>
      <c r="H30" s="103">
        <v>0</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row>
    <row r="31" spans="1:36" x14ac:dyDescent="0.35">
      <c r="A31" s="4" t="s">
        <v>21</v>
      </c>
      <c r="B31" s="101">
        <v>0</v>
      </c>
      <c r="C31" s="102">
        <v>0</v>
      </c>
      <c r="D31" s="102">
        <v>0</v>
      </c>
      <c r="E31" s="102">
        <v>0</v>
      </c>
      <c r="F31" s="102">
        <v>0</v>
      </c>
      <c r="G31" s="102">
        <v>0</v>
      </c>
      <c r="H31" s="103">
        <v>0</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row>
    <row r="32" spans="1:36" x14ac:dyDescent="0.35">
      <c r="A32" s="4" t="s">
        <v>22</v>
      </c>
      <c r="B32" s="101">
        <v>0</v>
      </c>
      <c r="C32" s="102">
        <v>0</v>
      </c>
      <c r="D32" s="102">
        <v>12096.62</v>
      </c>
      <c r="E32" s="102">
        <v>0</v>
      </c>
      <c r="F32" s="102">
        <v>0</v>
      </c>
      <c r="G32" s="102">
        <v>0</v>
      </c>
      <c r="H32" s="103">
        <v>12096.62</v>
      </c>
      <c r="I32" s="17">
        <v>0</v>
      </c>
      <c r="J32" s="18">
        <v>0</v>
      </c>
      <c r="K32" s="18">
        <v>12096.62</v>
      </c>
      <c r="L32" s="18">
        <v>0</v>
      </c>
      <c r="M32" s="18">
        <v>0</v>
      </c>
      <c r="N32" s="18">
        <v>0</v>
      </c>
      <c r="O32" s="13">
        <v>12096.62</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row>
    <row r="33" spans="1:36" x14ac:dyDescent="0.35">
      <c r="A33" s="4" t="s">
        <v>23</v>
      </c>
      <c r="B33" s="101">
        <v>0</v>
      </c>
      <c r="C33" s="102">
        <v>0</v>
      </c>
      <c r="D33" s="102">
        <v>65465.7</v>
      </c>
      <c r="E33" s="102">
        <v>0</v>
      </c>
      <c r="F33" s="102">
        <v>0</v>
      </c>
      <c r="G33" s="102">
        <v>0</v>
      </c>
      <c r="H33" s="103">
        <v>65465.7</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65465.7</v>
      </c>
      <c r="AG33" s="18">
        <v>0</v>
      </c>
      <c r="AH33" s="18">
        <v>0</v>
      </c>
      <c r="AI33" s="18">
        <v>0</v>
      </c>
      <c r="AJ33" s="13">
        <v>65465.7</v>
      </c>
    </row>
    <row r="34" spans="1:36" x14ac:dyDescent="0.35">
      <c r="A34" s="4" t="s">
        <v>24</v>
      </c>
      <c r="B34" s="101">
        <v>0</v>
      </c>
      <c r="C34" s="102">
        <v>545711.35</v>
      </c>
      <c r="D34" s="102">
        <v>0</v>
      </c>
      <c r="E34" s="102">
        <v>0</v>
      </c>
      <c r="F34" s="102">
        <v>56000</v>
      </c>
      <c r="G34" s="102">
        <v>865326.36</v>
      </c>
      <c r="H34" s="103">
        <v>1467037.7100000002</v>
      </c>
      <c r="I34" s="17">
        <v>0</v>
      </c>
      <c r="J34" s="18">
        <v>516074.57</v>
      </c>
      <c r="K34" s="18">
        <v>0</v>
      </c>
      <c r="L34" s="18">
        <v>0</v>
      </c>
      <c r="M34" s="18">
        <v>56000</v>
      </c>
      <c r="N34" s="18">
        <v>0</v>
      </c>
      <c r="O34" s="13">
        <v>572074.57000000007</v>
      </c>
      <c r="P34" s="17">
        <v>0</v>
      </c>
      <c r="Q34" s="18">
        <v>0</v>
      </c>
      <c r="R34" s="18">
        <v>0</v>
      </c>
      <c r="S34" s="18">
        <v>0</v>
      </c>
      <c r="T34" s="18">
        <v>0</v>
      </c>
      <c r="U34" s="18">
        <v>0</v>
      </c>
      <c r="V34" s="13">
        <v>0</v>
      </c>
      <c r="W34" s="17">
        <v>0</v>
      </c>
      <c r="X34" s="18">
        <v>0</v>
      </c>
      <c r="Y34" s="18">
        <v>0</v>
      </c>
      <c r="Z34" s="18">
        <v>0</v>
      </c>
      <c r="AA34" s="18">
        <v>0</v>
      </c>
      <c r="AB34" s="18">
        <v>865326.36</v>
      </c>
      <c r="AC34" s="13">
        <v>865326.36</v>
      </c>
      <c r="AD34" s="17">
        <v>0</v>
      </c>
      <c r="AE34" s="18">
        <v>29636.78</v>
      </c>
      <c r="AF34" s="18">
        <v>0</v>
      </c>
      <c r="AG34" s="18">
        <v>0</v>
      </c>
      <c r="AH34" s="18">
        <v>0</v>
      </c>
      <c r="AI34" s="18">
        <v>0</v>
      </c>
      <c r="AJ34" s="13">
        <v>29636.78</v>
      </c>
    </row>
    <row r="35" spans="1:36" x14ac:dyDescent="0.35">
      <c r="A35" s="4" t="s">
        <v>25</v>
      </c>
      <c r="B35" s="101">
        <v>0</v>
      </c>
      <c r="C35" s="102">
        <v>0</v>
      </c>
      <c r="D35" s="102">
        <v>0</v>
      </c>
      <c r="E35" s="102">
        <v>0</v>
      </c>
      <c r="F35" s="102">
        <v>0</v>
      </c>
      <c r="G35" s="102">
        <v>0</v>
      </c>
      <c r="H35" s="103">
        <v>0</v>
      </c>
      <c r="I35" s="17">
        <v>0</v>
      </c>
      <c r="J35" s="18">
        <v>0</v>
      </c>
      <c r="K35" s="18">
        <v>0</v>
      </c>
      <c r="L35" s="18">
        <v>0</v>
      </c>
      <c r="M35" s="18">
        <v>0</v>
      </c>
      <c r="N35" s="18">
        <v>0</v>
      </c>
      <c r="O35" s="13">
        <v>0</v>
      </c>
      <c r="P35" s="17">
        <v>0</v>
      </c>
      <c r="Q35" s="18">
        <v>0</v>
      </c>
      <c r="R35" s="18">
        <v>0</v>
      </c>
      <c r="S35" s="18">
        <v>0</v>
      </c>
      <c r="T35" s="18">
        <v>0</v>
      </c>
      <c r="U35" s="18">
        <v>0</v>
      </c>
      <c r="V35" s="13">
        <v>0</v>
      </c>
      <c r="W35" s="17">
        <v>0</v>
      </c>
      <c r="X35" s="18">
        <v>0</v>
      </c>
      <c r="Y35" s="18">
        <v>0</v>
      </c>
      <c r="Z35" s="18">
        <v>0</v>
      </c>
      <c r="AA35" s="18">
        <v>0</v>
      </c>
      <c r="AB35" s="18">
        <v>0</v>
      </c>
      <c r="AC35" s="13">
        <v>0</v>
      </c>
      <c r="AD35" s="17">
        <v>0</v>
      </c>
      <c r="AE35" s="18">
        <v>0</v>
      </c>
      <c r="AF35" s="18">
        <v>0</v>
      </c>
      <c r="AG35" s="18">
        <v>0</v>
      </c>
      <c r="AH35" s="18">
        <v>0</v>
      </c>
      <c r="AI35" s="18">
        <v>0</v>
      </c>
      <c r="AJ35" s="13">
        <v>0</v>
      </c>
    </row>
    <row r="36" spans="1:36" x14ac:dyDescent="0.35">
      <c r="A36" s="4" t="s">
        <v>26</v>
      </c>
      <c r="B36" s="101">
        <v>0</v>
      </c>
      <c r="C36" s="102">
        <v>0</v>
      </c>
      <c r="D36" s="102">
        <v>1833477.6699999997</v>
      </c>
      <c r="E36" s="102">
        <v>0</v>
      </c>
      <c r="F36" s="102">
        <v>57197.85</v>
      </c>
      <c r="G36" s="102">
        <v>0</v>
      </c>
      <c r="H36" s="103">
        <v>1890675.5199999998</v>
      </c>
      <c r="I36" s="17">
        <v>0</v>
      </c>
      <c r="J36" s="18">
        <v>0</v>
      </c>
      <c r="K36" s="18">
        <v>1815590.0699999996</v>
      </c>
      <c r="L36" s="18">
        <v>0</v>
      </c>
      <c r="M36" s="18">
        <v>0</v>
      </c>
      <c r="N36" s="18">
        <v>0</v>
      </c>
      <c r="O36" s="13">
        <v>1815590.0699999996</v>
      </c>
      <c r="P36" s="17">
        <v>0</v>
      </c>
      <c r="Q36" s="18">
        <v>0</v>
      </c>
      <c r="R36" s="18">
        <v>17887.599999999999</v>
      </c>
      <c r="S36" s="18">
        <v>0</v>
      </c>
      <c r="T36" s="18">
        <v>0</v>
      </c>
      <c r="U36" s="18">
        <v>0</v>
      </c>
      <c r="V36" s="13">
        <v>17887.599999999999</v>
      </c>
      <c r="W36" s="17">
        <v>0</v>
      </c>
      <c r="X36" s="18">
        <v>0</v>
      </c>
      <c r="Y36" s="18">
        <v>0</v>
      </c>
      <c r="Z36" s="18">
        <v>0</v>
      </c>
      <c r="AA36" s="18">
        <v>0</v>
      </c>
      <c r="AB36" s="18">
        <v>0</v>
      </c>
      <c r="AC36" s="13">
        <v>0</v>
      </c>
      <c r="AD36" s="17">
        <v>0</v>
      </c>
      <c r="AE36" s="18">
        <v>0</v>
      </c>
      <c r="AF36" s="18">
        <v>0</v>
      </c>
      <c r="AG36" s="18">
        <v>0</v>
      </c>
      <c r="AH36" s="18">
        <v>57197.85</v>
      </c>
      <c r="AI36" s="18">
        <v>0</v>
      </c>
      <c r="AJ36" s="13">
        <v>57197.85</v>
      </c>
    </row>
    <row r="37" spans="1:36" x14ac:dyDescent="0.35">
      <c r="A37" s="4" t="s">
        <v>27</v>
      </c>
      <c r="B37" s="101">
        <v>0</v>
      </c>
      <c r="C37" s="102">
        <v>0</v>
      </c>
      <c r="D37" s="102">
        <v>1537304</v>
      </c>
      <c r="E37" s="102">
        <v>0</v>
      </c>
      <c r="F37" s="102">
        <v>0</v>
      </c>
      <c r="G37" s="102">
        <v>0</v>
      </c>
      <c r="H37" s="103">
        <v>1537304</v>
      </c>
      <c r="I37" s="17">
        <v>0</v>
      </c>
      <c r="J37" s="18">
        <v>0</v>
      </c>
      <c r="K37" s="18">
        <v>1513778</v>
      </c>
      <c r="L37" s="18">
        <v>0</v>
      </c>
      <c r="M37" s="18">
        <v>0</v>
      </c>
      <c r="N37" s="18">
        <v>0</v>
      </c>
      <c r="O37" s="13">
        <v>1513778</v>
      </c>
      <c r="P37" s="17">
        <v>0</v>
      </c>
      <c r="Q37" s="18">
        <v>0</v>
      </c>
      <c r="R37" s="18">
        <v>23526</v>
      </c>
      <c r="S37" s="18">
        <v>0</v>
      </c>
      <c r="T37" s="18">
        <v>0</v>
      </c>
      <c r="U37" s="18">
        <v>0</v>
      </c>
      <c r="V37" s="13">
        <v>23526</v>
      </c>
      <c r="W37" s="17">
        <v>0</v>
      </c>
      <c r="X37" s="18">
        <v>0</v>
      </c>
      <c r="Y37" s="18">
        <v>0</v>
      </c>
      <c r="Z37" s="18">
        <v>0</v>
      </c>
      <c r="AA37" s="18">
        <v>0</v>
      </c>
      <c r="AB37" s="18">
        <v>0</v>
      </c>
      <c r="AC37" s="13">
        <v>0</v>
      </c>
      <c r="AD37" s="17">
        <v>0</v>
      </c>
      <c r="AE37" s="18">
        <v>0</v>
      </c>
      <c r="AF37" s="18">
        <v>0</v>
      </c>
      <c r="AG37" s="18">
        <v>0</v>
      </c>
      <c r="AH37" s="18">
        <v>0</v>
      </c>
      <c r="AI37" s="18">
        <v>0</v>
      </c>
      <c r="AJ37" s="13">
        <v>0</v>
      </c>
    </row>
    <row r="38" spans="1:36" x14ac:dyDescent="0.35">
      <c r="A38" s="4" t="s">
        <v>28</v>
      </c>
      <c r="B38" s="101">
        <v>0</v>
      </c>
      <c r="C38" s="102">
        <v>0</v>
      </c>
      <c r="D38" s="102">
        <v>0</v>
      </c>
      <c r="E38" s="102">
        <v>0</v>
      </c>
      <c r="F38" s="102">
        <v>0</v>
      </c>
      <c r="G38" s="102">
        <v>0</v>
      </c>
      <c r="H38" s="103">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row>
    <row r="39" spans="1:36" x14ac:dyDescent="0.35">
      <c r="A39" s="4" t="s">
        <v>29</v>
      </c>
      <c r="B39" s="101">
        <v>0</v>
      </c>
      <c r="C39" s="102">
        <v>0</v>
      </c>
      <c r="D39" s="102">
        <v>46744</v>
      </c>
      <c r="E39" s="102">
        <v>0</v>
      </c>
      <c r="F39" s="102">
        <v>0</v>
      </c>
      <c r="G39" s="102">
        <v>0</v>
      </c>
      <c r="H39" s="103">
        <v>46744</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46744</v>
      </c>
      <c r="AG39" s="18">
        <v>0</v>
      </c>
      <c r="AH39" s="18">
        <v>0</v>
      </c>
      <c r="AI39" s="18">
        <v>0</v>
      </c>
      <c r="AJ39" s="13">
        <v>46744</v>
      </c>
    </row>
    <row r="40" spans="1:36" x14ac:dyDescent="0.35">
      <c r="A40" s="4" t="s">
        <v>30</v>
      </c>
      <c r="B40" s="101">
        <v>0</v>
      </c>
      <c r="C40" s="102">
        <v>0</v>
      </c>
      <c r="D40" s="102">
        <v>499295</v>
      </c>
      <c r="E40" s="102">
        <v>0</v>
      </c>
      <c r="F40" s="102">
        <v>0</v>
      </c>
      <c r="G40" s="102">
        <v>0</v>
      </c>
      <c r="H40" s="103">
        <v>499295</v>
      </c>
      <c r="I40" s="17">
        <v>0</v>
      </c>
      <c r="J40" s="18">
        <v>0</v>
      </c>
      <c r="K40" s="18">
        <v>499295</v>
      </c>
      <c r="L40" s="18">
        <v>0</v>
      </c>
      <c r="M40" s="18">
        <v>0</v>
      </c>
      <c r="N40" s="18">
        <v>0</v>
      </c>
      <c r="O40" s="13">
        <v>499295</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row>
    <row r="41" spans="1:36" x14ac:dyDescent="0.35">
      <c r="A41" s="4" t="s">
        <v>31</v>
      </c>
      <c r="B41" s="101">
        <v>0</v>
      </c>
      <c r="C41" s="102">
        <v>0</v>
      </c>
      <c r="D41" s="102">
        <v>451700</v>
      </c>
      <c r="E41" s="102">
        <v>0</v>
      </c>
      <c r="F41" s="102">
        <v>959538</v>
      </c>
      <c r="G41" s="102">
        <v>0</v>
      </c>
      <c r="H41" s="103">
        <v>1411238</v>
      </c>
      <c r="I41" s="17">
        <v>0</v>
      </c>
      <c r="J41" s="18">
        <v>0</v>
      </c>
      <c r="K41" s="18">
        <v>66990</v>
      </c>
      <c r="L41" s="18">
        <v>0</v>
      </c>
      <c r="M41" s="18">
        <v>959538</v>
      </c>
      <c r="N41" s="18">
        <v>0</v>
      </c>
      <c r="O41" s="13">
        <v>1026528</v>
      </c>
      <c r="P41" s="17">
        <v>0</v>
      </c>
      <c r="Q41" s="18">
        <v>0</v>
      </c>
      <c r="R41" s="18">
        <v>384710</v>
      </c>
      <c r="S41" s="18">
        <v>0</v>
      </c>
      <c r="T41" s="18">
        <v>0</v>
      </c>
      <c r="U41" s="18">
        <v>0</v>
      </c>
      <c r="V41" s="13">
        <v>384710</v>
      </c>
      <c r="W41" s="17">
        <v>0</v>
      </c>
      <c r="X41" s="18">
        <v>0</v>
      </c>
      <c r="Y41" s="18">
        <v>0</v>
      </c>
      <c r="Z41" s="18">
        <v>0</v>
      </c>
      <c r="AA41" s="18">
        <v>0</v>
      </c>
      <c r="AB41" s="18">
        <v>0</v>
      </c>
      <c r="AC41" s="13">
        <v>0</v>
      </c>
      <c r="AD41" s="17">
        <v>0</v>
      </c>
      <c r="AE41" s="18">
        <v>0</v>
      </c>
      <c r="AF41" s="18">
        <v>0</v>
      </c>
      <c r="AG41" s="18">
        <v>0</v>
      </c>
      <c r="AH41" s="18">
        <v>0</v>
      </c>
      <c r="AI41" s="18">
        <v>0</v>
      </c>
      <c r="AJ41" s="13">
        <v>0</v>
      </c>
    </row>
    <row r="42" spans="1:36" x14ac:dyDescent="0.35">
      <c r="A42" s="4" t="s">
        <v>32</v>
      </c>
      <c r="B42" s="101">
        <v>0</v>
      </c>
      <c r="C42" s="102">
        <v>414452.24000000005</v>
      </c>
      <c r="D42" s="102">
        <v>0</v>
      </c>
      <c r="E42" s="102">
        <v>3713983.6800000006</v>
      </c>
      <c r="F42" s="102">
        <v>0</v>
      </c>
      <c r="G42" s="102">
        <v>12119996.65</v>
      </c>
      <c r="H42" s="103">
        <v>16248432.57</v>
      </c>
      <c r="I42" s="17">
        <v>0</v>
      </c>
      <c r="J42" s="18">
        <v>0</v>
      </c>
      <c r="K42" s="18">
        <v>0</v>
      </c>
      <c r="L42" s="18">
        <v>1357179.0800000003</v>
      </c>
      <c r="M42" s="18">
        <v>0</v>
      </c>
      <c r="N42" s="18">
        <v>12119996.65</v>
      </c>
      <c r="O42" s="13">
        <v>13477175.73</v>
      </c>
      <c r="P42" s="17">
        <v>0</v>
      </c>
      <c r="Q42" s="18">
        <v>414452.24000000005</v>
      </c>
      <c r="R42" s="18">
        <v>0</v>
      </c>
      <c r="S42" s="18">
        <v>2356804.6</v>
      </c>
      <c r="T42" s="18">
        <v>0</v>
      </c>
      <c r="U42" s="18">
        <v>0</v>
      </c>
      <c r="V42" s="13">
        <v>2771256.8400000003</v>
      </c>
      <c r="W42" s="17">
        <v>0</v>
      </c>
      <c r="X42" s="18">
        <v>0</v>
      </c>
      <c r="Y42" s="18">
        <v>0</v>
      </c>
      <c r="Z42" s="18">
        <v>0</v>
      </c>
      <c r="AA42" s="18">
        <v>0</v>
      </c>
      <c r="AB42" s="18">
        <v>0</v>
      </c>
      <c r="AC42" s="13">
        <v>0</v>
      </c>
      <c r="AD42" s="17">
        <v>0</v>
      </c>
      <c r="AE42" s="18">
        <v>0</v>
      </c>
      <c r="AF42" s="18">
        <v>0</v>
      </c>
      <c r="AG42" s="18">
        <v>0</v>
      </c>
      <c r="AH42" s="18">
        <v>0</v>
      </c>
      <c r="AI42" s="18">
        <v>0</v>
      </c>
      <c r="AJ42" s="13">
        <v>0</v>
      </c>
    </row>
    <row r="43" spans="1:36" x14ac:dyDescent="0.35">
      <c r="A43" s="4" t="s">
        <v>33</v>
      </c>
      <c r="B43" s="101">
        <v>0</v>
      </c>
      <c r="C43" s="102">
        <v>0</v>
      </c>
      <c r="D43" s="102">
        <v>0</v>
      </c>
      <c r="E43" s="102">
        <v>0</v>
      </c>
      <c r="F43" s="102">
        <v>0</v>
      </c>
      <c r="G43" s="102">
        <v>0</v>
      </c>
      <c r="H43" s="103">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row>
    <row r="44" spans="1:36" x14ac:dyDescent="0.35">
      <c r="A44" s="4" t="s">
        <v>34</v>
      </c>
      <c r="B44" s="101">
        <v>0</v>
      </c>
      <c r="C44" s="102">
        <v>0</v>
      </c>
      <c r="D44" s="102">
        <v>0</v>
      </c>
      <c r="E44" s="102">
        <v>0</v>
      </c>
      <c r="F44" s="102">
        <v>0</v>
      </c>
      <c r="G44" s="102">
        <v>0</v>
      </c>
      <c r="H44" s="103">
        <v>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row>
    <row r="45" spans="1:36" x14ac:dyDescent="0.35">
      <c r="A45" s="4" t="s">
        <v>35</v>
      </c>
      <c r="B45" s="101">
        <v>0</v>
      </c>
      <c r="C45" s="102">
        <v>0</v>
      </c>
      <c r="D45" s="102">
        <v>0</v>
      </c>
      <c r="E45" s="102">
        <v>0</v>
      </c>
      <c r="F45" s="102">
        <v>45431.45</v>
      </c>
      <c r="G45" s="102">
        <v>0</v>
      </c>
      <c r="H45" s="103">
        <v>45431.45</v>
      </c>
      <c r="I45" s="17">
        <v>0</v>
      </c>
      <c r="J45" s="18">
        <v>0</v>
      </c>
      <c r="K45" s="18">
        <v>0</v>
      </c>
      <c r="L45" s="18">
        <v>0</v>
      </c>
      <c r="M45" s="18">
        <v>0</v>
      </c>
      <c r="N45" s="18">
        <v>0</v>
      </c>
      <c r="O45" s="13">
        <v>0</v>
      </c>
      <c r="P45" s="17">
        <v>0</v>
      </c>
      <c r="Q45" s="18">
        <v>0</v>
      </c>
      <c r="R45" s="18">
        <v>0</v>
      </c>
      <c r="S45" s="18">
        <v>0</v>
      </c>
      <c r="T45" s="18">
        <v>0</v>
      </c>
      <c r="U45" s="18">
        <v>0</v>
      </c>
      <c r="V45" s="13">
        <v>0</v>
      </c>
      <c r="W45" s="17">
        <v>0</v>
      </c>
      <c r="X45" s="18">
        <v>0</v>
      </c>
      <c r="Y45" s="18">
        <v>0</v>
      </c>
      <c r="Z45" s="18">
        <v>0</v>
      </c>
      <c r="AA45" s="18">
        <v>0</v>
      </c>
      <c r="AB45" s="18">
        <v>0</v>
      </c>
      <c r="AC45" s="13">
        <v>0</v>
      </c>
      <c r="AD45" s="17">
        <v>0</v>
      </c>
      <c r="AE45" s="18">
        <v>0</v>
      </c>
      <c r="AF45" s="18">
        <v>0</v>
      </c>
      <c r="AG45" s="18">
        <v>0</v>
      </c>
      <c r="AH45" s="18">
        <v>45431.45</v>
      </c>
      <c r="AI45" s="18">
        <v>0</v>
      </c>
      <c r="AJ45" s="13">
        <v>45431.45</v>
      </c>
    </row>
    <row r="46" spans="1:36" x14ac:dyDescent="0.35">
      <c r="A46" s="4" t="s">
        <v>36</v>
      </c>
      <c r="B46" s="101">
        <v>0</v>
      </c>
      <c r="C46" s="102">
        <v>17269.29</v>
      </c>
      <c r="D46" s="102">
        <v>567441.02</v>
      </c>
      <c r="E46" s="102">
        <v>0</v>
      </c>
      <c r="F46" s="102">
        <v>287077.03000000003</v>
      </c>
      <c r="G46" s="102">
        <v>0</v>
      </c>
      <c r="H46" s="103">
        <v>871787.34000000008</v>
      </c>
      <c r="I46" s="17">
        <v>0</v>
      </c>
      <c r="J46" s="18">
        <v>17269.29</v>
      </c>
      <c r="K46" s="18">
        <v>567441.02</v>
      </c>
      <c r="L46" s="18">
        <v>0</v>
      </c>
      <c r="M46" s="18">
        <v>287077.03000000003</v>
      </c>
      <c r="N46" s="18">
        <v>0</v>
      </c>
      <c r="O46" s="13">
        <v>871787.34000000008</v>
      </c>
      <c r="P46" s="17">
        <v>0</v>
      </c>
      <c r="Q46" s="18">
        <v>0</v>
      </c>
      <c r="R46" s="18">
        <v>0</v>
      </c>
      <c r="S46" s="18">
        <v>0</v>
      </c>
      <c r="T46" s="18">
        <v>0</v>
      </c>
      <c r="U46" s="18">
        <v>0</v>
      </c>
      <c r="V46" s="13">
        <v>0</v>
      </c>
      <c r="W46" s="17">
        <v>0</v>
      </c>
      <c r="X46" s="18">
        <v>0</v>
      </c>
      <c r="Y46" s="18">
        <v>0</v>
      </c>
      <c r="Z46" s="18">
        <v>0</v>
      </c>
      <c r="AA46" s="18">
        <v>0</v>
      </c>
      <c r="AB46" s="18">
        <v>0</v>
      </c>
      <c r="AC46" s="13">
        <v>0</v>
      </c>
      <c r="AD46" s="17">
        <v>0</v>
      </c>
      <c r="AE46" s="18">
        <v>0</v>
      </c>
      <c r="AF46" s="18">
        <v>0</v>
      </c>
      <c r="AG46" s="18">
        <v>0</v>
      </c>
      <c r="AH46" s="18">
        <v>0</v>
      </c>
      <c r="AI46" s="18">
        <v>0</v>
      </c>
      <c r="AJ46" s="13">
        <v>0</v>
      </c>
    </row>
    <row r="47" spans="1:36" x14ac:dyDescent="0.35">
      <c r="A47" s="4" t="s">
        <v>37</v>
      </c>
      <c r="B47" s="101">
        <v>0</v>
      </c>
      <c r="C47" s="102">
        <v>0</v>
      </c>
      <c r="D47" s="102">
        <v>0</v>
      </c>
      <c r="E47" s="102">
        <v>0</v>
      </c>
      <c r="F47" s="102">
        <v>0</v>
      </c>
      <c r="G47" s="102">
        <v>0</v>
      </c>
      <c r="H47" s="103">
        <v>0</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row>
    <row r="48" spans="1:36" x14ac:dyDescent="0.35">
      <c r="A48" s="4" t="s">
        <v>38</v>
      </c>
      <c r="B48" s="101">
        <v>0</v>
      </c>
      <c r="C48" s="102">
        <v>0</v>
      </c>
      <c r="D48" s="102">
        <v>463979.6</v>
      </c>
      <c r="E48" s="102">
        <v>0</v>
      </c>
      <c r="F48" s="102">
        <v>0</v>
      </c>
      <c r="G48" s="102">
        <v>319447.08</v>
      </c>
      <c r="H48" s="103">
        <v>783426.67999999993</v>
      </c>
      <c r="I48" s="17">
        <v>0</v>
      </c>
      <c r="J48" s="18">
        <v>0</v>
      </c>
      <c r="K48" s="18">
        <v>0</v>
      </c>
      <c r="L48" s="18">
        <v>0</v>
      </c>
      <c r="M48" s="18">
        <v>0</v>
      </c>
      <c r="N48" s="18">
        <v>319447.08</v>
      </c>
      <c r="O48" s="13">
        <v>319447.08</v>
      </c>
      <c r="P48" s="17">
        <v>0</v>
      </c>
      <c r="Q48" s="18">
        <v>0</v>
      </c>
      <c r="R48" s="18">
        <v>165074</v>
      </c>
      <c r="S48" s="18">
        <v>0</v>
      </c>
      <c r="T48" s="18">
        <v>0</v>
      </c>
      <c r="U48" s="18">
        <v>0</v>
      </c>
      <c r="V48" s="13">
        <v>165074</v>
      </c>
      <c r="W48" s="17">
        <v>0</v>
      </c>
      <c r="X48" s="18">
        <v>0</v>
      </c>
      <c r="Y48" s="18">
        <v>298905.59999999998</v>
      </c>
      <c r="Z48" s="18">
        <v>0</v>
      </c>
      <c r="AA48" s="18">
        <v>0</v>
      </c>
      <c r="AB48" s="18">
        <v>0</v>
      </c>
      <c r="AC48" s="13">
        <v>298905.59999999998</v>
      </c>
      <c r="AD48" s="17">
        <v>0</v>
      </c>
      <c r="AE48" s="18">
        <v>0</v>
      </c>
      <c r="AF48" s="18">
        <v>0</v>
      </c>
      <c r="AG48" s="18">
        <v>0</v>
      </c>
      <c r="AH48" s="18">
        <v>0</v>
      </c>
      <c r="AI48" s="18">
        <v>0</v>
      </c>
      <c r="AJ48" s="13">
        <v>0</v>
      </c>
    </row>
    <row r="49" spans="1:36" x14ac:dyDescent="0.35">
      <c r="A49" s="4" t="s">
        <v>39</v>
      </c>
      <c r="B49" s="101">
        <v>0</v>
      </c>
      <c r="C49" s="102">
        <v>0</v>
      </c>
      <c r="D49" s="102">
        <v>0</v>
      </c>
      <c r="E49" s="102">
        <v>0</v>
      </c>
      <c r="F49" s="102">
        <v>0</v>
      </c>
      <c r="G49" s="102">
        <v>0</v>
      </c>
      <c r="H49" s="103">
        <v>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row>
    <row r="50" spans="1:36" x14ac:dyDescent="0.35">
      <c r="A50" s="4" t="s">
        <v>40</v>
      </c>
      <c r="B50" s="101">
        <v>0</v>
      </c>
      <c r="C50" s="102">
        <v>240458.35</v>
      </c>
      <c r="D50" s="102">
        <v>0</v>
      </c>
      <c r="E50" s="102">
        <v>0</v>
      </c>
      <c r="F50" s="102">
        <v>0</v>
      </c>
      <c r="G50" s="102">
        <v>0</v>
      </c>
      <c r="H50" s="103">
        <v>240458.35</v>
      </c>
      <c r="I50" s="17">
        <v>0</v>
      </c>
      <c r="J50" s="18">
        <v>0</v>
      </c>
      <c r="K50" s="18">
        <v>0</v>
      </c>
      <c r="L50" s="18">
        <v>0</v>
      </c>
      <c r="M50" s="18">
        <v>0</v>
      </c>
      <c r="N50" s="18">
        <v>0</v>
      </c>
      <c r="O50" s="13">
        <v>0</v>
      </c>
      <c r="P50" s="17">
        <v>0</v>
      </c>
      <c r="Q50" s="18">
        <v>240458.35</v>
      </c>
      <c r="R50" s="18">
        <v>0</v>
      </c>
      <c r="S50" s="18">
        <v>0</v>
      </c>
      <c r="T50" s="18">
        <v>0</v>
      </c>
      <c r="U50" s="18">
        <v>0</v>
      </c>
      <c r="V50" s="13">
        <v>240458.35</v>
      </c>
      <c r="W50" s="17">
        <v>0</v>
      </c>
      <c r="X50" s="18">
        <v>0</v>
      </c>
      <c r="Y50" s="18">
        <v>0</v>
      </c>
      <c r="Z50" s="18">
        <v>0</v>
      </c>
      <c r="AA50" s="18">
        <v>0</v>
      </c>
      <c r="AB50" s="18">
        <v>0</v>
      </c>
      <c r="AC50" s="13">
        <v>0</v>
      </c>
      <c r="AD50" s="17">
        <v>0</v>
      </c>
      <c r="AE50" s="18">
        <v>0</v>
      </c>
      <c r="AF50" s="18">
        <v>0</v>
      </c>
      <c r="AG50" s="18">
        <v>0</v>
      </c>
      <c r="AH50" s="18">
        <v>0</v>
      </c>
      <c r="AI50" s="18">
        <v>0</v>
      </c>
      <c r="AJ50" s="13">
        <v>0</v>
      </c>
    </row>
    <row r="51" spans="1:36" x14ac:dyDescent="0.35">
      <c r="A51" s="4" t="s">
        <v>41</v>
      </c>
      <c r="B51" s="101">
        <v>0</v>
      </c>
      <c r="C51" s="102">
        <v>0</v>
      </c>
      <c r="D51" s="102">
        <v>0</v>
      </c>
      <c r="E51" s="102">
        <v>0</v>
      </c>
      <c r="F51" s="102">
        <v>0</v>
      </c>
      <c r="G51" s="102">
        <v>145334.53</v>
      </c>
      <c r="H51" s="103">
        <v>145334.53</v>
      </c>
      <c r="I51" s="17">
        <v>0</v>
      </c>
      <c r="J51" s="18">
        <v>0</v>
      </c>
      <c r="K51" s="18">
        <v>0</v>
      </c>
      <c r="L51" s="18">
        <v>0</v>
      </c>
      <c r="M51" s="18">
        <v>0</v>
      </c>
      <c r="N51" s="18">
        <v>145334.53</v>
      </c>
      <c r="O51" s="13">
        <v>145334.53</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row>
    <row r="52" spans="1:36" x14ac:dyDescent="0.35">
      <c r="A52" s="4" t="s">
        <v>42</v>
      </c>
      <c r="B52" s="101">
        <v>0</v>
      </c>
      <c r="C52" s="102">
        <v>0</v>
      </c>
      <c r="D52" s="102">
        <v>25078.16</v>
      </c>
      <c r="E52" s="102">
        <v>0</v>
      </c>
      <c r="F52" s="102">
        <v>41644.370000000003</v>
      </c>
      <c r="G52" s="102">
        <v>0</v>
      </c>
      <c r="H52" s="103">
        <v>66722.53</v>
      </c>
      <c r="I52" s="17">
        <v>0</v>
      </c>
      <c r="J52" s="18">
        <v>0</v>
      </c>
      <c r="K52" s="18">
        <v>25078.16</v>
      </c>
      <c r="L52" s="18">
        <v>0</v>
      </c>
      <c r="M52" s="18">
        <v>41644.370000000003</v>
      </c>
      <c r="N52" s="18">
        <v>0</v>
      </c>
      <c r="O52" s="13">
        <v>66722.53</v>
      </c>
      <c r="P52" s="17">
        <v>0</v>
      </c>
      <c r="Q52" s="18">
        <v>0</v>
      </c>
      <c r="R52" s="18">
        <v>0</v>
      </c>
      <c r="S52" s="18">
        <v>0</v>
      </c>
      <c r="T52" s="18">
        <v>0</v>
      </c>
      <c r="U52" s="18">
        <v>0</v>
      </c>
      <c r="V52" s="13">
        <v>0</v>
      </c>
      <c r="W52" s="17">
        <v>0</v>
      </c>
      <c r="X52" s="18">
        <v>0</v>
      </c>
      <c r="Y52" s="18">
        <v>0</v>
      </c>
      <c r="Z52" s="18">
        <v>0</v>
      </c>
      <c r="AA52" s="18">
        <v>0</v>
      </c>
      <c r="AB52" s="18">
        <v>0</v>
      </c>
      <c r="AC52" s="13">
        <v>0</v>
      </c>
      <c r="AD52" s="17">
        <v>0</v>
      </c>
      <c r="AE52" s="18">
        <v>0</v>
      </c>
      <c r="AF52" s="18">
        <v>0</v>
      </c>
      <c r="AG52" s="18">
        <v>0</v>
      </c>
      <c r="AH52" s="18">
        <v>0</v>
      </c>
      <c r="AI52" s="18">
        <v>0</v>
      </c>
      <c r="AJ52" s="13">
        <v>0</v>
      </c>
    </row>
    <row r="53" spans="1:36" x14ac:dyDescent="0.35">
      <c r="A53" s="4" t="s">
        <v>43</v>
      </c>
      <c r="B53" s="101">
        <v>0</v>
      </c>
      <c r="C53" s="102">
        <v>0</v>
      </c>
      <c r="D53" s="102">
        <v>0</v>
      </c>
      <c r="E53" s="102">
        <v>0</v>
      </c>
      <c r="F53" s="102">
        <v>0</v>
      </c>
      <c r="G53" s="102">
        <v>502298.6</v>
      </c>
      <c r="H53" s="103">
        <v>502298.6</v>
      </c>
      <c r="I53" s="17">
        <v>0</v>
      </c>
      <c r="J53" s="18">
        <v>0</v>
      </c>
      <c r="K53" s="18">
        <v>0</v>
      </c>
      <c r="L53" s="18">
        <v>0</v>
      </c>
      <c r="M53" s="18">
        <v>0</v>
      </c>
      <c r="N53" s="18">
        <v>502298.6</v>
      </c>
      <c r="O53" s="13">
        <v>502298.6</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row>
    <row r="54" spans="1:36" x14ac:dyDescent="0.35">
      <c r="A54" s="4" t="s">
        <v>44</v>
      </c>
      <c r="B54" s="101">
        <v>0</v>
      </c>
      <c r="C54" s="102">
        <v>0</v>
      </c>
      <c r="D54" s="102">
        <v>5538183.8699999992</v>
      </c>
      <c r="E54" s="102">
        <v>0</v>
      </c>
      <c r="F54" s="102">
        <v>0</v>
      </c>
      <c r="G54" s="102">
        <v>0</v>
      </c>
      <c r="H54" s="103">
        <v>5538183.8699999992</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5538183.8699999992</v>
      </c>
      <c r="Z54" s="18">
        <v>0</v>
      </c>
      <c r="AA54" s="18">
        <v>0</v>
      </c>
      <c r="AB54" s="18">
        <v>0</v>
      </c>
      <c r="AC54" s="13">
        <v>5538183.8699999992</v>
      </c>
      <c r="AD54" s="17">
        <v>0</v>
      </c>
      <c r="AE54" s="18">
        <v>0</v>
      </c>
      <c r="AF54" s="18">
        <v>0</v>
      </c>
      <c r="AG54" s="18">
        <v>0</v>
      </c>
      <c r="AH54" s="18">
        <v>0</v>
      </c>
      <c r="AI54" s="18">
        <v>0</v>
      </c>
      <c r="AJ54" s="13">
        <v>0</v>
      </c>
    </row>
    <row r="55" spans="1:36" x14ac:dyDescent="0.35">
      <c r="A55" s="4" t="s">
        <v>256</v>
      </c>
      <c r="B55" s="101">
        <v>0</v>
      </c>
      <c r="C55" s="102">
        <v>0</v>
      </c>
      <c r="D55" s="102">
        <v>0</v>
      </c>
      <c r="E55" s="102">
        <v>0</v>
      </c>
      <c r="F55" s="102">
        <v>94707.25</v>
      </c>
      <c r="G55" s="102">
        <v>58201.599999999904</v>
      </c>
      <c r="H55" s="103">
        <v>152908.84999999992</v>
      </c>
      <c r="I55" s="17">
        <v>0</v>
      </c>
      <c r="J55" s="18">
        <v>0</v>
      </c>
      <c r="K55" s="18">
        <v>0</v>
      </c>
      <c r="L55" s="18">
        <v>0</v>
      </c>
      <c r="M55" s="18">
        <v>94707.25</v>
      </c>
      <c r="N55" s="18">
        <v>0</v>
      </c>
      <c r="O55" s="13">
        <v>94707.25</v>
      </c>
      <c r="P55" s="17">
        <v>0</v>
      </c>
      <c r="Q55" s="18">
        <v>0</v>
      </c>
      <c r="R55" s="18">
        <v>0</v>
      </c>
      <c r="S55" s="18">
        <v>0</v>
      </c>
      <c r="T55" s="18">
        <v>0</v>
      </c>
      <c r="U55" s="18">
        <v>58201.599999999904</v>
      </c>
      <c r="V55" s="13">
        <v>58201.599999999904</v>
      </c>
      <c r="W55" s="17">
        <v>0</v>
      </c>
      <c r="X55" s="18">
        <v>0</v>
      </c>
      <c r="Y55" s="18">
        <v>0</v>
      </c>
      <c r="Z55" s="18">
        <v>0</v>
      </c>
      <c r="AA55" s="18">
        <v>0</v>
      </c>
      <c r="AB55" s="18">
        <v>0</v>
      </c>
      <c r="AC55" s="13">
        <v>0</v>
      </c>
      <c r="AD55" s="17">
        <v>0</v>
      </c>
      <c r="AE55" s="18">
        <v>0</v>
      </c>
      <c r="AF55" s="18">
        <v>0</v>
      </c>
      <c r="AG55" s="18">
        <v>0</v>
      </c>
      <c r="AH55" s="18">
        <v>0</v>
      </c>
      <c r="AI55" s="18">
        <v>0</v>
      </c>
      <c r="AJ55" s="13">
        <v>0</v>
      </c>
    </row>
    <row r="56" spans="1:36" x14ac:dyDescent="0.35">
      <c r="A56" s="4" t="s">
        <v>45</v>
      </c>
      <c r="B56" s="101">
        <v>0</v>
      </c>
      <c r="C56" s="102">
        <v>79000</v>
      </c>
      <c r="D56" s="102">
        <v>75000</v>
      </c>
      <c r="E56" s="102">
        <v>0</v>
      </c>
      <c r="F56" s="102">
        <v>1715000</v>
      </c>
      <c r="G56" s="102">
        <v>0</v>
      </c>
      <c r="H56" s="103">
        <v>1869000</v>
      </c>
      <c r="I56" s="17">
        <v>0</v>
      </c>
      <c r="J56" s="18">
        <v>0</v>
      </c>
      <c r="K56" s="18">
        <v>14000</v>
      </c>
      <c r="L56" s="18">
        <v>0</v>
      </c>
      <c r="M56" s="18">
        <v>673000</v>
      </c>
      <c r="N56" s="18">
        <v>0</v>
      </c>
      <c r="O56" s="13">
        <v>687000</v>
      </c>
      <c r="P56" s="17">
        <v>0</v>
      </c>
      <c r="Q56" s="18">
        <v>0</v>
      </c>
      <c r="R56" s="18">
        <v>22000</v>
      </c>
      <c r="S56" s="18">
        <v>0</v>
      </c>
      <c r="T56" s="18">
        <v>1042000</v>
      </c>
      <c r="U56" s="18">
        <v>0</v>
      </c>
      <c r="V56" s="13">
        <v>1064000</v>
      </c>
      <c r="W56" s="17">
        <v>0</v>
      </c>
      <c r="X56" s="18">
        <v>0</v>
      </c>
      <c r="Y56" s="18">
        <v>39000</v>
      </c>
      <c r="Z56" s="18">
        <v>0</v>
      </c>
      <c r="AA56" s="18">
        <v>0</v>
      </c>
      <c r="AB56" s="18">
        <v>0</v>
      </c>
      <c r="AC56" s="13">
        <v>39000</v>
      </c>
      <c r="AD56" s="17">
        <v>0</v>
      </c>
      <c r="AE56" s="18">
        <v>79000</v>
      </c>
      <c r="AF56" s="18">
        <v>0</v>
      </c>
      <c r="AG56" s="18">
        <v>0</v>
      </c>
      <c r="AH56" s="18">
        <v>0</v>
      </c>
      <c r="AI56" s="18">
        <v>0</v>
      </c>
      <c r="AJ56" s="13">
        <v>79000</v>
      </c>
    </row>
    <row r="57" spans="1:36" x14ac:dyDescent="0.35">
      <c r="A57" s="4" t="s">
        <v>46</v>
      </c>
      <c r="B57" s="101">
        <v>0</v>
      </c>
      <c r="C57" s="102">
        <v>654982.12</v>
      </c>
      <c r="D57" s="102">
        <v>2792020.8</v>
      </c>
      <c r="E57" s="102">
        <v>0</v>
      </c>
      <c r="F57" s="102">
        <v>0</v>
      </c>
      <c r="G57" s="102">
        <v>19495</v>
      </c>
      <c r="H57" s="103">
        <v>3466497.92</v>
      </c>
      <c r="I57" s="17">
        <v>0</v>
      </c>
      <c r="J57" s="18">
        <v>654982.12</v>
      </c>
      <c r="K57" s="18">
        <v>2792020.8</v>
      </c>
      <c r="L57" s="18">
        <v>0</v>
      </c>
      <c r="M57" s="18">
        <v>0</v>
      </c>
      <c r="N57" s="18">
        <v>0</v>
      </c>
      <c r="O57" s="13">
        <v>3447002.92</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19495</v>
      </c>
      <c r="AJ57" s="13">
        <v>19495</v>
      </c>
    </row>
    <row r="58" spans="1:36" x14ac:dyDescent="0.35">
      <c r="A58" s="4" t="s">
        <v>47</v>
      </c>
      <c r="B58" s="101">
        <v>0</v>
      </c>
      <c r="C58" s="102">
        <v>50095</v>
      </c>
      <c r="D58" s="102">
        <v>0</v>
      </c>
      <c r="E58" s="102">
        <v>0</v>
      </c>
      <c r="F58" s="102">
        <v>0</v>
      </c>
      <c r="G58" s="102">
        <v>0</v>
      </c>
      <c r="H58" s="103">
        <v>50095</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0</v>
      </c>
      <c r="AC58" s="13">
        <v>0</v>
      </c>
      <c r="AD58" s="17">
        <v>0</v>
      </c>
      <c r="AE58" s="18">
        <v>50095</v>
      </c>
      <c r="AF58" s="18">
        <v>0</v>
      </c>
      <c r="AG58" s="18">
        <v>0</v>
      </c>
      <c r="AH58" s="18">
        <v>0</v>
      </c>
      <c r="AI58" s="18">
        <v>0</v>
      </c>
      <c r="AJ58" s="13">
        <v>50095</v>
      </c>
    </row>
    <row r="59" spans="1:36" x14ac:dyDescent="0.35">
      <c r="A59" s="4" t="s">
        <v>48</v>
      </c>
      <c r="B59" s="101">
        <v>0</v>
      </c>
      <c r="C59" s="102">
        <v>141203</v>
      </c>
      <c r="D59" s="102">
        <v>0</v>
      </c>
      <c r="E59" s="102">
        <v>0</v>
      </c>
      <c r="F59" s="102">
        <v>0</v>
      </c>
      <c r="G59" s="102">
        <v>0</v>
      </c>
      <c r="H59" s="103">
        <v>141203</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0</v>
      </c>
      <c r="AA59" s="18">
        <v>0</v>
      </c>
      <c r="AB59" s="18">
        <v>0</v>
      </c>
      <c r="AC59" s="13">
        <v>0</v>
      </c>
      <c r="AD59" s="17">
        <v>0</v>
      </c>
      <c r="AE59" s="18">
        <v>141203</v>
      </c>
      <c r="AF59" s="18">
        <v>0</v>
      </c>
      <c r="AG59" s="18">
        <v>0</v>
      </c>
      <c r="AH59" s="18">
        <v>0</v>
      </c>
      <c r="AI59" s="18">
        <v>0</v>
      </c>
      <c r="AJ59" s="13">
        <v>141203</v>
      </c>
    </row>
    <row r="60" spans="1:36" x14ac:dyDescent="0.35">
      <c r="A60" s="4" t="s">
        <v>49</v>
      </c>
      <c r="B60" s="101">
        <v>0</v>
      </c>
      <c r="C60" s="102">
        <v>0</v>
      </c>
      <c r="D60" s="102">
        <v>0</v>
      </c>
      <c r="E60" s="102">
        <v>0</v>
      </c>
      <c r="F60" s="102">
        <v>0</v>
      </c>
      <c r="G60" s="102">
        <v>1695160.1199999999</v>
      </c>
      <c r="H60" s="103">
        <v>1695160.1199999999</v>
      </c>
      <c r="I60" s="17">
        <v>0</v>
      </c>
      <c r="J60" s="18">
        <v>0</v>
      </c>
      <c r="K60" s="18">
        <v>0</v>
      </c>
      <c r="L60" s="18">
        <v>0</v>
      </c>
      <c r="M60" s="18">
        <v>0</v>
      </c>
      <c r="N60" s="18">
        <v>0</v>
      </c>
      <c r="O60" s="13">
        <v>0</v>
      </c>
      <c r="P60" s="17">
        <v>0</v>
      </c>
      <c r="Q60" s="18">
        <v>0</v>
      </c>
      <c r="R60" s="18">
        <v>0</v>
      </c>
      <c r="S60" s="18">
        <v>0</v>
      </c>
      <c r="T60" s="18">
        <v>0</v>
      </c>
      <c r="U60" s="18">
        <v>1695160.1199999999</v>
      </c>
      <c r="V60" s="13">
        <v>1695160.1199999999</v>
      </c>
      <c r="W60" s="17">
        <v>0</v>
      </c>
      <c r="X60" s="18">
        <v>0</v>
      </c>
      <c r="Y60" s="18">
        <v>0</v>
      </c>
      <c r="Z60" s="18">
        <v>0</v>
      </c>
      <c r="AA60" s="18">
        <v>0</v>
      </c>
      <c r="AB60" s="18">
        <v>0</v>
      </c>
      <c r="AC60" s="13">
        <v>0</v>
      </c>
      <c r="AD60" s="17">
        <v>0</v>
      </c>
      <c r="AE60" s="18">
        <v>0</v>
      </c>
      <c r="AF60" s="18">
        <v>0</v>
      </c>
      <c r="AG60" s="18">
        <v>0</v>
      </c>
      <c r="AH60" s="18">
        <v>0</v>
      </c>
      <c r="AI60" s="18">
        <v>0</v>
      </c>
      <c r="AJ60" s="13">
        <v>0</v>
      </c>
    </row>
    <row r="61" spans="1:36" x14ac:dyDescent="0.35">
      <c r="A61" s="4" t="s">
        <v>50</v>
      </c>
      <c r="B61" s="101">
        <v>0</v>
      </c>
      <c r="C61" s="102">
        <v>14780</v>
      </c>
      <c r="D61" s="102">
        <v>0</v>
      </c>
      <c r="E61" s="102">
        <v>0</v>
      </c>
      <c r="F61" s="102">
        <v>0</v>
      </c>
      <c r="G61" s="102">
        <v>0</v>
      </c>
      <c r="H61" s="103">
        <v>14780</v>
      </c>
      <c r="I61" s="17">
        <v>0</v>
      </c>
      <c r="J61" s="18">
        <v>14780</v>
      </c>
      <c r="K61" s="18">
        <v>0</v>
      </c>
      <c r="L61" s="18">
        <v>0</v>
      </c>
      <c r="M61" s="18">
        <v>0</v>
      </c>
      <c r="N61" s="18">
        <v>0</v>
      </c>
      <c r="O61" s="13">
        <v>14780</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row>
    <row r="62" spans="1:36" x14ac:dyDescent="0.35">
      <c r="A62" s="4" t="s">
        <v>51</v>
      </c>
      <c r="B62" s="101">
        <v>0</v>
      </c>
      <c r="C62" s="102">
        <v>0</v>
      </c>
      <c r="D62" s="102">
        <v>95000</v>
      </c>
      <c r="E62" s="102">
        <v>0</v>
      </c>
      <c r="F62" s="102">
        <v>0</v>
      </c>
      <c r="G62" s="102">
        <v>346000</v>
      </c>
      <c r="H62" s="103">
        <v>441000</v>
      </c>
      <c r="I62" s="17">
        <v>0</v>
      </c>
      <c r="J62" s="18">
        <v>0</v>
      </c>
      <c r="K62" s="18">
        <v>0</v>
      </c>
      <c r="L62" s="18">
        <v>0</v>
      </c>
      <c r="M62" s="18">
        <v>0</v>
      </c>
      <c r="N62" s="18">
        <v>0</v>
      </c>
      <c r="O62" s="13">
        <v>0</v>
      </c>
      <c r="P62" s="17">
        <v>0</v>
      </c>
      <c r="Q62" s="18">
        <v>0</v>
      </c>
      <c r="R62" s="18">
        <v>0</v>
      </c>
      <c r="S62" s="18">
        <v>0</v>
      </c>
      <c r="T62" s="18">
        <v>0</v>
      </c>
      <c r="U62" s="18">
        <v>0</v>
      </c>
      <c r="V62" s="13">
        <v>0</v>
      </c>
      <c r="W62" s="17">
        <v>0</v>
      </c>
      <c r="X62" s="18">
        <v>0</v>
      </c>
      <c r="Y62" s="18">
        <v>0</v>
      </c>
      <c r="Z62" s="18">
        <v>0</v>
      </c>
      <c r="AA62" s="18">
        <v>0</v>
      </c>
      <c r="AB62" s="18">
        <v>0</v>
      </c>
      <c r="AC62" s="13">
        <v>0</v>
      </c>
      <c r="AD62" s="17">
        <v>0</v>
      </c>
      <c r="AE62" s="18">
        <v>0</v>
      </c>
      <c r="AF62" s="18">
        <v>95000</v>
      </c>
      <c r="AG62" s="18">
        <v>0</v>
      </c>
      <c r="AH62" s="18">
        <v>0</v>
      </c>
      <c r="AI62" s="18">
        <v>346000</v>
      </c>
      <c r="AJ62" s="13">
        <v>441000</v>
      </c>
    </row>
    <row r="63" spans="1:36" x14ac:dyDescent="0.35">
      <c r="A63" s="4" t="s">
        <v>52</v>
      </c>
      <c r="B63" s="101">
        <v>0</v>
      </c>
      <c r="C63" s="102">
        <v>-10612</v>
      </c>
      <c r="D63" s="102">
        <v>32455</v>
      </c>
      <c r="E63" s="102">
        <v>0</v>
      </c>
      <c r="F63" s="102">
        <v>0</v>
      </c>
      <c r="G63" s="102">
        <v>485338</v>
      </c>
      <c r="H63" s="103">
        <v>507181</v>
      </c>
      <c r="I63" s="17">
        <v>0</v>
      </c>
      <c r="J63" s="18">
        <v>0</v>
      </c>
      <c r="K63" s="18">
        <v>0</v>
      </c>
      <c r="L63" s="18">
        <v>0</v>
      </c>
      <c r="M63" s="18">
        <v>0</v>
      </c>
      <c r="N63" s="18">
        <v>424452</v>
      </c>
      <c r="O63" s="13">
        <v>424452</v>
      </c>
      <c r="P63" s="17">
        <v>0</v>
      </c>
      <c r="Q63" s="18">
        <v>-10612</v>
      </c>
      <c r="R63" s="18">
        <v>32455</v>
      </c>
      <c r="S63" s="18">
        <v>0</v>
      </c>
      <c r="T63" s="18">
        <v>0</v>
      </c>
      <c r="U63" s="18">
        <v>0</v>
      </c>
      <c r="V63" s="13">
        <v>21843</v>
      </c>
      <c r="W63" s="17">
        <v>0</v>
      </c>
      <c r="X63" s="18">
        <v>0</v>
      </c>
      <c r="Y63" s="18">
        <v>0</v>
      </c>
      <c r="Z63" s="18">
        <v>0</v>
      </c>
      <c r="AA63" s="18">
        <v>0</v>
      </c>
      <c r="AB63" s="18">
        <v>0</v>
      </c>
      <c r="AC63" s="13">
        <v>0</v>
      </c>
      <c r="AD63" s="17">
        <v>0</v>
      </c>
      <c r="AE63" s="18">
        <v>0</v>
      </c>
      <c r="AF63" s="18">
        <v>0</v>
      </c>
      <c r="AG63" s="18">
        <v>0</v>
      </c>
      <c r="AH63" s="18">
        <v>0</v>
      </c>
      <c r="AI63" s="18">
        <v>60886</v>
      </c>
      <c r="AJ63" s="13">
        <v>60886</v>
      </c>
    </row>
    <row r="64" spans="1:36" x14ac:dyDescent="0.35">
      <c r="A64" s="4" t="s">
        <v>53</v>
      </c>
      <c r="B64" s="101">
        <v>0</v>
      </c>
      <c r="C64" s="102">
        <v>0</v>
      </c>
      <c r="D64" s="102">
        <v>0</v>
      </c>
      <c r="E64" s="102">
        <v>0</v>
      </c>
      <c r="F64" s="102">
        <v>0</v>
      </c>
      <c r="G64" s="102">
        <v>3950</v>
      </c>
      <c r="H64" s="103">
        <v>3950</v>
      </c>
      <c r="I64" s="17">
        <v>0</v>
      </c>
      <c r="J64" s="18">
        <v>0</v>
      </c>
      <c r="K64" s="18">
        <v>0</v>
      </c>
      <c r="L64" s="18">
        <v>0</v>
      </c>
      <c r="M64" s="18">
        <v>0</v>
      </c>
      <c r="N64" s="18">
        <v>3950</v>
      </c>
      <c r="O64" s="13">
        <v>3950</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row>
    <row r="65" spans="1:36" x14ac:dyDescent="0.35">
      <c r="A65" s="4" t="s">
        <v>54</v>
      </c>
      <c r="B65" s="101">
        <v>0</v>
      </c>
      <c r="C65" s="102">
        <v>268856</v>
      </c>
      <c r="D65" s="102">
        <v>0</v>
      </c>
      <c r="E65" s="102">
        <v>0</v>
      </c>
      <c r="F65" s="102">
        <v>0</v>
      </c>
      <c r="G65" s="102">
        <v>4931405</v>
      </c>
      <c r="H65" s="103">
        <v>5200261</v>
      </c>
      <c r="I65" s="17">
        <v>0</v>
      </c>
      <c r="J65" s="18">
        <v>268856</v>
      </c>
      <c r="K65" s="18">
        <v>0</v>
      </c>
      <c r="L65" s="18">
        <v>0</v>
      </c>
      <c r="M65" s="18">
        <v>0</v>
      </c>
      <c r="N65" s="18">
        <v>4823073</v>
      </c>
      <c r="O65" s="13">
        <v>5091929</v>
      </c>
      <c r="P65" s="17">
        <v>0</v>
      </c>
      <c r="Q65" s="18">
        <v>0</v>
      </c>
      <c r="R65" s="18">
        <v>0</v>
      </c>
      <c r="S65" s="18">
        <v>0</v>
      </c>
      <c r="T65" s="18">
        <v>0</v>
      </c>
      <c r="U65" s="18">
        <v>108332</v>
      </c>
      <c r="V65" s="13">
        <v>108332</v>
      </c>
      <c r="W65" s="17">
        <v>0</v>
      </c>
      <c r="X65" s="18">
        <v>0</v>
      </c>
      <c r="Y65" s="18">
        <v>0</v>
      </c>
      <c r="Z65" s="18">
        <v>0</v>
      </c>
      <c r="AA65" s="18">
        <v>0</v>
      </c>
      <c r="AB65" s="18">
        <v>0</v>
      </c>
      <c r="AC65" s="13">
        <v>0</v>
      </c>
      <c r="AD65" s="17">
        <v>0</v>
      </c>
      <c r="AE65" s="18">
        <v>0</v>
      </c>
      <c r="AF65" s="18">
        <v>0</v>
      </c>
      <c r="AG65" s="18">
        <v>0</v>
      </c>
      <c r="AH65" s="18">
        <v>0</v>
      </c>
      <c r="AI65" s="18">
        <v>0</v>
      </c>
      <c r="AJ65" s="13">
        <v>0</v>
      </c>
    </row>
    <row r="66" spans="1:36" x14ac:dyDescent="0.35">
      <c r="A66" s="4" t="s">
        <v>55</v>
      </c>
      <c r="B66" s="101">
        <v>0</v>
      </c>
      <c r="C66" s="102">
        <v>0</v>
      </c>
      <c r="D66" s="102">
        <v>0</v>
      </c>
      <c r="E66" s="102">
        <v>0</v>
      </c>
      <c r="F66" s="102">
        <v>0</v>
      </c>
      <c r="G66" s="102">
        <v>0</v>
      </c>
      <c r="H66" s="103">
        <v>0</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row>
    <row r="67" spans="1:36" x14ac:dyDescent="0.35">
      <c r="A67" s="4" t="s">
        <v>56</v>
      </c>
      <c r="B67" s="101">
        <v>0</v>
      </c>
      <c r="C67" s="102">
        <v>0</v>
      </c>
      <c r="D67" s="102">
        <v>241735</v>
      </c>
      <c r="E67" s="102">
        <v>0</v>
      </c>
      <c r="F67" s="102">
        <v>0</v>
      </c>
      <c r="G67" s="102">
        <v>0</v>
      </c>
      <c r="H67" s="103">
        <v>241735</v>
      </c>
      <c r="I67" s="17">
        <v>0</v>
      </c>
      <c r="J67" s="18">
        <v>0</v>
      </c>
      <c r="K67" s="18">
        <v>197416</v>
      </c>
      <c r="L67" s="18">
        <v>0</v>
      </c>
      <c r="M67" s="18">
        <v>0</v>
      </c>
      <c r="N67" s="18">
        <v>0</v>
      </c>
      <c r="O67" s="13">
        <v>197416</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44319</v>
      </c>
      <c r="AG67" s="18">
        <v>0</v>
      </c>
      <c r="AH67" s="18">
        <v>0</v>
      </c>
      <c r="AI67" s="18">
        <v>0</v>
      </c>
      <c r="AJ67" s="13">
        <v>44319</v>
      </c>
    </row>
    <row r="68" spans="1:36" x14ac:dyDescent="0.35">
      <c r="A68" s="4" t="s">
        <v>57</v>
      </c>
      <c r="B68" s="101">
        <v>0</v>
      </c>
      <c r="C68" s="102">
        <v>0</v>
      </c>
      <c r="D68" s="102">
        <v>0</v>
      </c>
      <c r="E68" s="102">
        <v>0</v>
      </c>
      <c r="F68" s="102">
        <v>0</v>
      </c>
      <c r="G68" s="102">
        <v>0</v>
      </c>
      <c r="H68" s="103">
        <v>0</v>
      </c>
      <c r="I68" s="17">
        <v>0</v>
      </c>
      <c r="J68" s="18">
        <v>0</v>
      </c>
      <c r="K68" s="18">
        <v>0</v>
      </c>
      <c r="L68" s="18">
        <v>0</v>
      </c>
      <c r="M68" s="18">
        <v>0</v>
      </c>
      <c r="N68" s="18">
        <v>0</v>
      </c>
      <c r="O68" s="13">
        <v>0</v>
      </c>
      <c r="P68" s="17">
        <v>0</v>
      </c>
      <c r="Q68" s="18">
        <v>0</v>
      </c>
      <c r="R68" s="18">
        <v>0</v>
      </c>
      <c r="S68" s="18">
        <v>0</v>
      </c>
      <c r="T68" s="18">
        <v>0</v>
      </c>
      <c r="U68" s="18">
        <v>0</v>
      </c>
      <c r="V68" s="13">
        <v>0</v>
      </c>
      <c r="W68" s="17">
        <v>0</v>
      </c>
      <c r="X68" s="18">
        <v>0</v>
      </c>
      <c r="Y68" s="18">
        <v>0</v>
      </c>
      <c r="Z68" s="18">
        <v>0</v>
      </c>
      <c r="AA68" s="18">
        <v>0</v>
      </c>
      <c r="AB68" s="18">
        <v>0</v>
      </c>
      <c r="AC68" s="13">
        <v>0</v>
      </c>
      <c r="AD68" s="17">
        <v>0</v>
      </c>
      <c r="AE68" s="18">
        <v>0</v>
      </c>
      <c r="AF68" s="18">
        <v>0</v>
      </c>
      <c r="AG68" s="18">
        <v>0</v>
      </c>
      <c r="AH68" s="18">
        <v>0</v>
      </c>
      <c r="AI68" s="18">
        <v>0</v>
      </c>
      <c r="AJ68" s="13">
        <v>0</v>
      </c>
    </row>
    <row r="69" spans="1:36" x14ac:dyDescent="0.35">
      <c r="A69" s="4" t="s">
        <v>58</v>
      </c>
      <c r="B69" s="101">
        <v>0</v>
      </c>
      <c r="C69" s="102">
        <v>0</v>
      </c>
      <c r="D69" s="102">
        <v>0</v>
      </c>
      <c r="E69" s="102">
        <v>0</v>
      </c>
      <c r="F69" s="102">
        <v>0</v>
      </c>
      <c r="G69" s="102">
        <v>0</v>
      </c>
      <c r="H69" s="103">
        <v>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row>
    <row r="70" spans="1:36" x14ac:dyDescent="0.35">
      <c r="A70" s="4" t="s">
        <v>59</v>
      </c>
      <c r="B70" s="101">
        <v>0</v>
      </c>
      <c r="C70" s="102">
        <v>0</v>
      </c>
      <c r="D70" s="102">
        <v>0</v>
      </c>
      <c r="E70" s="102">
        <v>0</v>
      </c>
      <c r="F70" s="102">
        <v>0</v>
      </c>
      <c r="G70" s="102">
        <v>0</v>
      </c>
      <c r="H70" s="103">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row>
    <row r="71" spans="1:36" x14ac:dyDescent="0.35">
      <c r="A71" s="4" t="s">
        <v>60</v>
      </c>
      <c r="B71" s="101">
        <v>0</v>
      </c>
      <c r="C71" s="102">
        <v>0</v>
      </c>
      <c r="D71" s="102">
        <v>3180171.46</v>
      </c>
      <c r="E71" s="102">
        <v>0</v>
      </c>
      <c r="F71" s="102">
        <v>0</v>
      </c>
      <c r="G71" s="102">
        <v>48662.19</v>
      </c>
      <c r="H71" s="103">
        <v>3228833.65</v>
      </c>
      <c r="I71" s="17">
        <v>0</v>
      </c>
      <c r="J71" s="18">
        <v>0</v>
      </c>
      <c r="K71" s="18">
        <v>3180171.46</v>
      </c>
      <c r="L71" s="18">
        <v>0</v>
      </c>
      <c r="M71" s="18">
        <v>0</v>
      </c>
      <c r="N71" s="18">
        <v>48662.19</v>
      </c>
      <c r="O71" s="13">
        <v>3228833.65</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row>
    <row r="72" spans="1:36" x14ac:dyDescent="0.35">
      <c r="A72" s="4" t="s">
        <v>61</v>
      </c>
      <c r="B72" s="101">
        <v>0</v>
      </c>
      <c r="C72" s="102">
        <v>94675.03</v>
      </c>
      <c r="D72" s="102">
        <v>0</v>
      </c>
      <c r="E72" s="102">
        <v>0</v>
      </c>
      <c r="F72" s="102">
        <v>0</v>
      </c>
      <c r="G72" s="102">
        <v>159931</v>
      </c>
      <c r="H72" s="103">
        <v>254606.03</v>
      </c>
      <c r="I72" s="17">
        <v>0</v>
      </c>
      <c r="J72" s="18">
        <v>0</v>
      </c>
      <c r="K72" s="18">
        <v>0</v>
      </c>
      <c r="L72" s="18">
        <v>0</v>
      </c>
      <c r="M72" s="18">
        <v>0</v>
      </c>
      <c r="N72" s="18">
        <v>159931</v>
      </c>
      <c r="O72" s="13">
        <v>159931</v>
      </c>
      <c r="P72" s="17">
        <v>0</v>
      </c>
      <c r="Q72" s="18">
        <v>0</v>
      </c>
      <c r="R72" s="18">
        <v>0</v>
      </c>
      <c r="S72" s="18">
        <v>0</v>
      </c>
      <c r="T72" s="18">
        <v>0</v>
      </c>
      <c r="U72" s="18">
        <v>0</v>
      </c>
      <c r="V72" s="13">
        <v>0</v>
      </c>
      <c r="W72" s="17">
        <v>0</v>
      </c>
      <c r="X72" s="18">
        <v>0</v>
      </c>
      <c r="Y72" s="18">
        <v>0</v>
      </c>
      <c r="Z72" s="18">
        <v>0</v>
      </c>
      <c r="AA72" s="18">
        <v>0</v>
      </c>
      <c r="AB72" s="18">
        <v>0</v>
      </c>
      <c r="AC72" s="13">
        <v>0</v>
      </c>
      <c r="AD72" s="17">
        <v>0</v>
      </c>
      <c r="AE72" s="18">
        <v>94675.03</v>
      </c>
      <c r="AF72" s="18">
        <v>0</v>
      </c>
      <c r="AG72" s="18">
        <v>0</v>
      </c>
      <c r="AH72" s="18">
        <v>0</v>
      </c>
      <c r="AI72" s="18">
        <v>0</v>
      </c>
      <c r="AJ72" s="13">
        <v>94675.03</v>
      </c>
    </row>
    <row r="73" spans="1:36" x14ac:dyDescent="0.35">
      <c r="A73" s="4" t="s">
        <v>62</v>
      </c>
      <c r="B73" s="101">
        <v>0</v>
      </c>
      <c r="C73" s="102">
        <v>7696.8700000000026</v>
      </c>
      <c r="D73" s="102">
        <v>0</v>
      </c>
      <c r="E73" s="102">
        <v>4180</v>
      </c>
      <c r="F73" s="102">
        <v>0</v>
      </c>
      <c r="G73" s="102">
        <v>1702656.1099999999</v>
      </c>
      <c r="H73" s="103">
        <v>1714532.98</v>
      </c>
      <c r="I73" s="17">
        <v>0</v>
      </c>
      <c r="J73" s="18">
        <v>0</v>
      </c>
      <c r="K73" s="18">
        <v>0</v>
      </c>
      <c r="L73" s="18">
        <v>0</v>
      </c>
      <c r="M73" s="18">
        <v>0</v>
      </c>
      <c r="N73" s="18">
        <v>1656177.93</v>
      </c>
      <c r="O73" s="13">
        <v>1656177.93</v>
      </c>
      <c r="P73" s="17">
        <v>0</v>
      </c>
      <c r="Q73" s="18">
        <v>0</v>
      </c>
      <c r="R73" s="18">
        <v>0</v>
      </c>
      <c r="S73" s="18">
        <v>0</v>
      </c>
      <c r="T73" s="18">
        <v>0</v>
      </c>
      <c r="U73" s="18">
        <v>46478.18</v>
      </c>
      <c r="V73" s="13">
        <v>46478.18</v>
      </c>
      <c r="W73" s="17">
        <v>0</v>
      </c>
      <c r="X73" s="18">
        <v>0</v>
      </c>
      <c r="Y73" s="18">
        <v>0</v>
      </c>
      <c r="Z73" s="18">
        <v>0</v>
      </c>
      <c r="AA73" s="18">
        <v>0</v>
      </c>
      <c r="AB73" s="18">
        <v>0</v>
      </c>
      <c r="AC73" s="13">
        <v>0</v>
      </c>
      <c r="AD73" s="17">
        <v>0</v>
      </c>
      <c r="AE73" s="18">
        <v>7696.8700000000026</v>
      </c>
      <c r="AF73" s="18">
        <v>0</v>
      </c>
      <c r="AG73" s="18">
        <v>4180</v>
      </c>
      <c r="AH73" s="18">
        <v>0</v>
      </c>
      <c r="AI73" s="18">
        <v>0</v>
      </c>
      <c r="AJ73" s="13">
        <v>11876.870000000003</v>
      </c>
    </row>
    <row r="74" spans="1:36" x14ac:dyDescent="0.35">
      <c r="A74" s="4" t="s">
        <v>63</v>
      </c>
      <c r="B74" s="101">
        <v>0</v>
      </c>
      <c r="C74" s="102">
        <v>348756.88</v>
      </c>
      <c r="D74" s="102">
        <v>0</v>
      </c>
      <c r="E74" s="102">
        <v>0</v>
      </c>
      <c r="F74" s="102">
        <v>0</v>
      </c>
      <c r="G74" s="102">
        <v>0</v>
      </c>
      <c r="H74" s="103">
        <v>348756.88</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348756.88</v>
      </c>
      <c r="AF74" s="18">
        <v>0</v>
      </c>
      <c r="AG74" s="18">
        <v>0</v>
      </c>
      <c r="AH74" s="18">
        <v>0</v>
      </c>
      <c r="AI74" s="18">
        <v>0</v>
      </c>
      <c r="AJ74" s="13">
        <v>348756.88</v>
      </c>
    </row>
    <row r="75" spans="1:36" x14ac:dyDescent="0.35">
      <c r="A75" s="4" t="s">
        <v>64</v>
      </c>
      <c r="B75" s="101">
        <v>0</v>
      </c>
      <c r="C75" s="102">
        <v>463381</v>
      </c>
      <c r="D75" s="102">
        <v>1672247</v>
      </c>
      <c r="E75" s="102">
        <v>0</v>
      </c>
      <c r="F75" s="102">
        <v>0</v>
      </c>
      <c r="G75" s="102">
        <v>101883</v>
      </c>
      <c r="H75" s="103">
        <v>2237511</v>
      </c>
      <c r="I75" s="17">
        <v>0</v>
      </c>
      <c r="J75" s="18">
        <v>463381</v>
      </c>
      <c r="K75" s="18">
        <v>1672247</v>
      </c>
      <c r="L75" s="18">
        <v>0</v>
      </c>
      <c r="M75" s="18">
        <v>0</v>
      </c>
      <c r="N75" s="18">
        <v>100695</v>
      </c>
      <c r="O75" s="13">
        <v>2236323</v>
      </c>
      <c r="P75" s="17">
        <v>0</v>
      </c>
      <c r="Q75" s="18">
        <v>0</v>
      </c>
      <c r="R75" s="18">
        <v>0</v>
      </c>
      <c r="S75" s="18">
        <v>0</v>
      </c>
      <c r="T75" s="18">
        <v>0</v>
      </c>
      <c r="U75" s="18">
        <v>1188</v>
      </c>
      <c r="V75" s="13">
        <v>1188</v>
      </c>
      <c r="W75" s="17">
        <v>0</v>
      </c>
      <c r="X75" s="18">
        <v>0</v>
      </c>
      <c r="Y75" s="18">
        <v>0</v>
      </c>
      <c r="Z75" s="18">
        <v>0</v>
      </c>
      <c r="AA75" s="18">
        <v>0</v>
      </c>
      <c r="AB75" s="18">
        <v>0</v>
      </c>
      <c r="AC75" s="13">
        <v>0</v>
      </c>
      <c r="AD75" s="17">
        <v>0</v>
      </c>
      <c r="AE75" s="18">
        <v>0</v>
      </c>
      <c r="AF75" s="18">
        <v>0</v>
      </c>
      <c r="AG75" s="18">
        <v>0</v>
      </c>
      <c r="AH75" s="18">
        <v>0</v>
      </c>
      <c r="AI75" s="18">
        <v>0</v>
      </c>
      <c r="AJ75" s="13">
        <v>0</v>
      </c>
    </row>
    <row r="76" spans="1:36" x14ac:dyDescent="0.35">
      <c r="A76" s="4" t="s">
        <v>65</v>
      </c>
      <c r="B76" s="101">
        <v>0</v>
      </c>
      <c r="C76" s="102">
        <v>0</v>
      </c>
      <c r="D76" s="102">
        <v>778962</v>
      </c>
      <c r="E76" s="102">
        <v>0</v>
      </c>
      <c r="F76" s="102">
        <v>0</v>
      </c>
      <c r="G76" s="102">
        <v>305528</v>
      </c>
      <c r="H76" s="103">
        <v>1084490</v>
      </c>
      <c r="I76" s="17">
        <v>0</v>
      </c>
      <c r="J76" s="18">
        <v>0</v>
      </c>
      <c r="K76" s="18">
        <v>778962</v>
      </c>
      <c r="L76" s="18">
        <v>0</v>
      </c>
      <c r="M76" s="18">
        <v>0</v>
      </c>
      <c r="N76" s="18">
        <v>305528</v>
      </c>
      <c r="O76" s="13">
        <v>1084490</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row>
    <row r="77" spans="1:36" x14ac:dyDescent="0.35">
      <c r="A77" s="4" t="s">
        <v>66</v>
      </c>
      <c r="B77" s="101">
        <v>0</v>
      </c>
      <c r="C77" s="102">
        <v>79874.259999999995</v>
      </c>
      <c r="D77" s="102">
        <v>280887.54000000004</v>
      </c>
      <c r="E77" s="102">
        <v>0</v>
      </c>
      <c r="F77" s="102">
        <v>0</v>
      </c>
      <c r="G77" s="102">
        <v>25000</v>
      </c>
      <c r="H77" s="103">
        <v>385761.80000000005</v>
      </c>
      <c r="I77" s="17">
        <v>0</v>
      </c>
      <c r="J77" s="18">
        <v>79874.259999999995</v>
      </c>
      <c r="K77" s="18">
        <v>280887.54000000004</v>
      </c>
      <c r="L77" s="18">
        <v>0</v>
      </c>
      <c r="M77" s="18">
        <v>0</v>
      </c>
      <c r="N77" s="18">
        <v>25000</v>
      </c>
      <c r="O77" s="13">
        <v>385761.80000000005</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row>
    <row r="78" spans="1:36" x14ac:dyDescent="0.35">
      <c r="A78" s="4" t="s">
        <v>67</v>
      </c>
      <c r="B78" s="101">
        <v>0</v>
      </c>
      <c r="C78" s="102">
        <v>0</v>
      </c>
      <c r="D78" s="102">
        <v>0</v>
      </c>
      <c r="E78" s="102">
        <v>0</v>
      </c>
      <c r="F78" s="102">
        <v>331112</v>
      </c>
      <c r="G78" s="102">
        <v>888709</v>
      </c>
      <c r="H78" s="103">
        <v>1219821</v>
      </c>
      <c r="I78" s="17">
        <v>0</v>
      </c>
      <c r="J78" s="18">
        <v>0</v>
      </c>
      <c r="K78" s="18">
        <v>0</v>
      </c>
      <c r="L78" s="18">
        <v>0</v>
      </c>
      <c r="M78" s="18">
        <v>331112</v>
      </c>
      <c r="N78" s="18">
        <v>594792</v>
      </c>
      <c r="O78" s="13">
        <v>925904</v>
      </c>
      <c r="P78" s="17">
        <v>0</v>
      </c>
      <c r="Q78" s="18">
        <v>0</v>
      </c>
      <c r="R78" s="18">
        <v>0</v>
      </c>
      <c r="S78" s="18">
        <v>0</v>
      </c>
      <c r="T78" s="18">
        <v>0</v>
      </c>
      <c r="U78" s="18">
        <v>293917</v>
      </c>
      <c r="V78" s="13">
        <v>293917</v>
      </c>
      <c r="W78" s="17">
        <v>0</v>
      </c>
      <c r="X78" s="18">
        <v>0</v>
      </c>
      <c r="Y78" s="18">
        <v>0</v>
      </c>
      <c r="Z78" s="18">
        <v>0</v>
      </c>
      <c r="AA78" s="18">
        <v>0</v>
      </c>
      <c r="AB78" s="18">
        <v>0</v>
      </c>
      <c r="AC78" s="13">
        <v>0</v>
      </c>
      <c r="AD78" s="17">
        <v>0</v>
      </c>
      <c r="AE78" s="18">
        <v>0</v>
      </c>
      <c r="AF78" s="18">
        <v>0</v>
      </c>
      <c r="AG78" s="18">
        <v>0</v>
      </c>
      <c r="AH78" s="18">
        <v>0</v>
      </c>
      <c r="AI78" s="18">
        <v>0</v>
      </c>
      <c r="AJ78" s="13">
        <v>0</v>
      </c>
    </row>
    <row r="79" spans="1:36" x14ac:dyDescent="0.35">
      <c r="A79" s="4" t="s">
        <v>68</v>
      </c>
      <c r="B79" s="101">
        <v>0</v>
      </c>
      <c r="C79" s="102">
        <v>0</v>
      </c>
      <c r="D79" s="102">
        <v>0</v>
      </c>
      <c r="E79" s="102">
        <v>0</v>
      </c>
      <c r="F79" s="102">
        <v>0</v>
      </c>
      <c r="G79" s="102">
        <v>0</v>
      </c>
      <c r="H79" s="103">
        <v>0</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row>
    <row r="80" spans="1:36" x14ac:dyDescent="0.35">
      <c r="A80" s="4" t="s">
        <v>69</v>
      </c>
      <c r="B80" s="101">
        <v>169008.72</v>
      </c>
      <c r="C80" s="102">
        <v>0</v>
      </c>
      <c r="D80" s="102">
        <v>369377.57</v>
      </c>
      <c r="E80" s="102">
        <v>0</v>
      </c>
      <c r="F80" s="102">
        <v>0</v>
      </c>
      <c r="G80" s="102">
        <v>0</v>
      </c>
      <c r="H80" s="103">
        <v>538386.29</v>
      </c>
      <c r="I80" s="17">
        <v>169008.72</v>
      </c>
      <c r="J80" s="18">
        <v>0</v>
      </c>
      <c r="K80" s="18">
        <v>369377.57</v>
      </c>
      <c r="L80" s="18">
        <v>0</v>
      </c>
      <c r="M80" s="18">
        <v>0</v>
      </c>
      <c r="N80" s="18">
        <v>0</v>
      </c>
      <c r="O80" s="13">
        <v>538386.29</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row>
    <row r="81" spans="1:36" x14ac:dyDescent="0.35">
      <c r="A81" s="4" t="s">
        <v>70</v>
      </c>
      <c r="B81" s="101">
        <v>0</v>
      </c>
      <c r="C81" s="102">
        <v>0</v>
      </c>
      <c r="D81" s="102">
        <v>0</v>
      </c>
      <c r="E81" s="102">
        <v>0</v>
      </c>
      <c r="F81" s="102">
        <v>0</v>
      </c>
      <c r="G81" s="102">
        <v>0</v>
      </c>
      <c r="H81" s="103">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row>
    <row r="82" spans="1:36" x14ac:dyDescent="0.35">
      <c r="A82" s="4" t="s">
        <v>71</v>
      </c>
      <c r="B82" s="101">
        <v>0</v>
      </c>
      <c r="C82" s="102">
        <v>0</v>
      </c>
      <c r="D82" s="102">
        <v>0</v>
      </c>
      <c r="E82" s="102">
        <v>0</v>
      </c>
      <c r="F82" s="102">
        <v>0</v>
      </c>
      <c r="G82" s="102">
        <v>0</v>
      </c>
      <c r="H82" s="103">
        <v>0</v>
      </c>
      <c r="I82" s="17">
        <v>0</v>
      </c>
      <c r="J82" s="18">
        <v>0</v>
      </c>
      <c r="K82" s="18">
        <v>0</v>
      </c>
      <c r="L82" s="18">
        <v>0</v>
      </c>
      <c r="M82" s="18">
        <v>0</v>
      </c>
      <c r="N82" s="18">
        <v>0</v>
      </c>
      <c r="O82" s="13">
        <v>0</v>
      </c>
      <c r="P82" s="17">
        <v>0</v>
      </c>
      <c r="Q82" s="18">
        <v>0</v>
      </c>
      <c r="R82" s="18">
        <v>0</v>
      </c>
      <c r="S82" s="18">
        <v>0</v>
      </c>
      <c r="T82" s="18">
        <v>0</v>
      </c>
      <c r="U82" s="18">
        <v>0</v>
      </c>
      <c r="V82" s="13">
        <v>0</v>
      </c>
      <c r="W82" s="17">
        <v>0</v>
      </c>
      <c r="X82" s="18">
        <v>0</v>
      </c>
      <c r="Y82" s="18">
        <v>0</v>
      </c>
      <c r="Z82" s="18">
        <v>0</v>
      </c>
      <c r="AA82" s="18">
        <v>0</v>
      </c>
      <c r="AB82" s="18">
        <v>0</v>
      </c>
      <c r="AC82" s="13">
        <v>0</v>
      </c>
      <c r="AD82" s="17">
        <v>0</v>
      </c>
      <c r="AE82" s="18">
        <v>0</v>
      </c>
      <c r="AF82" s="18">
        <v>0</v>
      </c>
      <c r="AG82" s="18">
        <v>0</v>
      </c>
      <c r="AH82" s="18">
        <v>0</v>
      </c>
      <c r="AI82" s="18">
        <v>0</v>
      </c>
      <c r="AJ82" s="13">
        <v>0</v>
      </c>
    </row>
    <row r="83" spans="1:36" x14ac:dyDescent="0.35">
      <c r="A83" s="4" t="s">
        <v>72</v>
      </c>
      <c r="B83" s="101">
        <v>0</v>
      </c>
      <c r="C83" s="102">
        <v>0</v>
      </c>
      <c r="D83" s="102">
        <v>0</v>
      </c>
      <c r="E83" s="102">
        <v>0</v>
      </c>
      <c r="F83" s="102">
        <v>0</v>
      </c>
      <c r="G83" s="102">
        <v>560500</v>
      </c>
      <c r="H83" s="103">
        <v>560500</v>
      </c>
      <c r="I83" s="17">
        <v>0</v>
      </c>
      <c r="J83" s="18">
        <v>0</v>
      </c>
      <c r="K83" s="18">
        <v>0</v>
      </c>
      <c r="L83" s="18">
        <v>0</v>
      </c>
      <c r="M83" s="18">
        <v>0</v>
      </c>
      <c r="N83" s="18">
        <v>560500</v>
      </c>
      <c r="O83" s="13">
        <v>560500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row>
    <row r="84" spans="1:36" x14ac:dyDescent="0.35">
      <c r="A84" s="4" t="s">
        <v>73</v>
      </c>
      <c r="B84" s="101">
        <v>0</v>
      </c>
      <c r="C84" s="102">
        <v>268073</v>
      </c>
      <c r="D84" s="102">
        <v>0</v>
      </c>
      <c r="E84" s="102">
        <v>0</v>
      </c>
      <c r="F84" s="102">
        <v>0</v>
      </c>
      <c r="G84" s="102">
        <v>0</v>
      </c>
      <c r="H84" s="103">
        <v>268073</v>
      </c>
      <c r="I84" s="17">
        <v>0</v>
      </c>
      <c r="J84" s="18">
        <v>0</v>
      </c>
      <c r="K84" s="18">
        <v>0</v>
      </c>
      <c r="L84" s="18">
        <v>0</v>
      </c>
      <c r="M84" s="18">
        <v>0</v>
      </c>
      <c r="N84" s="18">
        <v>0</v>
      </c>
      <c r="O84" s="13">
        <v>0</v>
      </c>
      <c r="P84" s="17">
        <v>0</v>
      </c>
      <c r="Q84" s="18">
        <v>268073</v>
      </c>
      <c r="R84" s="18">
        <v>0</v>
      </c>
      <c r="S84" s="18">
        <v>0</v>
      </c>
      <c r="T84" s="18">
        <v>0</v>
      </c>
      <c r="U84" s="18">
        <v>0</v>
      </c>
      <c r="V84" s="13">
        <v>268073</v>
      </c>
      <c r="W84" s="17">
        <v>0</v>
      </c>
      <c r="X84" s="18">
        <v>0</v>
      </c>
      <c r="Y84" s="18">
        <v>0</v>
      </c>
      <c r="Z84" s="18">
        <v>0</v>
      </c>
      <c r="AA84" s="18">
        <v>0</v>
      </c>
      <c r="AB84" s="18">
        <v>0</v>
      </c>
      <c r="AC84" s="13">
        <v>0</v>
      </c>
      <c r="AD84" s="17">
        <v>0</v>
      </c>
      <c r="AE84" s="18">
        <v>0</v>
      </c>
      <c r="AF84" s="18">
        <v>0</v>
      </c>
      <c r="AG84" s="18">
        <v>0</v>
      </c>
      <c r="AH84" s="18">
        <v>0</v>
      </c>
      <c r="AI84" s="18">
        <v>0</v>
      </c>
      <c r="AJ84" s="13">
        <v>0</v>
      </c>
    </row>
    <row r="85" spans="1:36" x14ac:dyDescent="0.35">
      <c r="A85" s="4" t="s">
        <v>74</v>
      </c>
      <c r="B85" s="101">
        <v>0</v>
      </c>
      <c r="C85" s="102">
        <v>0</v>
      </c>
      <c r="D85" s="102">
        <v>3595291.86</v>
      </c>
      <c r="E85" s="102">
        <v>0</v>
      </c>
      <c r="F85" s="102">
        <v>0</v>
      </c>
      <c r="G85" s="102">
        <v>0</v>
      </c>
      <c r="H85" s="103">
        <v>3595291.86</v>
      </c>
      <c r="I85" s="17">
        <v>0</v>
      </c>
      <c r="J85" s="18">
        <v>0</v>
      </c>
      <c r="K85" s="18">
        <v>3595291.86</v>
      </c>
      <c r="L85" s="18">
        <v>0</v>
      </c>
      <c r="M85" s="18">
        <v>0</v>
      </c>
      <c r="N85" s="18">
        <v>0</v>
      </c>
      <c r="O85" s="13">
        <v>3595291.86</v>
      </c>
      <c r="P85" s="17" t="s">
        <v>278</v>
      </c>
      <c r="Q85" s="18" t="s">
        <v>278</v>
      </c>
      <c r="R85" s="18" t="s">
        <v>278</v>
      </c>
      <c r="S85" s="18" t="s">
        <v>278</v>
      </c>
      <c r="T85" s="18" t="s">
        <v>278</v>
      </c>
      <c r="U85" s="18" t="s">
        <v>278</v>
      </c>
      <c r="V85" s="13">
        <v>0</v>
      </c>
      <c r="W85" s="17">
        <v>0</v>
      </c>
      <c r="X85" s="18">
        <v>0</v>
      </c>
      <c r="Y85" s="18">
        <v>0</v>
      </c>
      <c r="Z85" s="18">
        <v>0</v>
      </c>
      <c r="AA85" s="18">
        <v>0</v>
      </c>
      <c r="AB85" s="18">
        <v>0</v>
      </c>
      <c r="AC85" s="13">
        <v>0</v>
      </c>
      <c r="AD85" s="17" t="s">
        <v>278</v>
      </c>
      <c r="AE85" s="18" t="s">
        <v>278</v>
      </c>
      <c r="AF85" s="18" t="s">
        <v>278</v>
      </c>
      <c r="AG85" s="18" t="s">
        <v>278</v>
      </c>
      <c r="AH85" s="18" t="s">
        <v>278</v>
      </c>
      <c r="AI85" s="18" t="s">
        <v>278</v>
      </c>
      <c r="AJ85" s="13">
        <v>0</v>
      </c>
    </row>
    <row r="86" spans="1:36" x14ac:dyDescent="0.35">
      <c r="A86" s="4" t="s">
        <v>75</v>
      </c>
      <c r="B86" s="101">
        <v>0</v>
      </c>
      <c r="C86" s="102">
        <v>0</v>
      </c>
      <c r="D86" s="102">
        <v>0</v>
      </c>
      <c r="E86" s="102">
        <v>0</v>
      </c>
      <c r="F86" s="102">
        <v>0</v>
      </c>
      <c r="G86" s="102">
        <v>1672760</v>
      </c>
      <c r="H86" s="103">
        <v>1672760</v>
      </c>
      <c r="I86" s="17">
        <v>0</v>
      </c>
      <c r="J86" s="18">
        <v>0</v>
      </c>
      <c r="K86" s="18">
        <v>0</v>
      </c>
      <c r="L86" s="18">
        <v>0</v>
      </c>
      <c r="M86" s="18">
        <v>0</v>
      </c>
      <c r="N86" s="18">
        <v>1672760</v>
      </c>
      <c r="O86" s="13">
        <v>1672760</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row>
    <row r="87" spans="1:36" x14ac:dyDescent="0.35">
      <c r="A87" s="4" t="s">
        <v>76</v>
      </c>
      <c r="B87" s="101">
        <v>0</v>
      </c>
      <c r="C87" s="102">
        <v>0</v>
      </c>
      <c r="D87" s="102">
        <v>0</v>
      </c>
      <c r="E87" s="102">
        <v>0</v>
      </c>
      <c r="F87" s="102">
        <v>0</v>
      </c>
      <c r="G87" s="102">
        <v>0</v>
      </c>
      <c r="H87" s="103">
        <v>0</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row>
    <row r="88" spans="1:36" x14ac:dyDescent="0.35">
      <c r="A88" s="4" t="s">
        <v>77</v>
      </c>
      <c r="B88" s="101">
        <v>0</v>
      </c>
      <c r="C88" s="102">
        <v>0</v>
      </c>
      <c r="D88" s="102">
        <v>0</v>
      </c>
      <c r="E88" s="102">
        <v>0</v>
      </c>
      <c r="F88" s="102">
        <v>0</v>
      </c>
      <c r="G88" s="102">
        <v>0</v>
      </c>
      <c r="H88" s="103">
        <v>0</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row>
    <row r="89" spans="1:36"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row>
    <row r="90" spans="1:36" x14ac:dyDescent="0.35">
      <c r="A90" s="72" t="s">
        <v>78</v>
      </c>
      <c r="B90" s="73">
        <f t="shared" ref="B90:AH90" si="0">SUM(B9:B89)</f>
        <v>169008.72</v>
      </c>
      <c r="C90" s="74">
        <f t="shared" si="0"/>
        <v>5073346.0900000008</v>
      </c>
      <c r="D90" s="74">
        <f t="shared" si="0"/>
        <v>28044261.949999999</v>
      </c>
      <c r="E90" s="74">
        <f t="shared" si="0"/>
        <v>3805976.4800000004</v>
      </c>
      <c r="F90" s="74">
        <f t="shared" si="0"/>
        <v>4735284.5600000005</v>
      </c>
      <c r="G90" s="74">
        <f t="shared" si="0"/>
        <v>31456482.780000005</v>
      </c>
      <c r="H90" s="75">
        <f t="shared" si="0"/>
        <v>73284360.580000013</v>
      </c>
      <c r="I90" s="73">
        <f t="shared" si="0"/>
        <v>169008.72</v>
      </c>
      <c r="J90" s="74">
        <f t="shared" si="0"/>
        <v>2757618.2399999998</v>
      </c>
      <c r="K90" s="74">
        <f t="shared" si="0"/>
        <v>20308747.949999999</v>
      </c>
      <c r="L90" s="74">
        <f t="shared" si="0"/>
        <v>1416991.8800000004</v>
      </c>
      <c r="M90" s="74">
        <f t="shared" si="0"/>
        <v>2828942.6500000004</v>
      </c>
      <c r="N90" s="74">
        <f t="shared" si="0"/>
        <v>27212160.830000002</v>
      </c>
      <c r="O90" s="75">
        <f t="shared" si="0"/>
        <v>54693470.269999996</v>
      </c>
      <c r="P90" s="73">
        <f t="shared" si="0"/>
        <v>0</v>
      </c>
      <c r="Q90" s="74">
        <f t="shared" si="0"/>
        <v>1336399.9300000002</v>
      </c>
      <c r="R90" s="74">
        <f t="shared" si="0"/>
        <v>710652.6</v>
      </c>
      <c r="S90" s="74">
        <f t="shared" si="0"/>
        <v>2370804.6</v>
      </c>
      <c r="T90" s="74">
        <f t="shared" si="0"/>
        <v>1363864</v>
      </c>
      <c r="U90" s="74">
        <f t="shared" si="0"/>
        <v>2397170.8699999996</v>
      </c>
      <c r="V90" s="75">
        <f t="shared" si="0"/>
        <v>8178891.9999999991</v>
      </c>
      <c r="W90" s="73">
        <f t="shared" si="0"/>
        <v>0</v>
      </c>
      <c r="X90" s="74">
        <f t="shared" si="0"/>
        <v>0</v>
      </c>
      <c r="Y90" s="74">
        <f t="shared" si="0"/>
        <v>6174978.4699999988</v>
      </c>
      <c r="Z90" s="74">
        <f t="shared" si="0"/>
        <v>0</v>
      </c>
      <c r="AA90" s="74">
        <f t="shared" si="0"/>
        <v>0</v>
      </c>
      <c r="AB90" s="74">
        <f t="shared" si="0"/>
        <v>883990.75</v>
      </c>
      <c r="AC90" s="75">
        <f t="shared" si="0"/>
        <v>7058969.2199999988</v>
      </c>
      <c r="AD90" s="73">
        <f t="shared" si="0"/>
        <v>0</v>
      </c>
      <c r="AE90" s="74">
        <f t="shared" si="0"/>
        <v>979327.92</v>
      </c>
      <c r="AF90" s="74">
        <f t="shared" si="0"/>
        <v>849882.92999999993</v>
      </c>
      <c r="AG90" s="74">
        <f t="shared" si="0"/>
        <v>18180</v>
      </c>
      <c r="AH90" s="74">
        <f t="shared" si="0"/>
        <v>542477.90999999992</v>
      </c>
      <c r="AI90" s="74">
        <f t="shared" ref="AI90" si="1">SUM(AI9:AI89)</f>
        <v>963160.33</v>
      </c>
      <c r="AJ90" s="75">
        <f>SUM(AJ9:AJ89)</f>
        <v>3353029.09</v>
      </c>
    </row>
    <row r="91" spans="1:36"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B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71" width="12.6328125" style="9"/>
    <col min="79" max="16384" width="12.6328125" style="6"/>
  </cols>
  <sheetData>
    <row r="1" spans="1:78"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8"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8" x14ac:dyDescent="0.35">
      <c r="A3" s="71" t="str">
        <f>'Total Outlays'!$A$3</f>
        <v>2023-24</v>
      </c>
    </row>
    <row r="4" spans="1:78" ht="15.5" x14ac:dyDescent="0.35">
      <c r="A4" s="117" t="s">
        <v>106</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3"/>
      <c r="AY4" s="112"/>
      <c r="AZ4" s="113"/>
      <c r="BA4" s="113"/>
      <c r="BB4" s="113"/>
      <c r="BC4" s="113"/>
      <c r="BD4" s="113"/>
      <c r="BE4" s="113"/>
      <c r="BF4" s="112"/>
      <c r="BG4" s="113"/>
      <c r="BH4" s="113"/>
      <c r="BI4" s="113"/>
      <c r="BJ4" s="113"/>
      <c r="BK4" s="113"/>
      <c r="BL4" s="113"/>
      <c r="BM4" s="112"/>
      <c r="BN4" s="113"/>
      <c r="BO4" s="113"/>
      <c r="BP4" s="113"/>
      <c r="BQ4" s="113"/>
      <c r="BR4" s="113"/>
      <c r="BS4" s="114"/>
    </row>
    <row r="5" spans="1:78" s="11" customFormat="1" x14ac:dyDescent="0.35">
      <c r="A5" s="87"/>
      <c r="B5" s="121" t="s">
        <v>211</v>
      </c>
      <c r="C5" s="118"/>
      <c r="D5" s="118"/>
      <c r="E5" s="118"/>
      <c r="F5" s="118"/>
      <c r="G5" s="118"/>
      <c r="H5" s="119"/>
      <c r="I5" s="120" t="s">
        <v>202</v>
      </c>
      <c r="J5" s="121"/>
      <c r="K5" s="121"/>
      <c r="L5" s="121"/>
      <c r="M5" s="121"/>
      <c r="N5" s="121"/>
      <c r="O5" s="122"/>
      <c r="P5" s="121" t="s">
        <v>203</v>
      </c>
      <c r="Q5" s="121"/>
      <c r="R5" s="121"/>
      <c r="S5" s="121"/>
      <c r="T5" s="121"/>
      <c r="U5" s="121"/>
      <c r="V5" s="122"/>
      <c r="W5" s="121" t="s">
        <v>204</v>
      </c>
      <c r="X5" s="121"/>
      <c r="Y5" s="121"/>
      <c r="Z5" s="121"/>
      <c r="AA5" s="121"/>
      <c r="AB5" s="121"/>
      <c r="AC5" s="122"/>
      <c r="AD5" s="120" t="s">
        <v>205</v>
      </c>
      <c r="AE5" s="121"/>
      <c r="AF5" s="121"/>
      <c r="AG5" s="121"/>
      <c r="AH5" s="121"/>
      <c r="AI5" s="121"/>
      <c r="AJ5" s="122"/>
      <c r="AK5" s="121" t="s">
        <v>206</v>
      </c>
      <c r="AL5" s="121"/>
      <c r="AM5" s="121"/>
      <c r="AN5" s="121"/>
      <c r="AO5" s="121"/>
      <c r="AP5" s="121"/>
      <c r="AQ5" s="122"/>
      <c r="AR5" s="121" t="s">
        <v>207</v>
      </c>
      <c r="AS5" s="121"/>
      <c r="AT5" s="121"/>
      <c r="AU5" s="121"/>
      <c r="AV5" s="121"/>
      <c r="AW5" s="121"/>
      <c r="AX5" s="122"/>
      <c r="AY5" s="120" t="s">
        <v>208</v>
      </c>
      <c r="AZ5" s="121"/>
      <c r="BA5" s="121"/>
      <c r="BB5" s="121"/>
      <c r="BC5" s="121"/>
      <c r="BD5" s="121"/>
      <c r="BE5" s="122"/>
      <c r="BF5" s="121" t="s">
        <v>209</v>
      </c>
      <c r="BG5" s="121"/>
      <c r="BH5" s="121"/>
      <c r="BI5" s="121"/>
      <c r="BJ5" s="121"/>
      <c r="BK5" s="121"/>
      <c r="BL5" s="122"/>
      <c r="BM5" s="121" t="s">
        <v>210</v>
      </c>
      <c r="BN5" s="121"/>
      <c r="BO5" s="121"/>
      <c r="BP5" s="121"/>
      <c r="BQ5" s="121"/>
      <c r="BR5" s="121"/>
      <c r="BS5" s="122"/>
      <c r="BT5" s="123"/>
      <c r="BU5" s="123"/>
      <c r="BV5" s="123"/>
      <c r="BW5" s="123"/>
      <c r="BX5" s="123"/>
      <c r="BY5" s="123"/>
      <c r="BZ5" s="123"/>
    </row>
    <row r="6" spans="1:78" s="11" customFormat="1" ht="14" x14ac:dyDescent="0.3">
      <c r="A6" s="87"/>
      <c r="B6" s="90" t="str">
        <f>$I$4&amp;" Total"</f>
        <v xml:space="preserve"> Total</v>
      </c>
      <c r="C6" s="90"/>
      <c r="D6" s="90"/>
      <c r="E6" s="90"/>
      <c r="F6" s="90"/>
      <c r="G6" s="90"/>
      <c r="H6" s="91"/>
      <c r="I6" s="89" t="s">
        <v>128</v>
      </c>
      <c r="J6" s="90"/>
      <c r="K6" s="90"/>
      <c r="L6" s="90"/>
      <c r="M6" s="90"/>
      <c r="N6" s="90"/>
      <c r="O6" s="91"/>
      <c r="P6" s="90" t="s">
        <v>129</v>
      </c>
      <c r="Q6" s="90"/>
      <c r="R6" s="90"/>
      <c r="S6" s="90"/>
      <c r="T6" s="90"/>
      <c r="U6" s="90"/>
      <c r="V6" s="91"/>
      <c r="W6" s="90" t="s">
        <v>130</v>
      </c>
      <c r="X6" s="90"/>
      <c r="Y6" s="90"/>
      <c r="Z6" s="90"/>
      <c r="AA6" s="90"/>
      <c r="AB6" s="90"/>
      <c r="AC6" s="91"/>
      <c r="AD6" s="89" t="s">
        <v>131</v>
      </c>
      <c r="AE6" s="90"/>
      <c r="AF6" s="90"/>
      <c r="AG6" s="90"/>
      <c r="AH6" s="90"/>
      <c r="AI6" s="90"/>
      <c r="AJ6" s="91"/>
      <c r="AK6" s="90" t="s">
        <v>132</v>
      </c>
      <c r="AL6" s="90"/>
      <c r="AM6" s="90"/>
      <c r="AN6" s="90"/>
      <c r="AO6" s="90"/>
      <c r="AP6" s="90"/>
      <c r="AQ6" s="91"/>
      <c r="AR6" s="90" t="s">
        <v>133</v>
      </c>
      <c r="AS6" s="90"/>
      <c r="AT6" s="90"/>
      <c r="AU6" s="90"/>
      <c r="AV6" s="90"/>
      <c r="AW6" s="90"/>
      <c r="AX6" s="91"/>
      <c r="AY6" s="89" t="s">
        <v>134</v>
      </c>
      <c r="AZ6" s="90"/>
      <c r="BA6" s="90"/>
      <c r="BB6" s="90"/>
      <c r="BC6" s="90"/>
      <c r="BD6" s="90"/>
      <c r="BE6" s="91"/>
      <c r="BF6" s="90" t="s">
        <v>135</v>
      </c>
      <c r="BG6" s="90"/>
      <c r="BH6" s="90"/>
      <c r="BI6" s="90"/>
      <c r="BJ6" s="90"/>
      <c r="BK6" s="90"/>
      <c r="BL6" s="91"/>
      <c r="BM6" s="92" t="s">
        <v>112</v>
      </c>
      <c r="BN6" s="90"/>
      <c r="BO6" s="90"/>
      <c r="BP6" s="90"/>
      <c r="BQ6" s="90"/>
      <c r="BR6" s="90"/>
      <c r="BS6" s="91"/>
    </row>
    <row r="7" spans="1:78"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c r="W7" s="80" t="s">
        <v>167</v>
      </c>
      <c r="X7" s="81" t="s">
        <v>168</v>
      </c>
      <c r="Y7" s="81" t="s">
        <v>252</v>
      </c>
      <c r="Z7" s="81" t="s">
        <v>170</v>
      </c>
      <c r="AA7" s="81" t="s">
        <v>171</v>
      </c>
      <c r="AB7" s="81" t="s">
        <v>102</v>
      </c>
      <c r="AC7" s="93" t="s">
        <v>172</v>
      </c>
      <c r="AD7" s="80" t="s">
        <v>167</v>
      </c>
      <c r="AE7" s="81" t="s">
        <v>168</v>
      </c>
      <c r="AF7" s="81" t="s">
        <v>252</v>
      </c>
      <c r="AG7" s="81" t="s">
        <v>170</v>
      </c>
      <c r="AH7" s="81" t="s">
        <v>171</v>
      </c>
      <c r="AI7" s="81" t="s">
        <v>102</v>
      </c>
      <c r="AJ7" s="93" t="s">
        <v>172</v>
      </c>
      <c r="AK7" s="80" t="s">
        <v>167</v>
      </c>
      <c r="AL7" s="81" t="s">
        <v>168</v>
      </c>
      <c r="AM7" s="81" t="s">
        <v>252</v>
      </c>
      <c r="AN7" s="81" t="s">
        <v>170</v>
      </c>
      <c r="AO7" s="81" t="s">
        <v>171</v>
      </c>
      <c r="AP7" s="81" t="s">
        <v>102</v>
      </c>
      <c r="AQ7" s="93" t="s">
        <v>172</v>
      </c>
      <c r="AR7" s="80" t="s">
        <v>167</v>
      </c>
      <c r="AS7" s="81" t="s">
        <v>168</v>
      </c>
      <c r="AT7" s="81" t="s">
        <v>252</v>
      </c>
      <c r="AU7" s="81" t="s">
        <v>170</v>
      </c>
      <c r="AV7" s="81" t="s">
        <v>171</v>
      </c>
      <c r="AW7" s="81" t="s">
        <v>102</v>
      </c>
      <c r="AX7" s="93" t="s">
        <v>172</v>
      </c>
      <c r="AY7" s="80" t="s">
        <v>167</v>
      </c>
      <c r="AZ7" s="81" t="s">
        <v>168</v>
      </c>
      <c r="BA7" s="81" t="s">
        <v>252</v>
      </c>
      <c r="BB7" s="81" t="s">
        <v>170</v>
      </c>
      <c r="BC7" s="81" t="s">
        <v>171</v>
      </c>
      <c r="BD7" s="81" t="s">
        <v>102</v>
      </c>
      <c r="BE7" s="93" t="s">
        <v>172</v>
      </c>
      <c r="BF7" s="80" t="s">
        <v>167</v>
      </c>
      <c r="BG7" s="81" t="s">
        <v>168</v>
      </c>
      <c r="BH7" s="81" t="s">
        <v>252</v>
      </c>
      <c r="BI7" s="81" t="s">
        <v>170</v>
      </c>
      <c r="BJ7" s="81" t="s">
        <v>171</v>
      </c>
      <c r="BK7" s="81" t="s">
        <v>102</v>
      </c>
      <c r="BL7" s="93" t="s">
        <v>172</v>
      </c>
      <c r="BM7" s="80" t="s">
        <v>167</v>
      </c>
      <c r="BN7" s="81" t="s">
        <v>168</v>
      </c>
      <c r="BO7" s="81" t="s">
        <v>252</v>
      </c>
      <c r="BP7" s="81" t="s">
        <v>170</v>
      </c>
      <c r="BQ7" s="81" t="s">
        <v>171</v>
      </c>
      <c r="BR7" s="81" t="s">
        <v>102</v>
      </c>
      <c r="BS7" s="93" t="s">
        <v>172</v>
      </c>
    </row>
    <row r="8" spans="1:78"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c r="W8" s="94" t="s">
        <v>79</v>
      </c>
      <c r="X8" s="95" t="s">
        <v>80</v>
      </c>
      <c r="Y8" s="95" t="s">
        <v>81</v>
      </c>
      <c r="Z8" s="95" t="s">
        <v>82</v>
      </c>
      <c r="AA8" s="95" t="s">
        <v>83</v>
      </c>
      <c r="AB8" s="95" t="s">
        <v>84</v>
      </c>
      <c r="AC8" s="96" t="s">
        <v>153</v>
      </c>
      <c r="AD8" s="94" t="s">
        <v>79</v>
      </c>
      <c r="AE8" s="95" t="s">
        <v>80</v>
      </c>
      <c r="AF8" s="95" t="s">
        <v>81</v>
      </c>
      <c r="AG8" s="95" t="s">
        <v>82</v>
      </c>
      <c r="AH8" s="95" t="s">
        <v>83</v>
      </c>
      <c r="AI8" s="95" t="s">
        <v>84</v>
      </c>
      <c r="AJ8" s="96" t="s">
        <v>153</v>
      </c>
      <c r="AK8" s="94" t="s">
        <v>79</v>
      </c>
      <c r="AL8" s="95" t="s">
        <v>80</v>
      </c>
      <c r="AM8" s="95" t="s">
        <v>81</v>
      </c>
      <c r="AN8" s="95" t="s">
        <v>82</v>
      </c>
      <c r="AO8" s="95" t="s">
        <v>83</v>
      </c>
      <c r="AP8" s="95" t="s">
        <v>84</v>
      </c>
      <c r="AQ8" s="96" t="s">
        <v>153</v>
      </c>
      <c r="AR8" s="94" t="s">
        <v>79</v>
      </c>
      <c r="AS8" s="95" t="s">
        <v>80</v>
      </c>
      <c r="AT8" s="95" t="s">
        <v>81</v>
      </c>
      <c r="AU8" s="95" t="s">
        <v>82</v>
      </c>
      <c r="AV8" s="95" t="s">
        <v>83</v>
      </c>
      <c r="AW8" s="95" t="s">
        <v>84</v>
      </c>
      <c r="AX8" s="96" t="s">
        <v>153</v>
      </c>
      <c r="AY8" s="94" t="s">
        <v>79</v>
      </c>
      <c r="AZ8" s="95" t="s">
        <v>80</v>
      </c>
      <c r="BA8" s="95" t="s">
        <v>81</v>
      </c>
      <c r="BB8" s="95" t="s">
        <v>82</v>
      </c>
      <c r="BC8" s="95" t="s">
        <v>83</v>
      </c>
      <c r="BD8" s="95" t="s">
        <v>84</v>
      </c>
      <c r="BE8" s="96" t="s">
        <v>153</v>
      </c>
      <c r="BF8" s="94" t="s">
        <v>79</v>
      </c>
      <c r="BG8" s="95" t="s">
        <v>80</v>
      </c>
      <c r="BH8" s="95" t="s">
        <v>81</v>
      </c>
      <c r="BI8" s="95" t="s">
        <v>82</v>
      </c>
      <c r="BJ8" s="95" t="s">
        <v>83</v>
      </c>
      <c r="BK8" s="95" t="s">
        <v>84</v>
      </c>
      <c r="BL8" s="96" t="s">
        <v>153</v>
      </c>
      <c r="BM8" s="94" t="s">
        <v>79</v>
      </c>
      <c r="BN8" s="95" t="s">
        <v>80</v>
      </c>
      <c r="BO8" s="95" t="s">
        <v>81</v>
      </c>
      <c r="BP8" s="95" t="s">
        <v>82</v>
      </c>
      <c r="BQ8" s="95" t="s">
        <v>83</v>
      </c>
      <c r="BR8" s="95" t="s">
        <v>84</v>
      </c>
      <c r="BS8" s="96" t="s">
        <v>153</v>
      </c>
    </row>
    <row r="9" spans="1:78"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row>
    <row r="10" spans="1:78" x14ac:dyDescent="0.35">
      <c r="A10" s="4" t="s">
        <v>0</v>
      </c>
      <c r="B10" s="101">
        <v>0</v>
      </c>
      <c r="C10" s="102">
        <v>0</v>
      </c>
      <c r="D10" s="102">
        <v>150875</v>
      </c>
      <c r="E10" s="102">
        <v>0</v>
      </c>
      <c r="F10" s="102">
        <v>0</v>
      </c>
      <c r="G10" s="102">
        <v>0</v>
      </c>
      <c r="H10" s="103">
        <v>150875</v>
      </c>
      <c r="I10" s="17">
        <v>0</v>
      </c>
      <c r="J10" s="18">
        <v>0</v>
      </c>
      <c r="K10" s="18">
        <v>100415</v>
      </c>
      <c r="L10" s="18">
        <v>0</v>
      </c>
      <c r="M10" s="18">
        <v>0</v>
      </c>
      <c r="N10" s="18">
        <v>0</v>
      </c>
      <c r="O10" s="13">
        <v>100415</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50460</v>
      </c>
      <c r="AN10" s="18">
        <v>0</v>
      </c>
      <c r="AO10" s="18">
        <v>0</v>
      </c>
      <c r="AP10" s="18">
        <v>0</v>
      </c>
      <c r="AQ10" s="13">
        <v>50460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c r="BM10" s="17">
        <v>0</v>
      </c>
      <c r="BN10" s="18">
        <v>0</v>
      </c>
      <c r="BO10" s="18">
        <v>0</v>
      </c>
      <c r="BP10" s="18">
        <v>0</v>
      </c>
      <c r="BQ10" s="18">
        <v>0</v>
      </c>
      <c r="BR10" s="18">
        <v>0</v>
      </c>
      <c r="BS10" s="13">
        <v>0</v>
      </c>
    </row>
    <row r="11" spans="1:78" x14ac:dyDescent="0.35">
      <c r="A11" s="4" t="s">
        <v>1</v>
      </c>
      <c r="B11" s="101">
        <v>0</v>
      </c>
      <c r="C11" s="102">
        <v>0</v>
      </c>
      <c r="D11" s="102">
        <v>760016</v>
      </c>
      <c r="E11" s="102">
        <v>0</v>
      </c>
      <c r="F11" s="102">
        <v>0</v>
      </c>
      <c r="G11" s="102">
        <v>0</v>
      </c>
      <c r="H11" s="103">
        <v>760016</v>
      </c>
      <c r="I11" s="17">
        <v>0</v>
      </c>
      <c r="J11" s="18">
        <v>0</v>
      </c>
      <c r="K11" s="18">
        <v>731892</v>
      </c>
      <c r="L11" s="18">
        <v>0</v>
      </c>
      <c r="M11" s="18">
        <v>0</v>
      </c>
      <c r="N11" s="18">
        <v>0</v>
      </c>
      <c r="O11" s="13">
        <v>731892</v>
      </c>
      <c r="P11" s="17">
        <v>0</v>
      </c>
      <c r="Q11" s="18">
        <v>0</v>
      </c>
      <c r="R11" s="18">
        <v>28124</v>
      </c>
      <c r="S11" s="18">
        <v>0</v>
      </c>
      <c r="T11" s="18">
        <v>0</v>
      </c>
      <c r="U11" s="18">
        <v>0</v>
      </c>
      <c r="V11" s="13">
        <v>28124</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c r="BM11" s="17">
        <v>0</v>
      </c>
      <c r="BN11" s="18">
        <v>0</v>
      </c>
      <c r="BO11" s="18">
        <v>0</v>
      </c>
      <c r="BP11" s="18">
        <v>0</v>
      </c>
      <c r="BQ11" s="18">
        <v>0</v>
      </c>
      <c r="BR11" s="18">
        <v>0</v>
      </c>
      <c r="BS11" s="13">
        <v>0</v>
      </c>
    </row>
    <row r="12" spans="1:78" x14ac:dyDescent="0.35">
      <c r="A12" s="4" t="s">
        <v>2</v>
      </c>
      <c r="B12" s="101">
        <v>0</v>
      </c>
      <c r="C12" s="102">
        <v>0</v>
      </c>
      <c r="D12" s="102">
        <v>2743092.93</v>
      </c>
      <c r="E12" s="102">
        <v>0</v>
      </c>
      <c r="F12" s="102">
        <v>0</v>
      </c>
      <c r="G12" s="102">
        <v>76400</v>
      </c>
      <c r="H12" s="103">
        <v>2819492.93</v>
      </c>
      <c r="I12" s="17">
        <v>0</v>
      </c>
      <c r="J12" s="18">
        <v>0</v>
      </c>
      <c r="K12" s="18">
        <v>1415313.8599999999</v>
      </c>
      <c r="L12" s="18">
        <v>0</v>
      </c>
      <c r="M12" s="18">
        <v>0</v>
      </c>
      <c r="N12" s="18">
        <v>0</v>
      </c>
      <c r="O12" s="13">
        <v>1415313.8599999999</v>
      </c>
      <c r="P12" s="17">
        <v>0</v>
      </c>
      <c r="Q12" s="18">
        <v>0</v>
      </c>
      <c r="R12" s="18">
        <v>603252.45000000007</v>
      </c>
      <c r="S12" s="18">
        <v>0</v>
      </c>
      <c r="T12" s="18">
        <v>0</v>
      </c>
      <c r="U12" s="18">
        <v>0</v>
      </c>
      <c r="V12" s="13">
        <v>603252.45000000007</v>
      </c>
      <c r="W12" s="17">
        <v>0</v>
      </c>
      <c r="X12" s="18">
        <v>0</v>
      </c>
      <c r="Y12" s="18">
        <v>0</v>
      </c>
      <c r="Z12" s="18">
        <v>0</v>
      </c>
      <c r="AA12" s="18">
        <v>0</v>
      </c>
      <c r="AB12" s="18">
        <v>0</v>
      </c>
      <c r="AC12" s="13">
        <v>0</v>
      </c>
      <c r="AD12" s="17">
        <v>0</v>
      </c>
      <c r="AE12" s="18">
        <v>0</v>
      </c>
      <c r="AF12" s="18">
        <v>0</v>
      </c>
      <c r="AG12" s="18">
        <v>0</v>
      </c>
      <c r="AH12" s="18">
        <v>0</v>
      </c>
      <c r="AI12" s="18">
        <v>0</v>
      </c>
      <c r="AJ12" s="13">
        <v>0</v>
      </c>
      <c r="AK12" s="17">
        <v>0</v>
      </c>
      <c r="AL12" s="18">
        <v>0</v>
      </c>
      <c r="AM12" s="18">
        <v>724526.62</v>
      </c>
      <c r="AN12" s="18">
        <v>0</v>
      </c>
      <c r="AO12" s="18">
        <v>0</v>
      </c>
      <c r="AP12" s="18">
        <v>0</v>
      </c>
      <c r="AQ12" s="13">
        <v>724526.62</v>
      </c>
      <c r="AR12" s="17">
        <v>0</v>
      </c>
      <c r="AS12" s="18">
        <v>0</v>
      </c>
      <c r="AT12" s="18">
        <v>0</v>
      </c>
      <c r="AU12" s="18">
        <v>0</v>
      </c>
      <c r="AV12" s="18">
        <v>0</v>
      </c>
      <c r="AW12" s="18">
        <v>0</v>
      </c>
      <c r="AX12" s="13">
        <v>0</v>
      </c>
      <c r="AY12" s="17">
        <v>0</v>
      </c>
      <c r="AZ12" s="18">
        <v>0</v>
      </c>
      <c r="BA12" s="18">
        <v>0</v>
      </c>
      <c r="BB12" s="18">
        <v>0</v>
      </c>
      <c r="BC12" s="18">
        <v>0</v>
      </c>
      <c r="BD12" s="18">
        <v>0</v>
      </c>
      <c r="BE12" s="13">
        <v>0</v>
      </c>
      <c r="BF12" s="17">
        <v>0</v>
      </c>
      <c r="BG12" s="18">
        <v>0</v>
      </c>
      <c r="BH12" s="18">
        <v>0</v>
      </c>
      <c r="BI12" s="18">
        <v>0</v>
      </c>
      <c r="BJ12" s="18">
        <v>0</v>
      </c>
      <c r="BK12" s="18">
        <v>0</v>
      </c>
      <c r="BL12" s="13">
        <v>0</v>
      </c>
      <c r="BM12" s="17">
        <v>0</v>
      </c>
      <c r="BN12" s="18">
        <v>0</v>
      </c>
      <c r="BO12" s="18">
        <v>0</v>
      </c>
      <c r="BP12" s="18">
        <v>0</v>
      </c>
      <c r="BQ12" s="18">
        <v>0</v>
      </c>
      <c r="BR12" s="18">
        <v>76400</v>
      </c>
      <c r="BS12" s="13">
        <v>76400</v>
      </c>
    </row>
    <row r="13" spans="1:78" x14ac:dyDescent="0.35">
      <c r="A13" s="4" t="s">
        <v>3</v>
      </c>
      <c r="B13" s="101">
        <v>0</v>
      </c>
      <c r="C13" s="102">
        <v>306000</v>
      </c>
      <c r="D13" s="102">
        <v>5795000</v>
      </c>
      <c r="E13" s="102">
        <v>54000</v>
      </c>
      <c r="F13" s="102">
        <v>172000</v>
      </c>
      <c r="G13" s="102">
        <v>146000</v>
      </c>
      <c r="H13" s="103">
        <v>6473000</v>
      </c>
      <c r="I13" s="17">
        <v>0</v>
      </c>
      <c r="J13" s="18">
        <v>0</v>
      </c>
      <c r="K13" s="18">
        <v>3331000</v>
      </c>
      <c r="L13" s="18">
        <v>0</v>
      </c>
      <c r="M13" s="18">
        <v>0</v>
      </c>
      <c r="N13" s="18">
        <v>0</v>
      </c>
      <c r="O13" s="13">
        <v>3331000</v>
      </c>
      <c r="P13" s="17">
        <v>0</v>
      </c>
      <c r="Q13" s="18">
        <v>0</v>
      </c>
      <c r="R13" s="18">
        <v>214000</v>
      </c>
      <c r="S13" s="18">
        <v>0</v>
      </c>
      <c r="T13" s="18">
        <v>0</v>
      </c>
      <c r="U13" s="18">
        <v>0</v>
      </c>
      <c r="V13" s="13">
        <v>214000</v>
      </c>
      <c r="W13" s="17">
        <v>0</v>
      </c>
      <c r="X13" s="18">
        <v>0</v>
      </c>
      <c r="Y13" s="18">
        <v>324000</v>
      </c>
      <c r="Z13" s="18">
        <v>0</v>
      </c>
      <c r="AA13" s="18">
        <v>0</v>
      </c>
      <c r="AB13" s="18">
        <v>0</v>
      </c>
      <c r="AC13" s="13">
        <v>324000</v>
      </c>
      <c r="AD13" s="17">
        <v>0</v>
      </c>
      <c r="AE13" s="18">
        <v>0</v>
      </c>
      <c r="AF13" s="18">
        <v>0</v>
      </c>
      <c r="AG13" s="18">
        <v>0</v>
      </c>
      <c r="AH13" s="18">
        <v>0</v>
      </c>
      <c r="AI13" s="18">
        <v>0</v>
      </c>
      <c r="AJ13" s="13">
        <v>0</v>
      </c>
      <c r="AK13" s="17">
        <v>0</v>
      </c>
      <c r="AL13" s="18">
        <v>0</v>
      </c>
      <c r="AM13" s="18">
        <v>1598000</v>
      </c>
      <c r="AN13" s="18">
        <v>0</v>
      </c>
      <c r="AO13" s="18">
        <v>4000</v>
      </c>
      <c r="AP13" s="18">
        <v>0</v>
      </c>
      <c r="AQ13" s="13">
        <v>1602000</v>
      </c>
      <c r="AR13" s="17">
        <v>0</v>
      </c>
      <c r="AS13" s="18">
        <v>0</v>
      </c>
      <c r="AT13" s="18">
        <v>206000</v>
      </c>
      <c r="AU13" s="18">
        <v>0</v>
      </c>
      <c r="AV13" s="18">
        <v>0</v>
      </c>
      <c r="AW13" s="18">
        <v>0</v>
      </c>
      <c r="AX13" s="13">
        <v>206000</v>
      </c>
      <c r="AY13" s="17">
        <v>0</v>
      </c>
      <c r="AZ13" s="18">
        <v>252000</v>
      </c>
      <c r="BA13" s="18">
        <v>122000</v>
      </c>
      <c r="BB13" s="18">
        <v>0</v>
      </c>
      <c r="BC13" s="18">
        <v>0</v>
      </c>
      <c r="BD13" s="18">
        <v>0</v>
      </c>
      <c r="BE13" s="13">
        <v>374000</v>
      </c>
      <c r="BF13" s="17">
        <v>0</v>
      </c>
      <c r="BG13" s="18">
        <v>13000</v>
      </c>
      <c r="BH13" s="18">
        <v>0</v>
      </c>
      <c r="BI13" s="18">
        <v>13000</v>
      </c>
      <c r="BJ13" s="18">
        <v>42000</v>
      </c>
      <c r="BK13" s="18">
        <v>0</v>
      </c>
      <c r="BL13" s="13">
        <v>68000</v>
      </c>
      <c r="BM13" s="17">
        <v>0</v>
      </c>
      <c r="BN13" s="18">
        <v>41000</v>
      </c>
      <c r="BO13" s="18">
        <v>0</v>
      </c>
      <c r="BP13" s="18">
        <v>41000</v>
      </c>
      <c r="BQ13" s="18">
        <v>126000</v>
      </c>
      <c r="BR13" s="18">
        <v>146000</v>
      </c>
      <c r="BS13" s="13">
        <v>354000</v>
      </c>
    </row>
    <row r="14" spans="1:78" x14ac:dyDescent="0.35">
      <c r="A14" s="4" t="s">
        <v>4</v>
      </c>
      <c r="B14" s="101">
        <v>0</v>
      </c>
      <c r="C14" s="102">
        <v>0</v>
      </c>
      <c r="D14" s="102">
        <v>1369832.2799999998</v>
      </c>
      <c r="E14" s="102">
        <v>0</v>
      </c>
      <c r="F14" s="102">
        <v>0</v>
      </c>
      <c r="G14" s="102">
        <v>0</v>
      </c>
      <c r="H14" s="103">
        <v>1369832.2799999998</v>
      </c>
      <c r="I14" s="17">
        <v>0</v>
      </c>
      <c r="J14" s="18">
        <v>0</v>
      </c>
      <c r="K14" s="18">
        <v>669513.62</v>
      </c>
      <c r="L14" s="18">
        <v>0</v>
      </c>
      <c r="M14" s="18">
        <v>0</v>
      </c>
      <c r="N14" s="18">
        <v>0</v>
      </c>
      <c r="O14" s="13">
        <v>669513.62</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c r="AK14" s="17">
        <v>0</v>
      </c>
      <c r="AL14" s="18">
        <v>0</v>
      </c>
      <c r="AM14" s="18">
        <v>612103.36</v>
      </c>
      <c r="AN14" s="18">
        <v>0</v>
      </c>
      <c r="AO14" s="18">
        <v>0</v>
      </c>
      <c r="AP14" s="18">
        <v>0</v>
      </c>
      <c r="AQ14" s="13">
        <v>612103.36</v>
      </c>
      <c r="AR14" s="17">
        <v>0</v>
      </c>
      <c r="AS14" s="18">
        <v>0</v>
      </c>
      <c r="AT14" s="18">
        <v>50810.63</v>
      </c>
      <c r="AU14" s="18">
        <v>0</v>
      </c>
      <c r="AV14" s="18">
        <v>0</v>
      </c>
      <c r="AW14" s="18">
        <v>0</v>
      </c>
      <c r="AX14" s="13">
        <v>50810.63</v>
      </c>
      <c r="AY14" s="17">
        <v>0</v>
      </c>
      <c r="AZ14" s="18">
        <v>0</v>
      </c>
      <c r="BA14" s="18">
        <v>37404.67</v>
      </c>
      <c r="BB14" s="18">
        <v>0</v>
      </c>
      <c r="BC14" s="18">
        <v>0</v>
      </c>
      <c r="BD14" s="18">
        <v>0</v>
      </c>
      <c r="BE14" s="13">
        <v>37404.67</v>
      </c>
      <c r="BF14" s="17">
        <v>0</v>
      </c>
      <c r="BG14" s="18">
        <v>0</v>
      </c>
      <c r="BH14" s="18">
        <v>0</v>
      </c>
      <c r="BI14" s="18">
        <v>0</v>
      </c>
      <c r="BJ14" s="18">
        <v>0</v>
      </c>
      <c r="BK14" s="18">
        <v>0</v>
      </c>
      <c r="BL14" s="13">
        <v>0</v>
      </c>
      <c r="BM14" s="17">
        <v>0</v>
      </c>
      <c r="BN14" s="18">
        <v>0</v>
      </c>
      <c r="BO14" s="18">
        <v>0</v>
      </c>
      <c r="BP14" s="18">
        <v>0</v>
      </c>
      <c r="BQ14" s="18">
        <v>0</v>
      </c>
      <c r="BR14" s="18">
        <v>0</v>
      </c>
      <c r="BS14" s="13">
        <v>0</v>
      </c>
    </row>
    <row r="15" spans="1:78" x14ac:dyDescent="0.35">
      <c r="A15" s="4" t="s">
        <v>5</v>
      </c>
      <c r="B15" s="101">
        <v>0</v>
      </c>
      <c r="C15" s="102">
        <v>0</v>
      </c>
      <c r="D15" s="102">
        <v>1120010.6500000001</v>
      </c>
      <c r="E15" s="102">
        <v>0</v>
      </c>
      <c r="F15" s="102">
        <v>0</v>
      </c>
      <c r="G15" s="102">
        <v>0</v>
      </c>
      <c r="H15" s="103">
        <v>1120010.6500000001</v>
      </c>
      <c r="I15" s="17">
        <v>0</v>
      </c>
      <c r="J15" s="18">
        <v>0</v>
      </c>
      <c r="K15" s="18">
        <v>687746.20000000007</v>
      </c>
      <c r="L15" s="18">
        <v>0</v>
      </c>
      <c r="M15" s="18">
        <v>0</v>
      </c>
      <c r="N15" s="18">
        <v>0</v>
      </c>
      <c r="O15" s="13">
        <v>687746.20000000007</v>
      </c>
      <c r="P15" s="17">
        <v>0</v>
      </c>
      <c r="Q15" s="18">
        <v>0</v>
      </c>
      <c r="R15" s="18">
        <v>35894.68</v>
      </c>
      <c r="S15" s="18">
        <v>0</v>
      </c>
      <c r="T15" s="18">
        <v>0</v>
      </c>
      <c r="U15" s="18">
        <v>0</v>
      </c>
      <c r="V15" s="13">
        <v>35894.68</v>
      </c>
      <c r="W15" s="17">
        <v>0</v>
      </c>
      <c r="X15" s="18">
        <v>0</v>
      </c>
      <c r="Y15" s="18">
        <v>93774.07</v>
      </c>
      <c r="Z15" s="18">
        <v>0</v>
      </c>
      <c r="AA15" s="18">
        <v>0</v>
      </c>
      <c r="AB15" s="18">
        <v>0</v>
      </c>
      <c r="AC15" s="13">
        <v>93774.07</v>
      </c>
      <c r="AD15" s="17">
        <v>0</v>
      </c>
      <c r="AE15" s="18">
        <v>0</v>
      </c>
      <c r="AF15" s="18">
        <v>0</v>
      </c>
      <c r="AG15" s="18">
        <v>0</v>
      </c>
      <c r="AH15" s="18">
        <v>0</v>
      </c>
      <c r="AI15" s="18">
        <v>0</v>
      </c>
      <c r="AJ15" s="13">
        <v>0</v>
      </c>
      <c r="AK15" s="17">
        <v>0</v>
      </c>
      <c r="AL15" s="18">
        <v>0</v>
      </c>
      <c r="AM15" s="18">
        <v>221334.41999999998</v>
      </c>
      <c r="AN15" s="18">
        <v>0</v>
      </c>
      <c r="AO15" s="18">
        <v>0</v>
      </c>
      <c r="AP15" s="18">
        <v>0</v>
      </c>
      <c r="AQ15" s="13">
        <v>221334.41999999998</v>
      </c>
      <c r="AR15" s="17">
        <v>0</v>
      </c>
      <c r="AS15" s="18">
        <v>0</v>
      </c>
      <c r="AT15" s="18">
        <v>81261.279999999999</v>
      </c>
      <c r="AU15" s="18">
        <v>0</v>
      </c>
      <c r="AV15" s="18">
        <v>0</v>
      </c>
      <c r="AW15" s="18">
        <v>0</v>
      </c>
      <c r="AX15" s="13">
        <v>81261.279999999999</v>
      </c>
      <c r="AY15" s="17">
        <v>0</v>
      </c>
      <c r="AZ15" s="18">
        <v>0</v>
      </c>
      <c r="BA15" s="18">
        <v>0</v>
      </c>
      <c r="BB15" s="18">
        <v>0</v>
      </c>
      <c r="BC15" s="18">
        <v>0</v>
      </c>
      <c r="BD15" s="18">
        <v>0</v>
      </c>
      <c r="BE15" s="13">
        <v>0</v>
      </c>
      <c r="BF15" s="17">
        <v>0</v>
      </c>
      <c r="BG15" s="18">
        <v>0</v>
      </c>
      <c r="BH15" s="18">
        <v>0</v>
      </c>
      <c r="BI15" s="18">
        <v>0</v>
      </c>
      <c r="BJ15" s="18">
        <v>0</v>
      </c>
      <c r="BK15" s="18">
        <v>0</v>
      </c>
      <c r="BL15" s="13">
        <v>0</v>
      </c>
      <c r="BM15" s="17">
        <v>0</v>
      </c>
      <c r="BN15" s="18">
        <v>0</v>
      </c>
      <c r="BO15" s="18">
        <v>0</v>
      </c>
      <c r="BP15" s="18">
        <v>0</v>
      </c>
      <c r="BQ15" s="18">
        <v>0</v>
      </c>
      <c r="BR15" s="18">
        <v>0</v>
      </c>
      <c r="BS15" s="13">
        <v>0</v>
      </c>
    </row>
    <row r="16" spans="1:78" x14ac:dyDescent="0.35">
      <c r="A16" s="4" t="s">
        <v>6</v>
      </c>
      <c r="B16" s="101">
        <v>0</v>
      </c>
      <c r="C16" s="102">
        <v>13314.34</v>
      </c>
      <c r="D16" s="102">
        <v>3280803.73</v>
      </c>
      <c r="E16" s="102">
        <v>0</v>
      </c>
      <c r="F16" s="102">
        <v>0</v>
      </c>
      <c r="G16" s="102">
        <v>1803674.6800000002</v>
      </c>
      <c r="H16" s="103">
        <v>5097792.75</v>
      </c>
      <c r="I16" s="17">
        <v>0</v>
      </c>
      <c r="J16" s="18">
        <v>0</v>
      </c>
      <c r="K16" s="18">
        <v>2262800.52</v>
      </c>
      <c r="L16" s="18">
        <v>0</v>
      </c>
      <c r="M16" s="18">
        <v>0</v>
      </c>
      <c r="N16" s="18">
        <v>292903.49</v>
      </c>
      <c r="O16" s="13">
        <v>2555704.0099999998</v>
      </c>
      <c r="P16" s="17">
        <v>0</v>
      </c>
      <c r="Q16" s="18">
        <v>0</v>
      </c>
      <c r="R16" s="18">
        <v>1018003.2100000001</v>
      </c>
      <c r="S16" s="18">
        <v>0</v>
      </c>
      <c r="T16" s="18">
        <v>0</v>
      </c>
      <c r="U16" s="18">
        <v>2273.94</v>
      </c>
      <c r="V16" s="13">
        <v>1020277.15</v>
      </c>
      <c r="W16" s="17">
        <v>0</v>
      </c>
      <c r="X16" s="18">
        <v>0</v>
      </c>
      <c r="Y16" s="18">
        <v>0</v>
      </c>
      <c r="Z16" s="18">
        <v>0</v>
      </c>
      <c r="AA16" s="18">
        <v>0</v>
      </c>
      <c r="AB16" s="18">
        <v>731504.47000000009</v>
      </c>
      <c r="AC16" s="13">
        <v>731504.47000000009</v>
      </c>
      <c r="AD16" s="17">
        <v>0</v>
      </c>
      <c r="AE16" s="18">
        <v>0</v>
      </c>
      <c r="AF16" s="18">
        <v>0</v>
      </c>
      <c r="AG16" s="18">
        <v>0</v>
      </c>
      <c r="AH16" s="18">
        <v>0</v>
      </c>
      <c r="AI16" s="18">
        <v>0</v>
      </c>
      <c r="AJ16" s="13">
        <v>0</v>
      </c>
      <c r="AK16" s="17">
        <v>0</v>
      </c>
      <c r="AL16" s="18">
        <v>0</v>
      </c>
      <c r="AM16" s="18">
        <v>0</v>
      </c>
      <c r="AN16" s="18">
        <v>0</v>
      </c>
      <c r="AO16" s="18">
        <v>0</v>
      </c>
      <c r="AP16" s="18">
        <v>228486.08000000002</v>
      </c>
      <c r="AQ16" s="13">
        <v>228486.08000000002</v>
      </c>
      <c r="AR16" s="17">
        <v>0</v>
      </c>
      <c r="AS16" s="18">
        <v>13314.34</v>
      </c>
      <c r="AT16" s="18">
        <v>0</v>
      </c>
      <c r="AU16" s="18">
        <v>0</v>
      </c>
      <c r="AV16" s="18">
        <v>0</v>
      </c>
      <c r="AW16" s="18">
        <v>388995.79000000004</v>
      </c>
      <c r="AX16" s="13">
        <v>402310.13000000006</v>
      </c>
      <c r="AY16" s="17">
        <v>0</v>
      </c>
      <c r="AZ16" s="18">
        <v>0</v>
      </c>
      <c r="BA16" s="18">
        <v>0</v>
      </c>
      <c r="BB16" s="18">
        <v>0</v>
      </c>
      <c r="BC16" s="18">
        <v>0</v>
      </c>
      <c r="BD16" s="18">
        <v>110785.91</v>
      </c>
      <c r="BE16" s="13">
        <v>110785.91</v>
      </c>
      <c r="BF16" s="17">
        <v>0</v>
      </c>
      <c r="BG16" s="18">
        <v>0</v>
      </c>
      <c r="BH16" s="18">
        <v>0</v>
      </c>
      <c r="BI16" s="18">
        <v>0</v>
      </c>
      <c r="BJ16" s="18">
        <v>0</v>
      </c>
      <c r="BK16" s="18">
        <v>0</v>
      </c>
      <c r="BL16" s="13">
        <v>0</v>
      </c>
      <c r="BM16" s="17">
        <v>0</v>
      </c>
      <c r="BN16" s="18">
        <v>0</v>
      </c>
      <c r="BO16" s="18">
        <v>0</v>
      </c>
      <c r="BP16" s="18">
        <v>0</v>
      </c>
      <c r="BQ16" s="18">
        <v>0</v>
      </c>
      <c r="BR16" s="18">
        <v>48725</v>
      </c>
      <c r="BS16" s="13">
        <v>48725</v>
      </c>
    </row>
    <row r="17" spans="1:71" x14ac:dyDescent="0.35">
      <c r="A17" s="4" t="s">
        <v>7</v>
      </c>
      <c r="B17" s="101">
        <v>0</v>
      </c>
      <c r="C17" s="102">
        <v>0</v>
      </c>
      <c r="D17" s="102">
        <v>608482.05000000005</v>
      </c>
      <c r="E17" s="102">
        <v>0</v>
      </c>
      <c r="F17" s="102">
        <v>0</v>
      </c>
      <c r="G17" s="102">
        <v>145600</v>
      </c>
      <c r="H17" s="103">
        <v>754082.05</v>
      </c>
      <c r="I17" s="17">
        <v>0</v>
      </c>
      <c r="J17" s="18">
        <v>0</v>
      </c>
      <c r="K17" s="18">
        <v>608482.05000000005</v>
      </c>
      <c r="L17" s="18">
        <v>0</v>
      </c>
      <c r="M17" s="18">
        <v>0</v>
      </c>
      <c r="N17" s="18">
        <v>24415</v>
      </c>
      <c r="O17" s="13">
        <v>632897.05000000005</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100000</v>
      </c>
      <c r="AX17" s="13">
        <v>100000</v>
      </c>
      <c r="AY17" s="17">
        <v>0</v>
      </c>
      <c r="AZ17" s="18">
        <v>0</v>
      </c>
      <c r="BA17" s="18">
        <v>0</v>
      </c>
      <c r="BB17" s="18">
        <v>0</v>
      </c>
      <c r="BC17" s="18">
        <v>0</v>
      </c>
      <c r="BD17" s="18">
        <v>21185</v>
      </c>
      <c r="BE17" s="13">
        <v>21185</v>
      </c>
      <c r="BF17" s="17">
        <v>0</v>
      </c>
      <c r="BG17" s="18">
        <v>0</v>
      </c>
      <c r="BH17" s="18">
        <v>0</v>
      </c>
      <c r="BI17" s="18">
        <v>0</v>
      </c>
      <c r="BJ17" s="18">
        <v>0</v>
      </c>
      <c r="BK17" s="18">
        <v>0</v>
      </c>
      <c r="BL17" s="13">
        <v>0</v>
      </c>
      <c r="BM17" s="17">
        <v>0</v>
      </c>
      <c r="BN17" s="18">
        <v>0</v>
      </c>
      <c r="BO17" s="18">
        <v>0</v>
      </c>
      <c r="BP17" s="18">
        <v>0</v>
      </c>
      <c r="BQ17" s="18">
        <v>0</v>
      </c>
      <c r="BR17" s="18">
        <v>0</v>
      </c>
      <c r="BS17" s="13">
        <v>0</v>
      </c>
    </row>
    <row r="18" spans="1:71" x14ac:dyDescent="0.35">
      <c r="A18" s="4" t="s">
        <v>8</v>
      </c>
      <c r="B18" s="101">
        <v>0</v>
      </c>
      <c r="C18" s="102">
        <v>0</v>
      </c>
      <c r="D18" s="102">
        <v>2265894</v>
      </c>
      <c r="E18" s="102">
        <v>0</v>
      </c>
      <c r="F18" s="102">
        <v>0</v>
      </c>
      <c r="G18" s="102">
        <v>955537</v>
      </c>
      <c r="H18" s="103">
        <v>3221431</v>
      </c>
      <c r="I18" s="17">
        <v>0</v>
      </c>
      <c r="J18" s="18">
        <v>0</v>
      </c>
      <c r="K18" s="18">
        <v>1251405</v>
      </c>
      <c r="L18" s="18">
        <v>0</v>
      </c>
      <c r="M18" s="18">
        <v>0</v>
      </c>
      <c r="N18" s="18">
        <v>0</v>
      </c>
      <c r="O18" s="13">
        <v>1251405</v>
      </c>
      <c r="P18" s="17">
        <v>0</v>
      </c>
      <c r="Q18" s="18">
        <v>0</v>
      </c>
      <c r="R18" s="18">
        <v>0</v>
      </c>
      <c r="S18" s="18">
        <v>0</v>
      </c>
      <c r="T18" s="18">
        <v>0</v>
      </c>
      <c r="U18" s="18">
        <v>0</v>
      </c>
      <c r="V18" s="13">
        <v>0</v>
      </c>
      <c r="W18" s="17">
        <v>0</v>
      </c>
      <c r="X18" s="18">
        <v>0</v>
      </c>
      <c r="Y18" s="18">
        <v>1014489</v>
      </c>
      <c r="Z18" s="18">
        <v>0</v>
      </c>
      <c r="AA18" s="18">
        <v>0</v>
      </c>
      <c r="AB18" s="18">
        <v>0</v>
      </c>
      <c r="AC18" s="13">
        <v>1014489</v>
      </c>
      <c r="AD18" s="17">
        <v>0</v>
      </c>
      <c r="AE18" s="18">
        <v>0</v>
      </c>
      <c r="AF18" s="18">
        <v>0</v>
      </c>
      <c r="AG18" s="18">
        <v>0</v>
      </c>
      <c r="AH18" s="18">
        <v>0</v>
      </c>
      <c r="AI18" s="18">
        <v>0</v>
      </c>
      <c r="AJ18" s="13">
        <v>0</v>
      </c>
      <c r="AK18" s="17">
        <v>0</v>
      </c>
      <c r="AL18" s="18">
        <v>0</v>
      </c>
      <c r="AM18" s="18">
        <v>0</v>
      </c>
      <c r="AN18" s="18">
        <v>0</v>
      </c>
      <c r="AO18" s="18">
        <v>0</v>
      </c>
      <c r="AP18" s="18">
        <v>932778</v>
      </c>
      <c r="AQ18" s="13">
        <v>932778</v>
      </c>
      <c r="AR18" s="17">
        <v>0</v>
      </c>
      <c r="AS18" s="18">
        <v>0</v>
      </c>
      <c r="AT18" s="18">
        <v>0</v>
      </c>
      <c r="AU18" s="18">
        <v>0</v>
      </c>
      <c r="AV18" s="18">
        <v>0</v>
      </c>
      <c r="AW18" s="18">
        <v>22759</v>
      </c>
      <c r="AX18" s="13">
        <v>22759</v>
      </c>
      <c r="AY18" s="17">
        <v>0</v>
      </c>
      <c r="AZ18" s="18">
        <v>0</v>
      </c>
      <c r="BA18" s="18">
        <v>0</v>
      </c>
      <c r="BB18" s="18">
        <v>0</v>
      </c>
      <c r="BC18" s="18">
        <v>0</v>
      </c>
      <c r="BD18" s="18">
        <v>0</v>
      </c>
      <c r="BE18" s="13">
        <v>0</v>
      </c>
      <c r="BF18" s="17">
        <v>0</v>
      </c>
      <c r="BG18" s="18">
        <v>0</v>
      </c>
      <c r="BH18" s="18">
        <v>0</v>
      </c>
      <c r="BI18" s="18">
        <v>0</v>
      </c>
      <c r="BJ18" s="18">
        <v>0</v>
      </c>
      <c r="BK18" s="18">
        <v>0</v>
      </c>
      <c r="BL18" s="13">
        <v>0</v>
      </c>
      <c r="BM18" s="17">
        <v>0</v>
      </c>
      <c r="BN18" s="18">
        <v>0</v>
      </c>
      <c r="BO18" s="18">
        <v>0</v>
      </c>
      <c r="BP18" s="18">
        <v>0</v>
      </c>
      <c r="BQ18" s="18">
        <v>0</v>
      </c>
      <c r="BR18" s="18">
        <v>0</v>
      </c>
      <c r="BS18" s="13">
        <v>0</v>
      </c>
    </row>
    <row r="19" spans="1:71" x14ac:dyDescent="0.35">
      <c r="A19" s="4" t="s">
        <v>9</v>
      </c>
      <c r="B19" s="101">
        <v>0</v>
      </c>
      <c r="C19" s="102">
        <v>0</v>
      </c>
      <c r="D19" s="102">
        <v>7591417</v>
      </c>
      <c r="E19" s="102">
        <v>0</v>
      </c>
      <c r="F19" s="102">
        <v>240504</v>
      </c>
      <c r="G19" s="102">
        <v>0</v>
      </c>
      <c r="H19" s="103">
        <v>7831921</v>
      </c>
      <c r="I19" s="17">
        <v>0</v>
      </c>
      <c r="J19" s="18">
        <v>0</v>
      </c>
      <c r="K19" s="18">
        <v>4665718</v>
      </c>
      <c r="L19" s="18">
        <v>0</v>
      </c>
      <c r="M19" s="18">
        <v>0</v>
      </c>
      <c r="N19" s="18">
        <v>0</v>
      </c>
      <c r="O19" s="13">
        <v>4665718</v>
      </c>
      <c r="P19" s="17">
        <v>0</v>
      </c>
      <c r="Q19" s="18">
        <v>0</v>
      </c>
      <c r="R19" s="18">
        <v>1166444</v>
      </c>
      <c r="S19" s="18">
        <v>0</v>
      </c>
      <c r="T19" s="18">
        <v>0</v>
      </c>
      <c r="U19" s="18">
        <v>0</v>
      </c>
      <c r="V19" s="13">
        <v>1166444</v>
      </c>
      <c r="W19" s="17">
        <v>0</v>
      </c>
      <c r="X19" s="18">
        <v>0</v>
      </c>
      <c r="Y19" s="18">
        <v>1435855</v>
      </c>
      <c r="Z19" s="18">
        <v>0</v>
      </c>
      <c r="AA19" s="18">
        <v>0</v>
      </c>
      <c r="AB19" s="18">
        <v>0</v>
      </c>
      <c r="AC19" s="13">
        <v>1435855</v>
      </c>
      <c r="AD19" s="17">
        <v>0</v>
      </c>
      <c r="AE19" s="18">
        <v>0</v>
      </c>
      <c r="AF19" s="18">
        <v>0</v>
      </c>
      <c r="AG19" s="18">
        <v>0</v>
      </c>
      <c r="AH19" s="18">
        <v>0</v>
      </c>
      <c r="AI19" s="18">
        <v>0</v>
      </c>
      <c r="AJ19" s="13">
        <v>0</v>
      </c>
      <c r="AK19" s="17">
        <v>0</v>
      </c>
      <c r="AL19" s="18">
        <v>0</v>
      </c>
      <c r="AM19" s="18">
        <v>197875</v>
      </c>
      <c r="AN19" s="18">
        <v>0</v>
      </c>
      <c r="AO19" s="18">
        <v>0</v>
      </c>
      <c r="AP19" s="18">
        <v>0</v>
      </c>
      <c r="AQ19" s="13">
        <v>197875</v>
      </c>
      <c r="AR19" s="17">
        <v>0</v>
      </c>
      <c r="AS19" s="18">
        <v>0</v>
      </c>
      <c r="AT19" s="18">
        <v>125525</v>
      </c>
      <c r="AU19" s="18">
        <v>0</v>
      </c>
      <c r="AV19" s="18">
        <v>0</v>
      </c>
      <c r="AW19" s="18">
        <v>0</v>
      </c>
      <c r="AX19" s="13">
        <v>125525</v>
      </c>
      <c r="AY19" s="17">
        <v>0</v>
      </c>
      <c r="AZ19" s="18">
        <v>0</v>
      </c>
      <c r="BA19" s="18">
        <v>0</v>
      </c>
      <c r="BB19" s="18">
        <v>0</v>
      </c>
      <c r="BC19" s="18">
        <v>0</v>
      </c>
      <c r="BD19" s="18">
        <v>0</v>
      </c>
      <c r="BE19" s="13">
        <v>0</v>
      </c>
      <c r="BF19" s="17">
        <v>0</v>
      </c>
      <c r="BG19" s="18">
        <v>0</v>
      </c>
      <c r="BH19" s="18">
        <v>0</v>
      </c>
      <c r="BI19" s="18">
        <v>0</v>
      </c>
      <c r="BJ19" s="18">
        <v>0</v>
      </c>
      <c r="BK19" s="18">
        <v>0</v>
      </c>
      <c r="BL19" s="13">
        <v>0</v>
      </c>
      <c r="BM19" s="17">
        <v>0</v>
      </c>
      <c r="BN19" s="18">
        <v>0</v>
      </c>
      <c r="BO19" s="18">
        <v>0</v>
      </c>
      <c r="BP19" s="18">
        <v>0</v>
      </c>
      <c r="BQ19" s="18">
        <v>240504</v>
      </c>
      <c r="BR19" s="18">
        <v>0</v>
      </c>
      <c r="BS19" s="13">
        <v>240504</v>
      </c>
    </row>
    <row r="20" spans="1:71" x14ac:dyDescent="0.35">
      <c r="A20" s="4" t="s">
        <v>10</v>
      </c>
      <c r="B20" s="101">
        <v>0</v>
      </c>
      <c r="C20" s="102">
        <v>0</v>
      </c>
      <c r="D20" s="102">
        <v>523855.29000000015</v>
      </c>
      <c r="E20" s="102">
        <v>0</v>
      </c>
      <c r="F20" s="102">
        <v>0</v>
      </c>
      <c r="G20" s="102">
        <v>40856.68</v>
      </c>
      <c r="H20" s="103">
        <v>564711.9700000002</v>
      </c>
      <c r="I20" s="17">
        <v>0</v>
      </c>
      <c r="J20" s="18">
        <v>0</v>
      </c>
      <c r="K20" s="18">
        <v>523855.29000000015</v>
      </c>
      <c r="L20" s="18">
        <v>0</v>
      </c>
      <c r="M20" s="18">
        <v>0</v>
      </c>
      <c r="N20" s="18">
        <v>0</v>
      </c>
      <c r="O20" s="13">
        <v>523855.29000000015</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40856.68</v>
      </c>
      <c r="AQ20" s="13">
        <v>40856.68</v>
      </c>
      <c r="AR20" s="17">
        <v>0</v>
      </c>
      <c r="AS20" s="18">
        <v>0</v>
      </c>
      <c r="AT20" s="18">
        <v>0</v>
      </c>
      <c r="AU20" s="18">
        <v>0</v>
      </c>
      <c r="AV20" s="18">
        <v>0</v>
      </c>
      <c r="AW20" s="18">
        <v>0</v>
      </c>
      <c r="AX20" s="13">
        <v>0</v>
      </c>
      <c r="AY20" s="17">
        <v>0</v>
      </c>
      <c r="AZ20" s="18">
        <v>0</v>
      </c>
      <c r="BA20" s="18">
        <v>0</v>
      </c>
      <c r="BB20" s="18">
        <v>0</v>
      </c>
      <c r="BC20" s="18">
        <v>0</v>
      </c>
      <c r="BD20" s="18">
        <v>0</v>
      </c>
      <c r="BE20" s="13">
        <v>0</v>
      </c>
      <c r="BF20" s="17">
        <v>0</v>
      </c>
      <c r="BG20" s="18">
        <v>0</v>
      </c>
      <c r="BH20" s="18">
        <v>0</v>
      </c>
      <c r="BI20" s="18">
        <v>0</v>
      </c>
      <c r="BJ20" s="18">
        <v>0</v>
      </c>
      <c r="BK20" s="18">
        <v>0</v>
      </c>
      <c r="BL20" s="13">
        <v>0</v>
      </c>
      <c r="BM20" s="17">
        <v>0</v>
      </c>
      <c r="BN20" s="18">
        <v>0</v>
      </c>
      <c r="BO20" s="18">
        <v>0</v>
      </c>
      <c r="BP20" s="18">
        <v>0</v>
      </c>
      <c r="BQ20" s="18">
        <v>0</v>
      </c>
      <c r="BR20" s="18">
        <v>0</v>
      </c>
      <c r="BS20" s="13">
        <v>0</v>
      </c>
    </row>
    <row r="21" spans="1:71" x14ac:dyDescent="0.35">
      <c r="A21" s="4" t="s">
        <v>11</v>
      </c>
      <c r="B21" s="101">
        <v>0</v>
      </c>
      <c r="C21" s="102">
        <v>0</v>
      </c>
      <c r="D21" s="102">
        <v>2034903.57</v>
      </c>
      <c r="E21" s="102">
        <v>0</v>
      </c>
      <c r="F21" s="102">
        <v>0</v>
      </c>
      <c r="G21" s="102">
        <v>0</v>
      </c>
      <c r="H21" s="103">
        <v>2034903.57</v>
      </c>
      <c r="I21" s="17">
        <v>0</v>
      </c>
      <c r="J21" s="18">
        <v>0</v>
      </c>
      <c r="K21" s="18">
        <v>469749</v>
      </c>
      <c r="L21" s="18">
        <v>0</v>
      </c>
      <c r="M21" s="18">
        <v>0</v>
      </c>
      <c r="N21" s="18">
        <v>0</v>
      </c>
      <c r="O21" s="13">
        <v>469749</v>
      </c>
      <c r="P21" s="17">
        <v>0</v>
      </c>
      <c r="Q21" s="18">
        <v>0</v>
      </c>
      <c r="R21" s="18">
        <v>1595435</v>
      </c>
      <c r="S21" s="18">
        <v>0</v>
      </c>
      <c r="T21" s="18">
        <v>0</v>
      </c>
      <c r="U21" s="18">
        <v>0</v>
      </c>
      <c r="V21" s="13">
        <v>1595435</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-30280.43</v>
      </c>
      <c r="AN21" s="18">
        <v>0</v>
      </c>
      <c r="AO21" s="18">
        <v>0</v>
      </c>
      <c r="AP21" s="18">
        <v>0</v>
      </c>
      <c r="AQ21" s="13">
        <v>-30280.43</v>
      </c>
      <c r="AR21" s="17">
        <v>0</v>
      </c>
      <c r="AS21" s="18">
        <v>0</v>
      </c>
      <c r="AT21" s="18">
        <v>0</v>
      </c>
      <c r="AU21" s="18">
        <v>0</v>
      </c>
      <c r="AV21" s="18">
        <v>0</v>
      </c>
      <c r="AW21" s="18">
        <v>0</v>
      </c>
      <c r="AX21" s="13">
        <v>0</v>
      </c>
      <c r="AY21" s="17">
        <v>0</v>
      </c>
      <c r="AZ21" s="18">
        <v>0</v>
      </c>
      <c r="BA21" s="18">
        <v>0</v>
      </c>
      <c r="BB21" s="18">
        <v>0</v>
      </c>
      <c r="BC21" s="18">
        <v>0</v>
      </c>
      <c r="BD21" s="18">
        <v>0</v>
      </c>
      <c r="BE21" s="13">
        <v>0</v>
      </c>
      <c r="BF21" s="17">
        <v>0</v>
      </c>
      <c r="BG21" s="18">
        <v>0</v>
      </c>
      <c r="BH21" s="18">
        <v>0</v>
      </c>
      <c r="BI21" s="18">
        <v>0</v>
      </c>
      <c r="BJ21" s="18">
        <v>0</v>
      </c>
      <c r="BK21" s="18">
        <v>0</v>
      </c>
      <c r="BL21" s="13">
        <v>0</v>
      </c>
      <c r="BM21" s="17">
        <v>0</v>
      </c>
      <c r="BN21" s="18">
        <v>0</v>
      </c>
      <c r="BO21" s="18">
        <v>0</v>
      </c>
      <c r="BP21" s="18">
        <v>0</v>
      </c>
      <c r="BQ21" s="18">
        <v>0</v>
      </c>
      <c r="BR21" s="18">
        <v>0</v>
      </c>
      <c r="BS21" s="13">
        <v>0</v>
      </c>
    </row>
    <row r="22" spans="1:71" x14ac:dyDescent="0.35">
      <c r="A22" s="4" t="s">
        <v>12</v>
      </c>
      <c r="B22" s="101">
        <v>0</v>
      </c>
      <c r="C22" s="102">
        <v>0</v>
      </c>
      <c r="D22" s="102">
        <v>3454282.69</v>
      </c>
      <c r="E22" s="102">
        <v>0</v>
      </c>
      <c r="F22" s="102">
        <v>0</v>
      </c>
      <c r="G22" s="102">
        <v>0</v>
      </c>
      <c r="H22" s="103">
        <v>3454282.69</v>
      </c>
      <c r="I22" s="17">
        <v>0</v>
      </c>
      <c r="J22" s="18">
        <v>0</v>
      </c>
      <c r="K22" s="18">
        <v>1547606.88</v>
      </c>
      <c r="L22" s="18">
        <v>0</v>
      </c>
      <c r="M22" s="18">
        <v>0</v>
      </c>
      <c r="N22" s="18">
        <v>0</v>
      </c>
      <c r="O22" s="13">
        <v>1547606.88</v>
      </c>
      <c r="P22" s="17">
        <v>0</v>
      </c>
      <c r="Q22" s="18">
        <v>0</v>
      </c>
      <c r="R22" s="18">
        <v>0</v>
      </c>
      <c r="S22" s="18">
        <v>0</v>
      </c>
      <c r="T22" s="18">
        <v>0</v>
      </c>
      <c r="U22" s="18">
        <v>0</v>
      </c>
      <c r="V22" s="13">
        <v>0</v>
      </c>
      <c r="W22" s="17">
        <v>0</v>
      </c>
      <c r="X22" s="18">
        <v>0</v>
      </c>
      <c r="Y22" s="18">
        <v>270413.67</v>
      </c>
      <c r="Z22" s="18">
        <v>0</v>
      </c>
      <c r="AA22" s="18">
        <v>0</v>
      </c>
      <c r="AB22" s="18">
        <v>0</v>
      </c>
      <c r="AC22" s="13">
        <v>270413.67</v>
      </c>
      <c r="AD22" s="17">
        <v>0</v>
      </c>
      <c r="AE22" s="18">
        <v>0</v>
      </c>
      <c r="AF22" s="18">
        <v>0</v>
      </c>
      <c r="AG22" s="18">
        <v>0</v>
      </c>
      <c r="AH22" s="18">
        <v>0</v>
      </c>
      <c r="AI22" s="18">
        <v>0</v>
      </c>
      <c r="AJ22" s="13">
        <v>0</v>
      </c>
      <c r="AK22" s="17">
        <v>0</v>
      </c>
      <c r="AL22" s="18">
        <v>0</v>
      </c>
      <c r="AM22" s="18">
        <v>779652.56</v>
      </c>
      <c r="AN22" s="18">
        <v>0</v>
      </c>
      <c r="AO22" s="18">
        <v>0</v>
      </c>
      <c r="AP22" s="18">
        <v>0</v>
      </c>
      <c r="AQ22" s="13">
        <v>779652.56</v>
      </c>
      <c r="AR22" s="17">
        <v>0</v>
      </c>
      <c r="AS22" s="18">
        <v>0</v>
      </c>
      <c r="AT22" s="18">
        <v>0</v>
      </c>
      <c r="AU22" s="18">
        <v>0</v>
      </c>
      <c r="AV22" s="18">
        <v>0</v>
      </c>
      <c r="AW22" s="18">
        <v>0</v>
      </c>
      <c r="AX22" s="13">
        <v>0</v>
      </c>
      <c r="AY22" s="17">
        <v>0</v>
      </c>
      <c r="AZ22" s="18">
        <v>0</v>
      </c>
      <c r="BA22" s="18">
        <v>856609.58000000007</v>
      </c>
      <c r="BB22" s="18">
        <v>0</v>
      </c>
      <c r="BC22" s="18">
        <v>0</v>
      </c>
      <c r="BD22" s="18">
        <v>0</v>
      </c>
      <c r="BE22" s="13">
        <v>856609.58000000007</v>
      </c>
      <c r="BF22" s="17">
        <v>0</v>
      </c>
      <c r="BG22" s="18">
        <v>0</v>
      </c>
      <c r="BH22" s="18">
        <v>0</v>
      </c>
      <c r="BI22" s="18">
        <v>0</v>
      </c>
      <c r="BJ22" s="18">
        <v>0</v>
      </c>
      <c r="BK22" s="18">
        <v>0</v>
      </c>
      <c r="BL22" s="13">
        <v>0</v>
      </c>
      <c r="BM22" s="17">
        <v>0</v>
      </c>
      <c r="BN22" s="18">
        <v>0</v>
      </c>
      <c r="BO22" s="18">
        <v>0</v>
      </c>
      <c r="BP22" s="18">
        <v>0</v>
      </c>
      <c r="BQ22" s="18">
        <v>0</v>
      </c>
      <c r="BR22" s="18">
        <v>0</v>
      </c>
      <c r="BS22" s="13">
        <v>0</v>
      </c>
    </row>
    <row r="23" spans="1:71" x14ac:dyDescent="0.35">
      <c r="A23" s="4" t="s">
        <v>13</v>
      </c>
      <c r="B23" s="101">
        <v>0</v>
      </c>
      <c r="C23" s="102">
        <v>0</v>
      </c>
      <c r="D23" s="102">
        <v>3670967</v>
      </c>
      <c r="E23" s="102">
        <v>0</v>
      </c>
      <c r="F23" s="102">
        <v>0</v>
      </c>
      <c r="G23" s="102">
        <v>0</v>
      </c>
      <c r="H23" s="103">
        <v>3670967</v>
      </c>
      <c r="I23" s="17">
        <v>0</v>
      </c>
      <c r="J23" s="18">
        <v>0</v>
      </c>
      <c r="K23" s="18">
        <v>1116080</v>
      </c>
      <c r="L23" s="18">
        <v>0</v>
      </c>
      <c r="M23" s="18">
        <v>0</v>
      </c>
      <c r="N23" s="18">
        <v>0</v>
      </c>
      <c r="O23" s="13">
        <v>1116080</v>
      </c>
      <c r="P23" s="17">
        <v>0</v>
      </c>
      <c r="Q23" s="18">
        <v>0</v>
      </c>
      <c r="R23" s="18">
        <v>2185380</v>
      </c>
      <c r="S23" s="18">
        <v>0</v>
      </c>
      <c r="T23" s="18">
        <v>0</v>
      </c>
      <c r="U23" s="18">
        <v>0</v>
      </c>
      <c r="V23" s="13">
        <v>2185380</v>
      </c>
      <c r="W23" s="17">
        <v>0</v>
      </c>
      <c r="X23" s="18">
        <v>0</v>
      </c>
      <c r="Y23" s="18">
        <v>369507</v>
      </c>
      <c r="Z23" s="18">
        <v>0</v>
      </c>
      <c r="AA23" s="18">
        <v>0</v>
      </c>
      <c r="AB23" s="18">
        <v>0</v>
      </c>
      <c r="AC23" s="13">
        <v>369507</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c r="BM23" s="17">
        <v>0</v>
      </c>
      <c r="BN23" s="18">
        <v>0</v>
      </c>
      <c r="BO23" s="18">
        <v>0</v>
      </c>
      <c r="BP23" s="18">
        <v>0</v>
      </c>
      <c r="BQ23" s="18">
        <v>0</v>
      </c>
      <c r="BR23" s="18">
        <v>0</v>
      </c>
      <c r="BS23" s="13">
        <v>0</v>
      </c>
    </row>
    <row r="24" spans="1:71" x14ac:dyDescent="0.35">
      <c r="A24" s="4" t="s">
        <v>14</v>
      </c>
      <c r="B24" s="101">
        <v>0</v>
      </c>
      <c r="C24" s="102">
        <v>0</v>
      </c>
      <c r="D24" s="102">
        <v>5270.12</v>
      </c>
      <c r="E24" s="102">
        <v>0</v>
      </c>
      <c r="F24" s="102">
        <v>0</v>
      </c>
      <c r="G24" s="102">
        <v>0</v>
      </c>
      <c r="H24" s="103">
        <v>5270.12</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5270.12</v>
      </c>
      <c r="AU24" s="18">
        <v>0</v>
      </c>
      <c r="AV24" s="18">
        <v>0</v>
      </c>
      <c r="AW24" s="18">
        <v>0</v>
      </c>
      <c r="AX24" s="13">
        <v>5270.12</v>
      </c>
      <c r="AY24" s="17">
        <v>0</v>
      </c>
      <c r="AZ24" s="18">
        <v>0</v>
      </c>
      <c r="BA24" s="18">
        <v>0</v>
      </c>
      <c r="BB24" s="18">
        <v>0</v>
      </c>
      <c r="BC24" s="18">
        <v>0</v>
      </c>
      <c r="BD24" s="18">
        <v>0</v>
      </c>
      <c r="BE24" s="13">
        <v>0</v>
      </c>
      <c r="BF24" s="17">
        <v>0</v>
      </c>
      <c r="BG24" s="18">
        <v>0</v>
      </c>
      <c r="BH24" s="18">
        <v>0</v>
      </c>
      <c r="BI24" s="18">
        <v>0</v>
      </c>
      <c r="BJ24" s="18">
        <v>0</v>
      </c>
      <c r="BK24" s="18">
        <v>0</v>
      </c>
      <c r="BL24" s="13">
        <v>0</v>
      </c>
      <c r="BM24" s="17">
        <v>0</v>
      </c>
      <c r="BN24" s="18">
        <v>0</v>
      </c>
      <c r="BO24" s="18">
        <v>0</v>
      </c>
      <c r="BP24" s="18">
        <v>0</v>
      </c>
      <c r="BQ24" s="18">
        <v>0</v>
      </c>
      <c r="BR24" s="18">
        <v>0</v>
      </c>
      <c r="BS24" s="13">
        <v>0</v>
      </c>
    </row>
    <row r="25" spans="1:71" x14ac:dyDescent="0.35">
      <c r="A25" s="4" t="s">
        <v>15</v>
      </c>
      <c r="B25" s="101">
        <v>0</v>
      </c>
      <c r="C25" s="102">
        <v>0</v>
      </c>
      <c r="D25" s="102">
        <v>426566</v>
      </c>
      <c r="E25" s="102">
        <v>0</v>
      </c>
      <c r="F25" s="102">
        <v>0</v>
      </c>
      <c r="G25" s="102">
        <v>0</v>
      </c>
      <c r="H25" s="103">
        <v>426566</v>
      </c>
      <c r="I25" s="17">
        <v>0</v>
      </c>
      <c r="J25" s="18">
        <v>0</v>
      </c>
      <c r="K25" s="18">
        <v>342896</v>
      </c>
      <c r="L25" s="18">
        <v>0</v>
      </c>
      <c r="M25" s="18">
        <v>0</v>
      </c>
      <c r="N25" s="18">
        <v>0</v>
      </c>
      <c r="O25" s="13">
        <v>342896</v>
      </c>
      <c r="P25" s="17">
        <v>0</v>
      </c>
      <c r="Q25" s="18">
        <v>0</v>
      </c>
      <c r="R25" s="18">
        <v>15377</v>
      </c>
      <c r="S25" s="18">
        <v>0</v>
      </c>
      <c r="T25" s="18">
        <v>0</v>
      </c>
      <c r="U25" s="18">
        <v>0</v>
      </c>
      <c r="V25" s="13">
        <v>15377</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0</v>
      </c>
      <c r="BH25" s="18">
        <v>68293</v>
      </c>
      <c r="BI25" s="18">
        <v>0</v>
      </c>
      <c r="BJ25" s="18">
        <v>0</v>
      </c>
      <c r="BK25" s="18">
        <v>0</v>
      </c>
      <c r="BL25" s="13">
        <v>68293</v>
      </c>
      <c r="BM25" s="17">
        <v>0</v>
      </c>
      <c r="BN25" s="18">
        <v>0</v>
      </c>
      <c r="BO25" s="18">
        <v>0</v>
      </c>
      <c r="BP25" s="18">
        <v>0</v>
      </c>
      <c r="BQ25" s="18">
        <v>0</v>
      </c>
      <c r="BR25" s="18">
        <v>0</v>
      </c>
      <c r="BS25" s="13">
        <v>0</v>
      </c>
    </row>
    <row r="26" spans="1:71" x14ac:dyDescent="0.35">
      <c r="A26" s="4" t="s">
        <v>16</v>
      </c>
      <c r="B26" s="101">
        <v>0</v>
      </c>
      <c r="C26" s="102">
        <v>0</v>
      </c>
      <c r="D26" s="102">
        <v>5635195</v>
      </c>
      <c r="E26" s="102">
        <v>0</v>
      </c>
      <c r="F26" s="102">
        <v>0</v>
      </c>
      <c r="G26" s="102">
        <v>0</v>
      </c>
      <c r="H26" s="103">
        <v>5635195</v>
      </c>
      <c r="I26" s="17">
        <v>0</v>
      </c>
      <c r="J26" s="18">
        <v>0</v>
      </c>
      <c r="K26" s="18">
        <v>1194056</v>
      </c>
      <c r="L26" s="18">
        <v>0</v>
      </c>
      <c r="M26" s="18">
        <v>0</v>
      </c>
      <c r="N26" s="18">
        <v>0</v>
      </c>
      <c r="O26" s="13">
        <v>1194056</v>
      </c>
      <c r="P26" s="17">
        <v>0</v>
      </c>
      <c r="Q26" s="18">
        <v>0</v>
      </c>
      <c r="R26" s="18">
        <v>0</v>
      </c>
      <c r="S26" s="18">
        <v>0</v>
      </c>
      <c r="T26" s="18">
        <v>0</v>
      </c>
      <c r="U26" s="18">
        <v>0</v>
      </c>
      <c r="V26" s="13">
        <v>0</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0</v>
      </c>
      <c r="AT26" s="18">
        <v>4419017</v>
      </c>
      <c r="AU26" s="18">
        <v>0</v>
      </c>
      <c r="AV26" s="18">
        <v>0</v>
      </c>
      <c r="AW26" s="18">
        <v>0</v>
      </c>
      <c r="AX26" s="13">
        <v>4419017</v>
      </c>
      <c r="AY26" s="17">
        <v>0</v>
      </c>
      <c r="AZ26" s="18">
        <v>0</v>
      </c>
      <c r="BA26" s="18">
        <v>22122</v>
      </c>
      <c r="BB26" s="18">
        <v>0</v>
      </c>
      <c r="BC26" s="18">
        <v>0</v>
      </c>
      <c r="BD26" s="18">
        <v>0</v>
      </c>
      <c r="BE26" s="13">
        <v>22122</v>
      </c>
      <c r="BF26" s="17">
        <v>0</v>
      </c>
      <c r="BG26" s="18">
        <v>0</v>
      </c>
      <c r="BH26" s="18">
        <v>0</v>
      </c>
      <c r="BI26" s="18">
        <v>0</v>
      </c>
      <c r="BJ26" s="18">
        <v>0</v>
      </c>
      <c r="BK26" s="18">
        <v>0</v>
      </c>
      <c r="BL26" s="13">
        <v>0</v>
      </c>
      <c r="BM26" s="17">
        <v>0</v>
      </c>
      <c r="BN26" s="18">
        <v>0</v>
      </c>
      <c r="BO26" s="18">
        <v>0</v>
      </c>
      <c r="BP26" s="18">
        <v>0</v>
      </c>
      <c r="BQ26" s="18">
        <v>0</v>
      </c>
      <c r="BR26" s="18">
        <v>0</v>
      </c>
      <c r="BS26" s="13">
        <v>0</v>
      </c>
    </row>
    <row r="27" spans="1:71" x14ac:dyDescent="0.35">
      <c r="A27" s="4" t="s">
        <v>17</v>
      </c>
      <c r="B27" s="101">
        <v>0</v>
      </c>
      <c r="C27" s="102">
        <v>0</v>
      </c>
      <c r="D27" s="102">
        <v>2934959</v>
      </c>
      <c r="E27" s="102">
        <v>0</v>
      </c>
      <c r="F27" s="102">
        <v>0</v>
      </c>
      <c r="G27" s="102">
        <v>139109</v>
      </c>
      <c r="H27" s="103">
        <v>3074068</v>
      </c>
      <c r="I27" s="17">
        <v>0</v>
      </c>
      <c r="J27" s="18">
        <v>0</v>
      </c>
      <c r="K27" s="18">
        <v>2748508</v>
      </c>
      <c r="L27" s="18">
        <v>0</v>
      </c>
      <c r="M27" s="18">
        <v>0</v>
      </c>
      <c r="N27" s="18">
        <v>0</v>
      </c>
      <c r="O27" s="13">
        <v>2748508</v>
      </c>
      <c r="P27" s="17">
        <v>0</v>
      </c>
      <c r="Q27" s="18">
        <v>0</v>
      </c>
      <c r="R27" s="18">
        <v>0</v>
      </c>
      <c r="S27" s="18">
        <v>0</v>
      </c>
      <c r="T27" s="18">
        <v>0</v>
      </c>
      <c r="U27" s="18">
        <v>0</v>
      </c>
      <c r="V27" s="13">
        <v>0</v>
      </c>
      <c r="W27" s="17">
        <v>0</v>
      </c>
      <c r="X27" s="18">
        <v>0</v>
      </c>
      <c r="Y27" s="18">
        <v>186451</v>
      </c>
      <c r="Z27" s="18">
        <v>0</v>
      </c>
      <c r="AA27" s="18">
        <v>0</v>
      </c>
      <c r="AB27" s="18">
        <v>14274</v>
      </c>
      <c r="AC27" s="13">
        <v>200725</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0</v>
      </c>
      <c r="AT27" s="18">
        <v>0</v>
      </c>
      <c r="AU27" s="18">
        <v>0</v>
      </c>
      <c r="AV27" s="18">
        <v>0</v>
      </c>
      <c r="AW27" s="18">
        <v>41637</v>
      </c>
      <c r="AX27" s="13">
        <v>41637</v>
      </c>
      <c r="AY27" s="17">
        <v>0</v>
      </c>
      <c r="AZ27" s="18">
        <v>0</v>
      </c>
      <c r="BA27" s="18">
        <v>0</v>
      </c>
      <c r="BB27" s="18">
        <v>0</v>
      </c>
      <c r="BC27" s="18">
        <v>0</v>
      </c>
      <c r="BD27" s="18">
        <v>83198</v>
      </c>
      <c r="BE27" s="13">
        <v>83198</v>
      </c>
      <c r="BF27" s="17">
        <v>0</v>
      </c>
      <c r="BG27" s="18">
        <v>0</v>
      </c>
      <c r="BH27" s="18">
        <v>0</v>
      </c>
      <c r="BI27" s="18">
        <v>0</v>
      </c>
      <c r="BJ27" s="18">
        <v>0</v>
      </c>
      <c r="BK27" s="18">
        <v>0</v>
      </c>
      <c r="BL27" s="13">
        <v>0</v>
      </c>
      <c r="BM27" s="17">
        <v>0</v>
      </c>
      <c r="BN27" s="18">
        <v>0</v>
      </c>
      <c r="BO27" s="18">
        <v>0</v>
      </c>
      <c r="BP27" s="18">
        <v>0</v>
      </c>
      <c r="BQ27" s="18">
        <v>0</v>
      </c>
      <c r="BR27" s="18">
        <v>0</v>
      </c>
      <c r="BS27" s="13">
        <v>0</v>
      </c>
    </row>
    <row r="28" spans="1:71" x14ac:dyDescent="0.35">
      <c r="A28" s="4" t="s">
        <v>18</v>
      </c>
      <c r="B28" s="101">
        <v>0</v>
      </c>
      <c r="C28" s="102">
        <v>0</v>
      </c>
      <c r="D28" s="102">
        <v>4425836.169999999</v>
      </c>
      <c r="E28" s="102">
        <v>0</v>
      </c>
      <c r="F28" s="102">
        <v>0</v>
      </c>
      <c r="G28" s="102">
        <v>0</v>
      </c>
      <c r="H28" s="103">
        <v>4425836.169999999</v>
      </c>
      <c r="I28" s="17">
        <v>0</v>
      </c>
      <c r="J28" s="18">
        <v>0</v>
      </c>
      <c r="K28" s="18">
        <v>2246254.1599999997</v>
      </c>
      <c r="L28" s="18">
        <v>0</v>
      </c>
      <c r="M28" s="18">
        <v>0</v>
      </c>
      <c r="N28" s="18">
        <v>0</v>
      </c>
      <c r="O28" s="13">
        <v>2246254.1599999997</v>
      </c>
      <c r="P28" s="17">
        <v>0</v>
      </c>
      <c r="Q28" s="18">
        <v>0</v>
      </c>
      <c r="R28" s="18">
        <v>0</v>
      </c>
      <c r="S28" s="18">
        <v>0</v>
      </c>
      <c r="T28" s="18">
        <v>0</v>
      </c>
      <c r="U28" s="18">
        <v>0</v>
      </c>
      <c r="V28" s="13">
        <v>0</v>
      </c>
      <c r="W28" s="17">
        <v>0</v>
      </c>
      <c r="X28" s="18">
        <v>0</v>
      </c>
      <c r="Y28" s="18">
        <v>236508.28</v>
      </c>
      <c r="Z28" s="18">
        <v>0</v>
      </c>
      <c r="AA28" s="18">
        <v>0</v>
      </c>
      <c r="AB28" s="18">
        <v>0</v>
      </c>
      <c r="AC28" s="13">
        <v>236508.28</v>
      </c>
      <c r="AD28" s="17">
        <v>0</v>
      </c>
      <c r="AE28" s="18">
        <v>0</v>
      </c>
      <c r="AF28" s="18">
        <v>0</v>
      </c>
      <c r="AG28" s="18">
        <v>0</v>
      </c>
      <c r="AH28" s="18">
        <v>0</v>
      </c>
      <c r="AI28" s="18">
        <v>0</v>
      </c>
      <c r="AJ28" s="13">
        <v>0</v>
      </c>
      <c r="AK28" s="17">
        <v>0</v>
      </c>
      <c r="AL28" s="18">
        <v>0</v>
      </c>
      <c r="AM28" s="18">
        <v>223581.97</v>
      </c>
      <c r="AN28" s="18">
        <v>0</v>
      </c>
      <c r="AO28" s="18">
        <v>0</v>
      </c>
      <c r="AP28" s="18">
        <v>0</v>
      </c>
      <c r="AQ28" s="13">
        <v>223581.97</v>
      </c>
      <c r="AR28" s="17">
        <v>0</v>
      </c>
      <c r="AS28" s="18">
        <v>0</v>
      </c>
      <c r="AT28" s="18">
        <v>1669761.49</v>
      </c>
      <c r="AU28" s="18">
        <v>0</v>
      </c>
      <c r="AV28" s="18">
        <v>0</v>
      </c>
      <c r="AW28" s="18">
        <v>0</v>
      </c>
      <c r="AX28" s="13">
        <v>1669761.49</v>
      </c>
      <c r="AY28" s="17">
        <v>0</v>
      </c>
      <c r="AZ28" s="18">
        <v>0</v>
      </c>
      <c r="BA28" s="18">
        <v>49730.27</v>
      </c>
      <c r="BB28" s="18">
        <v>0</v>
      </c>
      <c r="BC28" s="18">
        <v>0</v>
      </c>
      <c r="BD28" s="18">
        <v>0</v>
      </c>
      <c r="BE28" s="13">
        <v>49730.27</v>
      </c>
      <c r="BF28" s="17">
        <v>0</v>
      </c>
      <c r="BG28" s="18">
        <v>0</v>
      </c>
      <c r="BH28" s="18">
        <v>0</v>
      </c>
      <c r="BI28" s="18">
        <v>0</v>
      </c>
      <c r="BJ28" s="18">
        <v>0</v>
      </c>
      <c r="BK28" s="18">
        <v>0</v>
      </c>
      <c r="BL28" s="13">
        <v>0</v>
      </c>
      <c r="BM28" s="17">
        <v>0</v>
      </c>
      <c r="BN28" s="18">
        <v>0</v>
      </c>
      <c r="BO28" s="18">
        <v>0</v>
      </c>
      <c r="BP28" s="18">
        <v>0</v>
      </c>
      <c r="BQ28" s="18">
        <v>0</v>
      </c>
      <c r="BR28" s="18">
        <v>0</v>
      </c>
      <c r="BS28" s="13">
        <v>0</v>
      </c>
    </row>
    <row r="29" spans="1:71" x14ac:dyDescent="0.35">
      <c r="A29" s="4" t="s">
        <v>19</v>
      </c>
      <c r="B29" s="101">
        <v>0</v>
      </c>
      <c r="C29" s="102">
        <v>0</v>
      </c>
      <c r="D29" s="102">
        <v>23736432.520000003</v>
      </c>
      <c r="E29" s="102">
        <v>21750</v>
      </c>
      <c r="F29" s="102">
        <v>0</v>
      </c>
      <c r="G29" s="102">
        <v>0</v>
      </c>
      <c r="H29" s="103">
        <v>23758182.520000003</v>
      </c>
      <c r="I29" s="17">
        <v>0</v>
      </c>
      <c r="J29" s="18">
        <v>0</v>
      </c>
      <c r="K29" s="18">
        <v>1870060.36</v>
      </c>
      <c r="L29" s="18">
        <v>0</v>
      </c>
      <c r="M29" s="18">
        <v>0</v>
      </c>
      <c r="N29" s="18">
        <v>0</v>
      </c>
      <c r="O29" s="13">
        <v>1870060.36</v>
      </c>
      <c r="P29" s="17">
        <v>0</v>
      </c>
      <c r="Q29" s="18">
        <v>0</v>
      </c>
      <c r="R29" s="18">
        <v>218161.55</v>
      </c>
      <c r="S29" s="18">
        <v>0</v>
      </c>
      <c r="T29" s="18">
        <v>0</v>
      </c>
      <c r="U29" s="18">
        <v>0</v>
      </c>
      <c r="V29" s="13">
        <v>218161.55</v>
      </c>
      <c r="W29" s="17">
        <v>0</v>
      </c>
      <c r="X29" s="18">
        <v>0</v>
      </c>
      <c r="Y29" s="18">
        <v>730683.59</v>
      </c>
      <c r="Z29" s="18">
        <v>0</v>
      </c>
      <c r="AA29" s="18">
        <v>0</v>
      </c>
      <c r="AB29" s="18">
        <v>0</v>
      </c>
      <c r="AC29" s="13">
        <v>730683.59</v>
      </c>
      <c r="AD29" s="17">
        <v>0</v>
      </c>
      <c r="AE29" s="18">
        <v>0</v>
      </c>
      <c r="AF29" s="18">
        <v>0</v>
      </c>
      <c r="AG29" s="18">
        <v>0</v>
      </c>
      <c r="AH29" s="18">
        <v>0</v>
      </c>
      <c r="AI29" s="18">
        <v>0</v>
      </c>
      <c r="AJ29" s="13">
        <v>0</v>
      </c>
      <c r="AK29" s="17">
        <v>0</v>
      </c>
      <c r="AL29" s="18">
        <v>0</v>
      </c>
      <c r="AM29" s="18">
        <v>17982238.640000001</v>
      </c>
      <c r="AN29" s="18">
        <v>21750</v>
      </c>
      <c r="AO29" s="18">
        <v>0</v>
      </c>
      <c r="AP29" s="18">
        <v>0</v>
      </c>
      <c r="AQ29" s="13">
        <v>18003988.640000001</v>
      </c>
      <c r="AR29" s="17">
        <v>0</v>
      </c>
      <c r="AS29" s="18">
        <v>0</v>
      </c>
      <c r="AT29" s="18">
        <v>2341478.2799999998</v>
      </c>
      <c r="AU29" s="18">
        <v>0</v>
      </c>
      <c r="AV29" s="18">
        <v>0</v>
      </c>
      <c r="AW29" s="18">
        <v>0</v>
      </c>
      <c r="AX29" s="13">
        <v>2341478.2799999998</v>
      </c>
      <c r="AY29" s="17">
        <v>0</v>
      </c>
      <c r="AZ29" s="18">
        <v>0</v>
      </c>
      <c r="BA29" s="18">
        <v>593810.1</v>
      </c>
      <c r="BB29" s="18">
        <v>0</v>
      </c>
      <c r="BC29" s="18">
        <v>0</v>
      </c>
      <c r="BD29" s="18">
        <v>0</v>
      </c>
      <c r="BE29" s="13">
        <v>593810.1</v>
      </c>
      <c r="BF29" s="17">
        <v>0</v>
      </c>
      <c r="BG29" s="18">
        <v>0</v>
      </c>
      <c r="BH29" s="18">
        <v>0</v>
      </c>
      <c r="BI29" s="18">
        <v>0</v>
      </c>
      <c r="BJ29" s="18">
        <v>0</v>
      </c>
      <c r="BK29" s="18">
        <v>0</v>
      </c>
      <c r="BL29" s="13">
        <v>0</v>
      </c>
      <c r="BM29" s="17">
        <v>0</v>
      </c>
      <c r="BN29" s="18">
        <v>0</v>
      </c>
      <c r="BO29" s="18">
        <v>0</v>
      </c>
      <c r="BP29" s="18">
        <v>0</v>
      </c>
      <c r="BQ29" s="18">
        <v>0</v>
      </c>
      <c r="BR29" s="18">
        <v>0</v>
      </c>
      <c r="BS29" s="13">
        <v>0</v>
      </c>
    </row>
    <row r="30" spans="1:71" x14ac:dyDescent="0.35">
      <c r="A30" s="4" t="s">
        <v>20</v>
      </c>
      <c r="B30" s="101">
        <v>0</v>
      </c>
      <c r="C30" s="102">
        <v>0</v>
      </c>
      <c r="D30" s="102">
        <v>1654896.0599999998</v>
      </c>
      <c r="E30" s="102">
        <v>0</v>
      </c>
      <c r="F30" s="102">
        <v>0</v>
      </c>
      <c r="G30" s="102">
        <v>418836.72000000003</v>
      </c>
      <c r="H30" s="103">
        <v>2073732.7799999998</v>
      </c>
      <c r="I30" s="17">
        <v>0</v>
      </c>
      <c r="J30" s="18">
        <v>0</v>
      </c>
      <c r="K30" s="18">
        <v>1413247.8299999998</v>
      </c>
      <c r="L30" s="18">
        <v>0</v>
      </c>
      <c r="M30" s="18">
        <v>0</v>
      </c>
      <c r="N30" s="18">
        <v>0</v>
      </c>
      <c r="O30" s="13">
        <v>1413247.8299999998</v>
      </c>
      <c r="P30" s="17">
        <v>0</v>
      </c>
      <c r="Q30" s="18">
        <v>0</v>
      </c>
      <c r="R30" s="18">
        <v>241648.23</v>
      </c>
      <c r="S30" s="18">
        <v>0</v>
      </c>
      <c r="T30" s="18">
        <v>0</v>
      </c>
      <c r="U30" s="18">
        <v>0</v>
      </c>
      <c r="V30" s="13">
        <v>241648.23</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418836.72000000003</v>
      </c>
      <c r="AX30" s="13">
        <v>418836.72000000003</v>
      </c>
      <c r="AY30" s="17">
        <v>0</v>
      </c>
      <c r="AZ30" s="18">
        <v>0</v>
      </c>
      <c r="BA30" s="18">
        <v>0</v>
      </c>
      <c r="BB30" s="18">
        <v>0</v>
      </c>
      <c r="BC30" s="18">
        <v>0</v>
      </c>
      <c r="BD30" s="18">
        <v>0</v>
      </c>
      <c r="BE30" s="13">
        <v>0</v>
      </c>
      <c r="BF30" s="17">
        <v>0</v>
      </c>
      <c r="BG30" s="18">
        <v>0</v>
      </c>
      <c r="BH30" s="18">
        <v>0</v>
      </c>
      <c r="BI30" s="18">
        <v>0</v>
      </c>
      <c r="BJ30" s="18">
        <v>0</v>
      </c>
      <c r="BK30" s="18">
        <v>0</v>
      </c>
      <c r="BL30" s="13">
        <v>0</v>
      </c>
      <c r="BM30" s="17">
        <v>0</v>
      </c>
      <c r="BN30" s="18">
        <v>0</v>
      </c>
      <c r="BO30" s="18">
        <v>0</v>
      </c>
      <c r="BP30" s="18">
        <v>0</v>
      </c>
      <c r="BQ30" s="18">
        <v>0</v>
      </c>
      <c r="BR30" s="18">
        <v>0</v>
      </c>
      <c r="BS30" s="13">
        <v>0</v>
      </c>
    </row>
    <row r="31" spans="1:71" x14ac:dyDescent="0.35">
      <c r="A31" s="4" t="s">
        <v>21</v>
      </c>
      <c r="B31" s="101">
        <v>0</v>
      </c>
      <c r="C31" s="102">
        <v>0</v>
      </c>
      <c r="D31" s="102">
        <v>4840945.66</v>
      </c>
      <c r="E31" s="102">
        <v>0</v>
      </c>
      <c r="F31" s="102">
        <v>0</v>
      </c>
      <c r="G31" s="102">
        <v>332289.68</v>
      </c>
      <c r="H31" s="103">
        <v>5173235.34</v>
      </c>
      <c r="I31" s="17">
        <v>0</v>
      </c>
      <c r="J31" s="18">
        <v>0</v>
      </c>
      <c r="K31" s="18">
        <v>2568757.73</v>
      </c>
      <c r="L31" s="18">
        <v>0</v>
      </c>
      <c r="M31" s="18">
        <v>0</v>
      </c>
      <c r="N31" s="18">
        <v>0</v>
      </c>
      <c r="O31" s="13">
        <v>2568757.73</v>
      </c>
      <c r="P31" s="17">
        <v>0</v>
      </c>
      <c r="Q31" s="18">
        <v>0</v>
      </c>
      <c r="R31" s="18">
        <v>117063.67999999999</v>
      </c>
      <c r="S31" s="18">
        <v>0</v>
      </c>
      <c r="T31" s="18">
        <v>0</v>
      </c>
      <c r="U31" s="18">
        <v>0</v>
      </c>
      <c r="V31" s="13">
        <v>117063.67999999999</v>
      </c>
      <c r="W31" s="17">
        <v>0</v>
      </c>
      <c r="X31" s="18">
        <v>0</v>
      </c>
      <c r="Y31" s="18">
        <v>2155124.25</v>
      </c>
      <c r="Z31" s="18">
        <v>0</v>
      </c>
      <c r="AA31" s="18">
        <v>0</v>
      </c>
      <c r="AB31" s="18">
        <v>0</v>
      </c>
      <c r="AC31" s="13">
        <v>2155124.25</v>
      </c>
      <c r="AD31" s="17">
        <v>0</v>
      </c>
      <c r="AE31" s="18">
        <v>0</v>
      </c>
      <c r="AF31" s="18">
        <v>0</v>
      </c>
      <c r="AG31" s="18">
        <v>0</v>
      </c>
      <c r="AH31" s="18">
        <v>0</v>
      </c>
      <c r="AI31" s="18">
        <v>0</v>
      </c>
      <c r="AJ31" s="13">
        <v>0</v>
      </c>
      <c r="AK31" s="17">
        <v>0</v>
      </c>
      <c r="AL31" s="18">
        <v>0</v>
      </c>
      <c r="AM31" s="18">
        <v>0</v>
      </c>
      <c r="AN31" s="18">
        <v>0</v>
      </c>
      <c r="AO31" s="18">
        <v>0</v>
      </c>
      <c r="AP31" s="18">
        <v>132344.78999999998</v>
      </c>
      <c r="AQ31" s="13">
        <v>132344.78999999998</v>
      </c>
      <c r="AR31" s="17">
        <v>0</v>
      </c>
      <c r="AS31" s="18">
        <v>0</v>
      </c>
      <c r="AT31" s="18">
        <v>0</v>
      </c>
      <c r="AU31" s="18">
        <v>0</v>
      </c>
      <c r="AV31" s="18">
        <v>0</v>
      </c>
      <c r="AW31" s="18">
        <v>199944.89</v>
      </c>
      <c r="AX31" s="13">
        <v>199944.89</v>
      </c>
      <c r="AY31" s="17">
        <v>0</v>
      </c>
      <c r="AZ31" s="18">
        <v>0</v>
      </c>
      <c r="BA31" s="18">
        <v>0</v>
      </c>
      <c r="BB31" s="18">
        <v>0</v>
      </c>
      <c r="BC31" s="18">
        <v>0</v>
      </c>
      <c r="BD31" s="18">
        <v>0</v>
      </c>
      <c r="BE31" s="13">
        <v>0</v>
      </c>
      <c r="BF31" s="17">
        <v>0</v>
      </c>
      <c r="BG31" s="18">
        <v>0</v>
      </c>
      <c r="BH31" s="18">
        <v>0</v>
      </c>
      <c r="BI31" s="18">
        <v>0</v>
      </c>
      <c r="BJ31" s="18">
        <v>0</v>
      </c>
      <c r="BK31" s="18">
        <v>0</v>
      </c>
      <c r="BL31" s="13">
        <v>0</v>
      </c>
      <c r="BM31" s="17">
        <v>0</v>
      </c>
      <c r="BN31" s="18">
        <v>0</v>
      </c>
      <c r="BO31" s="18">
        <v>0</v>
      </c>
      <c r="BP31" s="18">
        <v>0</v>
      </c>
      <c r="BQ31" s="18">
        <v>0</v>
      </c>
      <c r="BR31" s="18">
        <v>0</v>
      </c>
      <c r="BS31" s="13">
        <v>0</v>
      </c>
    </row>
    <row r="32" spans="1:71" x14ac:dyDescent="0.35">
      <c r="A32" s="4" t="s">
        <v>22</v>
      </c>
      <c r="B32" s="101">
        <v>0</v>
      </c>
      <c r="C32" s="102">
        <v>0</v>
      </c>
      <c r="D32" s="102">
        <v>185875.81</v>
      </c>
      <c r="E32" s="102">
        <v>0</v>
      </c>
      <c r="F32" s="102">
        <v>0</v>
      </c>
      <c r="G32" s="102">
        <v>0</v>
      </c>
      <c r="H32" s="103">
        <v>185875.81</v>
      </c>
      <c r="I32" s="17">
        <v>0</v>
      </c>
      <c r="J32" s="18">
        <v>0</v>
      </c>
      <c r="K32" s="18">
        <v>74753.820000000007</v>
      </c>
      <c r="L32" s="18">
        <v>0</v>
      </c>
      <c r="M32" s="18">
        <v>0</v>
      </c>
      <c r="N32" s="18">
        <v>0</v>
      </c>
      <c r="O32" s="13">
        <v>74753.820000000007</v>
      </c>
      <c r="P32" s="17">
        <v>0</v>
      </c>
      <c r="Q32" s="18">
        <v>0</v>
      </c>
      <c r="R32" s="18">
        <v>0</v>
      </c>
      <c r="S32" s="18">
        <v>0</v>
      </c>
      <c r="T32" s="18">
        <v>0</v>
      </c>
      <c r="U32" s="18">
        <v>0</v>
      </c>
      <c r="V32" s="13">
        <v>0</v>
      </c>
      <c r="W32" s="17">
        <v>0</v>
      </c>
      <c r="X32" s="18">
        <v>0</v>
      </c>
      <c r="Y32" s="18">
        <v>36335.9</v>
      </c>
      <c r="Z32" s="18">
        <v>0</v>
      </c>
      <c r="AA32" s="18">
        <v>0</v>
      </c>
      <c r="AB32" s="18">
        <v>0</v>
      </c>
      <c r="AC32" s="13">
        <v>36335.9</v>
      </c>
      <c r="AD32" s="17">
        <v>0</v>
      </c>
      <c r="AE32" s="18">
        <v>0</v>
      </c>
      <c r="AF32" s="18">
        <v>0</v>
      </c>
      <c r="AG32" s="18">
        <v>0</v>
      </c>
      <c r="AH32" s="18">
        <v>0</v>
      </c>
      <c r="AI32" s="18">
        <v>0</v>
      </c>
      <c r="AJ32" s="13">
        <v>0</v>
      </c>
      <c r="AK32" s="17">
        <v>0</v>
      </c>
      <c r="AL32" s="18">
        <v>0</v>
      </c>
      <c r="AM32" s="18">
        <v>49438.47</v>
      </c>
      <c r="AN32" s="18">
        <v>0</v>
      </c>
      <c r="AO32" s="18">
        <v>0</v>
      </c>
      <c r="AP32" s="18">
        <v>0</v>
      </c>
      <c r="AQ32" s="13">
        <v>49438.47</v>
      </c>
      <c r="AR32" s="17">
        <v>0</v>
      </c>
      <c r="AS32" s="18">
        <v>0</v>
      </c>
      <c r="AT32" s="18">
        <v>20108.88</v>
      </c>
      <c r="AU32" s="18">
        <v>0</v>
      </c>
      <c r="AV32" s="18">
        <v>0</v>
      </c>
      <c r="AW32" s="18">
        <v>0</v>
      </c>
      <c r="AX32" s="13">
        <v>20108.88</v>
      </c>
      <c r="AY32" s="17">
        <v>0</v>
      </c>
      <c r="AZ32" s="18">
        <v>0</v>
      </c>
      <c r="BA32" s="18">
        <v>5238.74</v>
      </c>
      <c r="BB32" s="18">
        <v>0</v>
      </c>
      <c r="BC32" s="18">
        <v>0</v>
      </c>
      <c r="BD32" s="18">
        <v>0</v>
      </c>
      <c r="BE32" s="13">
        <v>5238.74</v>
      </c>
      <c r="BF32" s="17">
        <v>0</v>
      </c>
      <c r="BG32" s="18">
        <v>0</v>
      </c>
      <c r="BH32" s="18">
        <v>0</v>
      </c>
      <c r="BI32" s="18">
        <v>0</v>
      </c>
      <c r="BJ32" s="18">
        <v>0</v>
      </c>
      <c r="BK32" s="18">
        <v>0</v>
      </c>
      <c r="BL32" s="13">
        <v>0</v>
      </c>
      <c r="BM32" s="17">
        <v>0</v>
      </c>
      <c r="BN32" s="18">
        <v>0</v>
      </c>
      <c r="BO32" s="18">
        <v>0</v>
      </c>
      <c r="BP32" s="18">
        <v>0</v>
      </c>
      <c r="BQ32" s="18">
        <v>0</v>
      </c>
      <c r="BR32" s="18">
        <v>0</v>
      </c>
      <c r="BS32" s="13">
        <v>0</v>
      </c>
    </row>
    <row r="33" spans="1:71" x14ac:dyDescent="0.35">
      <c r="A33" s="4" t="s">
        <v>23</v>
      </c>
      <c r="B33" s="101">
        <v>0</v>
      </c>
      <c r="C33" s="102">
        <v>0</v>
      </c>
      <c r="D33" s="102">
        <v>475885.52999999997</v>
      </c>
      <c r="E33" s="102">
        <v>0</v>
      </c>
      <c r="F33" s="102">
        <v>0</v>
      </c>
      <c r="G33" s="102">
        <v>0</v>
      </c>
      <c r="H33" s="103">
        <v>475885.52999999997</v>
      </c>
      <c r="I33" s="17">
        <v>0</v>
      </c>
      <c r="J33" s="18">
        <v>0</v>
      </c>
      <c r="K33" s="18">
        <v>291643.11</v>
      </c>
      <c r="L33" s="18">
        <v>0</v>
      </c>
      <c r="M33" s="18">
        <v>0</v>
      </c>
      <c r="N33" s="18">
        <v>0</v>
      </c>
      <c r="O33" s="13">
        <v>291643.11</v>
      </c>
      <c r="P33" s="17">
        <v>0</v>
      </c>
      <c r="Q33" s="18">
        <v>0</v>
      </c>
      <c r="R33" s="18">
        <v>55273.86</v>
      </c>
      <c r="S33" s="18">
        <v>0</v>
      </c>
      <c r="T33" s="18">
        <v>0</v>
      </c>
      <c r="U33" s="18">
        <v>0</v>
      </c>
      <c r="V33" s="13">
        <v>55273.86</v>
      </c>
      <c r="W33" s="17">
        <v>0</v>
      </c>
      <c r="X33" s="18">
        <v>0</v>
      </c>
      <c r="Y33" s="18">
        <v>18895</v>
      </c>
      <c r="Z33" s="18">
        <v>0</v>
      </c>
      <c r="AA33" s="18">
        <v>0</v>
      </c>
      <c r="AB33" s="18">
        <v>0</v>
      </c>
      <c r="AC33" s="13">
        <v>18895</v>
      </c>
      <c r="AD33" s="17">
        <v>0</v>
      </c>
      <c r="AE33" s="18">
        <v>0</v>
      </c>
      <c r="AF33" s="18">
        <v>0</v>
      </c>
      <c r="AG33" s="18">
        <v>0</v>
      </c>
      <c r="AH33" s="18">
        <v>0</v>
      </c>
      <c r="AI33" s="18">
        <v>0</v>
      </c>
      <c r="AJ33" s="13">
        <v>0</v>
      </c>
      <c r="AK33" s="17">
        <v>0</v>
      </c>
      <c r="AL33" s="18">
        <v>0</v>
      </c>
      <c r="AM33" s="18">
        <v>110073.56</v>
      </c>
      <c r="AN33" s="18">
        <v>0</v>
      </c>
      <c r="AO33" s="18">
        <v>0</v>
      </c>
      <c r="AP33" s="18">
        <v>0</v>
      </c>
      <c r="AQ33" s="13">
        <v>110073.56</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c r="BM33" s="17">
        <v>0</v>
      </c>
      <c r="BN33" s="18">
        <v>0</v>
      </c>
      <c r="BO33" s="18">
        <v>0</v>
      </c>
      <c r="BP33" s="18">
        <v>0</v>
      </c>
      <c r="BQ33" s="18">
        <v>0</v>
      </c>
      <c r="BR33" s="18">
        <v>0</v>
      </c>
      <c r="BS33" s="13">
        <v>0</v>
      </c>
    </row>
    <row r="34" spans="1:71" x14ac:dyDescent="0.35">
      <c r="A34" s="4" t="s">
        <v>24</v>
      </c>
      <c r="B34" s="101">
        <v>0</v>
      </c>
      <c r="C34" s="102">
        <v>102941.62</v>
      </c>
      <c r="D34" s="102">
        <v>3198031.13</v>
      </c>
      <c r="E34" s="102">
        <v>0</v>
      </c>
      <c r="F34" s="102">
        <v>0</v>
      </c>
      <c r="G34" s="102">
        <v>784603.79</v>
      </c>
      <c r="H34" s="103">
        <v>4085576.54</v>
      </c>
      <c r="I34" s="17">
        <v>0</v>
      </c>
      <c r="J34" s="18">
        <v>102020.86</v>
      </c>
      <c r="K34" s="18">
        <v>3023943.23</v>
      </c>
      <c r="L34" s="18">
        <v>0</v>
      </c>
      <c r="M34" s="18">
        <v>0</v>
      </c>
      <c r="N34" s="18">
        <v>0</v>
      </c>
      <c r="O34" s="13">
        <v>3125964.09</v>
      </c>
      <c r="P34" s="17">
        <v>0</v>
      </c>
      <c r="Q34" s="18">
        <v>0</v>
      </c>
      <c r="R34" s="18">
        <v>0</v>
      </c>
      <c r="S34" s="18">
        <v>0</v>
      </c>
      <c r="T34" s="18">
        <v>0</v>
      </c>
      <c r="U34" s="18">
        <v>0</v>
      </c>
      <c r="V34" s="13">
        <v>0</v>
      </c>
      <c r="W34" s="17">
        <v>0</v>
      </c>
      <c r="X34" s="18">
        <v>0</v>
      </c>
      <c r="Y34" s="18">
        <v>174087.9</v>
      </c>
      <c r="Z34" s="18">
        <v>0</v>
      </c>
      <c r="AA34" s="18">
        <v>0</v>
      </c>
      <c r="AB34" s="18">
        <v>0</v>
      </c>
      <c r="AC34" s="13">
        <v>174087.9</v>
      </c>
      <c r="AD34" s="17">
        <v>0</v>
      </c>
      <c r="AE34" s="18">
        <v>0</v>
      </c>
      <c r="AF34" s="18">
        <v>0</v>
      </c>
      <c r="AG34" s="18">
        <v>0</v>
      </c>
      <c r="AH34" s="18">
        <v>0</v>
      </c>
      <c r="AI34" s="18">
        <v>0</v>
      </c>
      <c r="AJ34" s="13">
        <v>0</v>
      </c>
      <c r="AK34" s="17">
        <v>0</v>
      </c>
      <c r="AL34" s="18">
        <v>0</v>
      </c>
      <c r="AM34" s="18">
        <v>0</v>
      </c>
      <c r="AN34" s="18">
        <v>0</v>
      </c>
      <c r="AO34" s="18">
        <v>0</v>
      </c>
      <c r="AP34" s="18">
        <v>104456</v>
      </c>
      <c r="AQ34" s="13">
        <v>104456</v>
      </c>
      <c r="AR34" s="17">
        <v>0</v>
      </c>
      <c r="AS34" s="18">
        <v>920.76</v>
      </c>
      <c r="AT34" s="18">
        <v>0</v>
      </c>
      <c r="AU34" s="18">
        <v>0</v>
      </c>
      <c r="AV34" s="18">
        <v>0</v>
      </c>
      <c r="AW34" s="18">
        <v>272667.28000000003</v>
      </c>
      <c r="AX34" s="13">
        <v>273588.04000000004</v>
      </c>
      <c r="AY34" s="17">
        <v>0</v>
      </c>
      <c r="AZ34" s="18">
        <v>0</v>
      </c>
      <c r="BA34" s="18">
        <v>0</v>
      </c>
      <c r="BB34" s="18">
        <v>0</v>
      </c>
      <c r="BC34" s="18">
        <v>0</v>
      </c>
      <c r="BD34" s="18">
        <v>407480.51</v>
      </c>
      <c r="BE34" s="13">
        <v>407480.51</v>
      </c>
      <c r="BF34" s="17">
        <v>0</v>
      </c>
      <c r="BG34" s="18">
        <v>0</v>
      </c>
      <c r="BH34" s="18">
        <v>0</v>
      </c>
      <c r="BI34" s="18">
        <v>0</v>
      </c>
      <c r="BJ34" s="18">
        <v>0</v>
      </c>
      <c r="BK34" s="18">
        <v>0</v>
      </c>
      <c r="BL34" s="13">
        <v>0</v>
      </c>
      <c r="BM34" s="17">
        <v>0</v>
      </c>
      <c r="BN34" s="18">
        <v>0</v>
      </c>
      <c r="BO34" s="18">
        <v>0</v>
      </c>
      <c r="BP34" s="18">
        <v>0</v>
      </c>
      <c r="BQ34" s="18">
        <v>0</v>
      </c>
      <c r="BR34" s="18">
        <v>0</v>
      </c>
      <c r="BS34" s="13">
        <v>0</v>
      </c>
    </row>
    <row r="35" spans="1:71" x14ac:dyDescent="0.35">
      <c r="A35" s="4" t="s">
        <v>25</v>
      </c>
      <c r="B35" s="101">
        <v>0</v>
      </c>
      <c r="C35" s="102">
        <v>324278.33999999997</v>
      </c>
      <c r="D35" s="102">
        <v>3423361.6423336249</v>
      </c>
      <c r="E35" s="102">
        <v>0</v>
      </c>
      <c r="F35" s="102">
        <v>10659</v>
      </c>
      <c r="G35" s="102">
        <v>0</v>
      </c>
      <c r="H35" s="103">
        <v>3758298.9823336247</v>
      </c>
      <c r="I35" s="17">
        <v>0</v>
      </c>
      <c r="J35" s="18">
        <v>0</v>
      </c>
      <c r="K35" s="18">
        <v>849782.34980566124</v>
      </c>
      <c r="L35" s="18">
        <v>0</v>
      </c>
      <c r="M35" s="18">
        <v>0</v>
      </c>
      <c r="N35" s="18">
        <v>0</v>
      </c>
      <c r="O35" s="13">
        <v>849782.34980566124</v>
      </c>
      <c r="P35" s="17">
        <v>0</v>
      </c>
      <c r="Q35" s="18">
        <v>0</v>
      </c>
      <c r="R35" s="18">
        <v>861311.42006389855</v>
      </c>
      <c r="S35" s="18">
        <v>0</v>
      </c>
      <c r="T35" s="18">
        <v>0</v>
      </c>
      <c r="U35" s="18">
        <v>0</v>
      </c>
      <c r="V35" s="13">
        <v>861311.42006389855</v>
      </c>
      <c r="W35" s="17">
        <v>0</v>
      </c>
      <c r="X35" s="18">
        <v>0</v>
      </c>
      <c r="Y35" s="18">
        <v>996503.92653081543</v>
      </c>
      <c r="Z35" s="18">
        <v>0</v>
      </c>
      <c r="AA35" s="18">
        <v>0</v>
      </c>
      <c r="AB35" s="18">
        <v>0</v>
      </c>
      <c r="AC35" s="13">
        <v>996503.92653081543</v>
      </c>
      <c r="AD35" s="17">
        <v>0</v>
      </c>
      <c r="AE35" s="18">
        <v>0</v>
      </c>
      <c r="AF35" s="18">
        <v>0</v>
      </c>
      <c r="AG35" s="18">
        <v>0</v>
      </c>
      <c r="AH35" s="18">
        <v>0</v>
      </c>
      <c r="AI35" s="18">
        <v>0</v>
      </c>
      <c r="AJ35" s="13">
        <v>0</v>
      </c>
      <c r="AK35" s="17">
        <v>0</v>
      </c>
      <c r="AL35" s="18">
        <v>324278.33999999997</v>
      </c>
      <c r="AM35" s="18">
        <v>15095.475933249503</v>
      </c>
      <c r="AN35" s="18">
        <v>0</v>
      </c>
      <c r="AO35" s="18">
        <v>0</v>
      </c>
      <c r="AP35" s="18">
        <v>0</v>
      </c>
      <c r="AQ35" s="13">
        <v>339373.81593324948</v>
      </c>
      <c r="AR35" s="17">
        <v>0</v>
      </c>
      <c r="AS35" s="18">
        <v>0</v>
      </c>
      <c r="AT35" s="18">
        <v>138998.16</v>
      </c>
      <c r="AU35" s="18">
        <v>0</v>
      </c>
      <c r="AV35" s="18">
        <v>10659</v>
      </c>
      <c r="AW35" s="18">
        <v>0</v>
      </c>
      <c r="AX35" s="13">
        <v>149657.16</v>
      </c>
      <c r="AY35" s="17">
        <v>0</v>
      </c>
      <c r="AZ35" s="18">
        <v>0</v>
      </c>
      <c r="BA35" s="18">
        <v>561670.31000000006</v>
      </c>
      <c r="BB35" s="18">
        <v>0</v>
      </c>
      <c r="BC35" s="18">
        <v>0</v>
      </c>
      <c r="BD35" s="18">
        <v>0</v>
      </c>
      <c r="BE35" s="13">
        <v>561670.31000000006</v>
      </c>
      <c r="BF35" s="17">
        <v>0</v>
      </c>
      <c r="BG35" s="18">
        <v>0</v>
      </c>
      <c r="BH35" s="18">
        <v>0</v>
      </c>
      <c r="BI35" s="18">
        <v>0</v>
      </c>
      <c r="BJ35" s="18">
        <v>0</v>
      </c>
      <c r="BK35" s="18">
        <v>0</v>
      </c>
      <c r="BL35" s="13">
        <v>0</v>
      </c>
      <c r="BM35" s="17">
        <v>0</v>
      </c>
      <c r="BN35" s="18">
        <v>0</v>
      </c>
      <c r="BO35" s="18">
        <v>0</v>
      </c>
      <c r="BP35" s="18">
        <v>0</v>
      </c>
      <c r="BQ35" s="18">
        <v>0</v>
      </c>
      <c r="BR35" s="18">
        <v>0</v>
      </c>
      <c r="BS35" s="13">
        <v>0</v>
      </c>
    </row>
    <row r="36" spans="1:71" x14ac:dyDescent="0.35">
      <c r="A36" s="4" t="s">
        <v>26</v>
      </c>
      <c r="B36" s="101">
        <v>0</v>
      </c>
      <c r="C36" s="102">
        <v>0</v>
      </c>
      <c r="D36" s="102">
        <v>20134801.50999999</v>
      </c>
      <c r="E36" s="102">
        <v>0</v>
      </c>
      <c r="F36" s="102">
        <v>0</v>
      </c>
      <c r="G36" s="102">
        <v>0</v>
      </c>
      <c r="H36" s="103">
        <v>20134801.50999999</v>
      </c>
      <c r="I36" s="17">
        <v>0</v>
      </c>
      <c r="J36" s="18">
        <v>0</v>
      </c>
      <c r="K36" s="18">
        <v>5942894.7199999951</v>
      </c>
      <c r="L36" s="18">
        <v>0</v>
      </c>
      <c r="M36" s="18">
        <v>0</v>
      </c>
      <c r="N36" s="18">
        <v>0</v>
      </c>
      <c r="O36" s="13">
        <v>5942894.7199999951</v>
      </c>
      <c r="P36" s="17">
        <v>0</v>
      </c>
      <c r="Q36" s="18">
        <v>0</v>
      </c>
      <c r="R36" s="18">
        <v>3014926.4699999997</v>
      </c>
      <c r="S36" s="18">
        <v>0</v>
      </c>
      <c r="T36" s="18">
        <v>0</v>
      </c>
      <c r="U36" s="18">
        <v>0</v>
      </c>
      <c r="V36" s="13">
        <v>3014926.4699999997</v>
      </c>
      <c r="W36" s="17">
        <v>0</v>
      </c>
      <c r="X36" s="18">
        <v>0</v>
      </c>
      <c r="Y36" s="18">
        <v>191698.64</v>
      </c>
      <c r="Z36" s="18">
        <v>0</v>
      </c>
      <c r="AA36" s="18">
        <v>0</v>
      </c>
      <c r="AB36" s="18">
        <v>0</v>
      </c>
      <c r="AC36" s="13">
        <v>191698.64</v>
      </c>
      <c r="AD36" s="17">
        <v>0</v>
      </c>
      <c r="AE36" s="18">
        <v>0</v>
      </c>
      <c r="AF36" s="18">
        <v>0</v>
      </c>
      <c r="AG36" s="18">
        <v>0</v>
      </c>
      <c r="AH36" s="18">
        <v>0</v>
      </c>
      <c r="AI36" s="18">
        <v>0</v>
      </c>
      <c r="AJ36" s="13">
        <v>0</v>
      </c>
      <c r="AK36" s="17">
        <v>0</v>
      </c>
      <c r="AL36" s="18">
        <v>0</v>
      </c>
      <c r="AM36" s="18">
        <v>739983.11</v>
      </c>
      <c r="AN36" s="18">
        <v>0</v>
      </c>
      <c r="AO36" s="18">
        <v>0</v>
      </c>
      <c r="AP36" s="18">
        <v>0</v>
      </c>
      <c r="AQ36" s="13">
        <v>739983.11</v>
      </c>
      <c r="AR36" s="17">
        <v>0</v>
      </c>
      <c r="AS36" s="18">
        <v>0</v>
      </c>
      <c r="AT36" s="18">
        <v>4851238.0099999988</v>
      </c>
      <c r="AU36" s="18">
        <v>0</v>
      </c>
      <c r="AV36" s="18">
        <v>0</v>
      </c>
      <c r="AW36" s="18">
        <v>0</v>
      </c>
      <c r="AX36" s="13">
        <v>4851238.0099999988</v>
      </c>
      <c r="AY36" s="17">
        <v>0</v>
      </c>
      <c r="AZ36" s="18">
        <v>0</v>
      </c>
      <c r="BA36" s="18">
        <v>5394060.5599999996</v>
      </c>
      <c r="BB36" s="18">
        <v>0</v>
      </c>
      <c r="BC36" s="18">
        <v>0</v>
      </c>
      <c r="BD36" s="18">
        <v>0</v>
      </c>
      <c r="BE36" s="13">
        <v>5394060.5599999996</v>
      </c>
      <c r="BF36" s="17">
        <v>0</v>
      </c>
      <c r="BG36" s="18">
        <v>0</v>
      </c>
      <c r="BH36" s="18">
        <v>0</v>
      </c>
      <c r="BI36" s="18">
        <v>0</v>
      </c>
      <c r="BJ36" s="18">
        <v>0</v>
      </c>
      <c r="BK36" s="18">
        <v>0</v>
      </c>
      <c r="BL36" s="13">
        <v>0</v>
      </c>
      <c r="BM36" s="17">
        <v>0</v>
      </c>
      <c r="BN36" s="18">
        <v>0</v>
      </c>
      <c r="BO36" s="18">
        <v>0</v>
      </c>
      <c r="BP36" s="18">
        <v>0</v>
      </c>
      <c r="BQ36" s="18">
        <v>0</v>
      </c>
      <c r="BR36" s="18">
        <v>0</v>
      </c>
      <c r="BS36" s="13">
        <v>0</v>
      </c>
    </row>
    <row r="37" spans="1:71" x14ac:dyDescent="0.35">
      <c r="A37" s="4" t="s">
        <v>27</v>
      </c>
      <c r="B37" s="101">
        <v>0</v>
      </c>
      <c r="C37" s="102">
        <v>0</v>
      </c>
      <c r="D37" s="102">
        <v>2623679</v>
      </c>
      <c r="E37" s="102">
        <v>0</v>
      </c>
      <c r="F37" s="102">
        <v>0</v>
      </c>
      <c r="G37" s="102">
        <v>54500</v>
      </c>
      <c r="H37" s="103">
        <v>2678179</v>
      </c>
      <c r="I37" s="17">
        <v>0</v>
      </c>
      <c r="J37" s="18">
        <v>0</v>
      </c>
      <c r="K37" s="18">
        <v>2151664</v>
      </c>
      <c r="L37" s="18">
        <v>0</v>
      </c>
      <c r="M37" s="18">
        <v>0</v>
      </c>
      <c r="N37" s="18">
        <v>0</v>
      </c>
      <c r="O37" s="13">
        <v>2151664</v>
      </c>
      <c r="P37" s="17">
        <v>0</v>
      </c>
      <c r="Q37" s="18">
        <v>0</v>
      </c>
      <c r="R37" s="18">
        <v>0</v>
      </c>
      <c r="S37" s="18">
        <v>0</v>
      </c>
      <c r="T37" s="18">
        <v>0</v>
      </c>
      <c r="U37" s="18">
        <v>0</v>
      </c>
      <c r="V37" s="13">
        <v>0</v>
      </c>
      <c r="W37" s="17">
        <v>0</v>
      </c>
      <c r="X37" s="18">
        <v>0</v>
      </c>
      <c r="Y37" s="18">
        <v>74193</v>
      </c>
      <c r="Z37" s="18">
        <v>0</v>
      </c>
      <c r="AA37" s="18">
        <v>0</v>
      </c>
      <c r="AB37" s="18">
        <v>0</v>
      </c>
      <c r="AC37" s="13">
        <v>74193</v>
      </c>
      <c r="AD37" s="17">
        <v>0</v>
      </c>
      <c r="AE37" s="18">
        <v>0</v>
      </c>
      <c r="AF37" s="18">
        <v>0</v>
      </c>
      <c r="AG37" s="18">
        <v>0</v>
      </c>
      <c r="AH37" s="18">
        <v>0</v>
      </c>
      <c r="AI37" s="18">
        <v>0</v>
      </c>
      <c r="AJ37" s="13">
        <v>0</v>
      </c>
      <c r="AK37" s="17">
        <v>0</v>
      </c>
      <c r="AL37" s="18">
        <v>0</v>
      </c>
      <c r="AM37" s="18">
        <v>76801</v>
      </c>
      <c r="AN37" s="18">
        <v>0</v>
      </c>
      <c r="AO37" s="18">
        <v>0</v>
      </c>
      <c r="AP37" s="18">
        <v>0</v>
      </c>
      <c r="AQ37" s="13">
        <v>76801</v>
      </c>
      <c r="AR37" s="17">
        <v>0</v>
      </c>
      <c r="AS37" s="18">
        <v>0</v>
      </c>
      <c r="AT37" s="18">
        <v>267657</v>
      </c>
      <c r="AU37" s="18">
        <v>0</v>
      </c>
      <c r="AV37" s="18">
        <v>0</v>
      </c>
      <c r="AW37" s="18">
        <v>54500</v>
      </c>
      <c r="AX37" s="13">
        <v>322157</v>
      </c>
      <c r="AY37" s="17">
        <v>0</v>
      </c>
      <c r="AZ37" s="18">
        <v>0</v>
      </c>
      <c r="BA37" s="18">
        <v>53364</v>
      </c>
      <c r="BB37" s="18">
        <v>0</v>
      </c>
      <c r="BC37" s="18">
        <v>0</v>
      </c>
      <c r="BD37" s="18">
        <v>0</v>
      </c>
      <c r="BE37" s="13">
        <v>53364</v>
      </c>
      <c r="BF37" s="17">
        <v>0</v>
      </c>
      <c r="BG37" s="18">
        <v>0</v>
      </c>
      <c r="BH37" s="18">
        <v>0</v>
      </c>
      <c r="BI37" s="18">
        <v>0</v>
      </c>
      <c r="BJ37" s="18">
        <v>0</v>
      </c>
      <c r="BK37" s="18">
        <v>0</v>
      </c>
      <c r="BL37" s="13">
        <v>0</v>
      </c>
      <c r="BM37" s="17">
        <v>0</v>
      </c>
      <c r="BN37" s="18">
        <v>0</v>
      </c>
      <c r="BO37" s="18">
        <v>0</v>
      </c>
      <c r="BP37" s="18">
        <v>0</v>
      </c>
      <c r="BQ37" s="18">
        <v>0</v>
      </c>
      <c r="BR37" s="18">
        <v>0</v>
      </c>
      <c r="BS37" s="13">
        <v>0</v>
      </c>
    </row>
    <row r="38" spans="1:71" x14ac:dyDescent="0.35">
      <c r="A38" s="4" t="s">
        <v>28</v>
      </c>
      <c r="B38" s="101">
        <v>0</v>
      </c>
      <c r="C38" s="102">
        <v>0</v>
      </c>
      <c r="D38" s="102">
        <v>507000</v>
      </c>
      <c r="E38" s="102">
        <v>0</v>
      </c>
      <c r="F38" s="102">
        <v>0</v>
      </c>
      <c r="G38" s="102">
        <v>0</v>
      </c>
      <c r="H38" s="103">
        <v>507000</v>
      </c>
      <c r="I38" s="17">
        <v>0</v>
      </c>
      <c r="J38" s="18">
        <v>0</v>
      </c>
      <c r="K38" s="18">
        <v>507000</v>
      </c>
      <c r="L38" s="18">
        <v>0</v>
      </c>
      <c r="M38" s="18">
        <v>0</v>
      </c>
      <c r="N38" s="18">
        <v>0</v>
      </c>
      <c r="O38" s="13">
        <v>507000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c r="BM38" s="17">
        <v>0</v>
      </c>
      <c r="BN38" s="18">
        <v>0</v>
      </c>
      <c r="BO38" s="18">
        <v>0</v>
      </c>
      <c r="BP38" s="18">
        <v>0</v>
      </c>
      <c r="BQ38" s="18">
        <v>0</v>
      </c>
      <c r="BR38" s="18">
        <v>0</v>
      </c>
      <c r="BS38" s="13">
        <v>0</v>
      </c>
    </row>
    <row r="39" spans="1:71" x14ac:dyDescent="0.35">
      <c r="A39" s="4" t="s">
        <v>29</v>
      </c>
      <c r="B39" s="101">
        <v>0</v>
      </c>
      <c r="C39" s="102">
        <v>0</v>
      </c>
      <c r="D39" s="102">
        <v>844454.78</v>
      </c>
      <c r="E39" s="102">
        <v>0</v>
      </c>
      <c r="F39" s="102">
        <v>0</v>
      </c>
      <c r="G39" s="102">
        <v>121245</v>
      </c>
      <c r="H39" s="103">
        <v>965699.78</v>
      </c>
      <c r="I39" s="17">
        <v>0</v>
      </c>
      <c r="J39" s="18">
        <v>0</v>
      </c>
      <c r="K39" s="18">
        <v>779899.61</v>
      </c>
      <c r="L39" s="18">
        <v>0</v>
      </c>
      <c r="M39" s="18">
        <v>0</v>
      </c>
      <c r="N39" s="18">
        <v>0</v>
      </c>
      <c r="O39" s="13">
        <v>779899.61</v>
      </c>
      <c r="P39" s="17">
        <v>0</v>
      </c>
      <c r="Q39" s="18">
        <v>0</v>
      </c>
      <c r="R39" s="18">
        <v>64555.17</v>
      </c>
      <c r="S39" s="18">
        <v>0</v>
      </c>
      <c r="T39" s="18">
        <v>0</v>
      </c>
      <c r="U39" s="18">
        <v>0</v>
      </c>
      <c r="V39" s="13">
        <v>64555.17</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121245</v>
      </c>
      <c r="AX39" s="13">
        <v>121245</v>
      </c>
      <c r="AY39" s="17">
        <v>0</v>
      </c>
      <c r="AZ39" s="18">
        <v>0</v>
      </c>
      <c r="BA39" s="18">
        <v>0</v>
      </c>
      <c r="BB39" s="18">
        <v>0</v>
      </c>
      <c r="BC39" s="18">
        <v>0</v>
      </c>
      <c r="BD39" s="18">
        <v>0</v>
      </c>
      <c r="BE39" s="13">
        <v>0</v>
      </c>
      <c r="BF39" s="17">
        <v>0</v>
      </c>
      <c r="BG39" s="18">
        <v>0</v>
      </c>
      <c r="BH39" s="18">
        <v>0</v>
      </c>
      <c r="BI39" s="18">
        <v>0</v>
      </c>
      <c r="BJ39" s="18">
        <v>0</v>
      </c>
      <c r="BK39" s="18">
        <v>0</v>
      </c>
      <c r="BL39" s="13">
        <v>0</v>
      </c>
      <c r="BM39" s="17">
        <v>0</v>
      </c>
      <c r="BN39" s="18">
        <v>0</v>
      </c>
      <c r="BO39" s="18">
        <v>0</v>
      </c>
      <c r="BP39" s="18">
        <v>0</v>
      </c>
      <c r="BQ39" s="18">
        <v>0</v>
      </c>
      <c r="BR39" s="18">
        <v>0</v>
      </c>
      <c r="BS39" s="13">
        <v>0</v>
      </c>
    </row>
    <row r="40" spans="1:71" x14ac:dyDescent="0.35">
      <c r="A40" s="4" t="s">
        <v>30</v>
      </c>
      <c r="B40" s="101">
        <v>0</v>
      </c>
      <c r="C40" s="102">
        <v>0</v>
      </c>
      <c r="D40" s="102">
        <v>4963847</v>
      </c>
      <c r="E40" s="102">
        <v>0</v>
      </c>
      <c r="F40" s="102">
        <v>0</v>
      </c>
      <c r="G40" s="102">
        <v>0</v>
      </c>
      <c r="H40" s="103">
        <v>4963847</v>
      </c>
      <c r="I40" s="17">
        <v>0</v>
      </c>
      <c r="J40" s="18">
        <v>0</v>
      </c>
      <c r="K40" s="18">
        <v>3547625</v>
      </c>
      <c r="L40" s="18">
        <v>0</v>
      </c>
      <c r="M40" s="18">
        <v>0</v>
      </c>
      <c r="N40" s="18">
        <v>0</v>
      </c>
      <c r="O40" s="13">
        <v>3547625</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c r="AK40" s="17">
        <v>0</v>
      </c>
      <c r="AL40" s="18">
        <v>0</v>
      </c>
      <c r="AM40" s="18">
        <v>1416222</v>
      </c>
      <c r="AN40" s="18">
        <v>0</v>
      </c>
      <c r="AO40" s="18">
        <v>0</v>
      </c>
      <c r="AP40" s="18">
        <v>0</v>
      </c>
      <c r="AQ40" s="13">
        <v>1416222</v>
      </c>
      <c r="AR40" s="17">
        <v>0</v>
      </c>
      <c r="AS40" s="18">
        <v>0</v>
      </c>
      <c r="AT40" s="18">
        <v>0</v>
      </c>
      <c r="AU40" s="18">
        <v>0</v>
      </c>
      <c r="AV40" s="18">
        <v>0</v>
      </c>
      <c r="AW40" s="18">
        <v>0</v>
      </c>
      <c r="AX40" s="13">
        <v>0</v>
      </c>
      <c r="AY40" s="17">
        <v>0</v>
      </c>
      <c r="AZ40" s="18">
        <v>0</v>
      </c>
      <c r="BA40" s="18">
        <v>0</v>
      </c>
      <c r="BB40" s="18">
        <v>0</v>
      </c>
      <c r="BC40" s="18">
        <v>0</v>
      </c>
      <c r="BD40" s="18">
        <v>0</v>
      </c>
      <c r="BE40" s="13">
        <v>0</v>
      </c>
      <c r="BF40" s="17">
        <v>0</v>
      </c>
      <c r="BG40" s="18">
        <v>0</v>
      </c>
      <c r="BH40" s="18">
        <v>0</v>
      </c>
      <c r="BI40" s="18">
        <v>0</v>
      </c>
      <c r="BJ40" s="18">
        <v>0</v>
      </c>
      <c r="BK40" s="18">
        <v>0</v>
      </c>
      <c r="BL40" s="13">
        <v>0</v>
      </c>
      <c r="BM40" s="17">
        <v>0</v>
      </c>
      <c r="BN40" s="18">
        <v>0</v>
      </c>
      <c r="BO40" s="18">
        <v>0</v>
      </c>
      <c r="BP40" s="18">
        <v>0</v>
      </c>
      <c r="BQ40" s="18">
        <v>0</v>
      </c>
      <c r="BR40" s="18">
        <v>0</v>
      </c>
      <c r="BS40" s="13">
        <v>0</v>
      </c>
    </row>
    <row r="41" spans="1:71" x14ac:dyDescent="0.35">
      <c r="A41" s="4" t="s">
        <v>31</v>
      </c>
      <c r="B41" s="101">
        <v>0</v>
      </c>
      <c r="C41" s="102">
        <v>0</v>
      </c>
      <c r="D41" s="102">
        <v>1451848</v>
      </c>
      <c r="E41" s="102">
        <v>0</v>
      </c>
      <c r="F41" s="102">
        <v>76184</v>
      </c>
      <c r="G41" s="102">
        <v>0</v>
      </c>
      <c r="H41" s="103">
        <v>1528032</v>
      </c>
      <c r="I41" s="17">
        <v>0</v>
      </c>
      <c r="J41" s="18">
        <v>0</v>
      </c>
      <c r="K41" s="18">
        <v>821953</v>
      </c>
      <c r="L41" s="18">
        <v>0</v>
      </c>
      <c r="M41" s="18">
        <v>0</v>
      </c>
      <c r="N41" s="18">
        <v>0</v>
      </c>
      <c r="O41" s="13">
        <v>821953</v>
      </c>
      <c r="P41" s="17">
        <v>0</v>
      </c>
      <c r="Q41" s="18">
        <v>0</v>
      </c>
      <c r="R41" s="18">
        <v>179663</v>
      </c>
      <c r="S41" s="18">
        <v>0</v>
      </c>
      <c r="T41" s="18">
        <v>0</v>
      </c>
      <c r="U41" s="18">
        <v>0</v>
      </c>
      <c r="V41" s="13">
        <v>179663</v>
      </c>
      <c r="W41" s="17">
        <v>0</v>
      </c>
      <c r="X41" s="18">
        <v>0</v>
      </c>
      <c r="Y41" s="18">
        <v>46065</v>
      </c>
      <c r="Z41" s="18">
        <v>0</v>
      </c>
      <c r="AA41" s="18">
        <v>0</v>
      </c>
      <c r="AB41" s="18">
        <v>0</v>
      </c>
      <c r="AC41" s="13">
        <v>46065</v>
      </c>
      <c r="AD41" s="17">
        <v>0</v>
      </c>
      <c r="AE41" s="18">
        <v>0</v>
      </c>
      <c r="AF41" s="18">
        <v>0</v>
      </c>
      <c r="AG41" s="18">
        <v>0</v>
      </c>
      <c r="AH41" s="18">
        <v>0</v>
      </c>
      <c r="AI41" s="18">
        <v>0</v>
      </c>
      <c r="AJ41" s="13">
        <v>0</v>
      </c>
      <c r="AK41" s="17">
        <v>0</v>
      </c>
      <c r="AL41" s="18">
        <v>0</v>
      </c>
      <c r="AM41" s="18">
        <v>133385</v>
      </c>
      <c r="AN41" s="18">
        <v>0</v>
      </c>
      <c r="AO41" s="18">
        <v>0</v>
      </c>
      <c r="AP41" s="18">
        <v>0</v>
      </c>
      <c r="AQ41" s="13">
        <v>133385</v>
      </c>
      <c r="AR41" s="17">
        <v>0</v>
      </c>
      <c r="AS41" s="18">
        <v>0</v>
      </c>
      <c r="AT41" s="18">
        <v>270782</v>
      </c>
      <c r="AU41" s="18">
        <v>0</v>
      </c>
      <c r="AV41" s="18">
        <v>76184</v>
      </c>
      <c r="AW41" s="18">
        <v>0</v>
      </c>
      <c r="AX41" s="13">
        <v>346966</v>
      </c>
      <c r="AY41" s="17">
        <v>0</v>
      </c>
      <c r="AZ41" s="18">
        <v>0</v>
      </c>
      <c r="BA41" s="18">
        <v>0</v>
      </c>
      <c r="BB41" s="18">
        <v>0</v>
      </c>
      <c r="BC41" s="18">
        <v>0</v>
      </c>
      <c r="BD41" s="18">
        <v>0</v>
      </c>
      <c r="BE41" s="13">
        <v>0</v>
      </c>
      <c r="BF41" s="17">
        <v>0</v>
      </c>
      <c r="BG41" s="18">
        <v>0</v>
      </c>
      <c r="BH41" s="18">
        <v>0</v>
      </c>
      <c r="BI41" s="18">
        <v>0</v>
      </c>
      <c r="BJ41" s="18">
        <v>0</v>
      </c>
      <c r="BK41" s="18">
        <v>0</v>
      </c>
      <c r="BL41" s="13">
        <v>0</v>
      </c>
      <c r="BM41" s="17">
        <v>0</v>
      </c>
      <c r="BN41" s="18">
        <v>0</v>
      </c>
      <c r="BO41" s="18">
        <v>0</v>
      </c>
      <c r="BP41" s="18">
        <v>0</v>
      </c>
      <c r="BQ41" s="18">
        <v>0</v>
      </c>
      <c r="BR41" s="18">
        <v>0</v>
      </c>
      <c r="BS41" s="13">
        <v>0</v>
      </c>
    </row>
    <row r="42" spans="1:71" x14ac:dyDescent="0.35">
      <c r="A42" s="4" t="s">
        <v>32</v>
      </c>
      <c r="B42" s="101">
        <v>0</v>
      </c>
      <c r="C42" s="102">
        <v>0</v>
      </c>
      <c r="D42" s="102">
        <v>41452465.590000004</v>
      </c>
      <c r="E42" s="102">
        <v>0</v>
      </c>
      <c r="F42" s="102">
        <v>0</v>
      </c>
      <c r="G42" s="102">
        <v>210085.16999999998</v>
      </c>
      <c r="H42" s="103">
        <v>41662550.760000005</v>
      </c>
      <c r="I42" s="17">
        <v>0</v>
      </c>
      <c r="J42" s="18">
        <v>0</v>
      </c>
      <c r="K42" s="18">
        <v>7148646.29</v>
      </c>
      <c r="L42" s="18">
        <v>0</v>
      </c>
      <c r="M42" s="18">
        <v>0</v>
      </c>
      <c r="N42" s="18">
        <v>0</v>
      </c>
      <c r="O42" s="13">
        <v>7148646.29</v>
      </c>
      <c r="P42" s="17">
        <v>0</v>
      </c>
      <c r="Q42" s="18">
        <v>0</v>
      </c>
      <c r="R42" s="18">
        <v>1466028.5600000003</v>
      </c>
      <c r="S42" s="18">
        <v>0</v>
      </c>
      <c r="T42" s="18">
        <v>0</v>
      </c>
      <c r="U42" s="18">
        <v>0</v>
      </c>
      <c r="V42" s="13">
        <v>1466028.5600000003</v>
      </c>
      <c r="W42" s="17">
        <v>0</v>
      </c>
      <c r="X42" s="18">
        <v>0</v>
      </c>
      <c r="Y42" s="18">
        <v>2184851.7400000007</v>
      </c>
      <c r="Z42" s="18">
        <v>0</v>
      </c>
      <c r="AA42" s="18">
        <v>0</v>
      </c>
      <c r="AB42" s="18">
        <v>0</v>
      </c>
      <c r="AC42" s="13">
        <v>2184851.7400000007</v>
      </c>
      <c r="AD42" s="17">
        <v>0</v>
      </c>
      <c r="AE42" s="18">
        <v>0</v>
      </c>
      <c r="AF42" s="18">
        <v>0</v>
      </c>
      <c r="AG42" s="18">
        <v>0</v>
      </c>
      <c r="AH42" s="18">
        <v>0</v>
      </c>
      <c r="AI42" s="18">
        <v>0</v>
      </c>
      <c r="AJ42" s="13">
        <v>0</v>
      </c>
      <c r="AK42" s="17">
        <v>0</v>
      </c>
      <c r="AL42" s="18">
        <v>0</v>
      </c>
      <c r="AM42" s="18">
        <v>30652939</v>
      </c>
      <c r="AN42" s="18">
        <v>0</v>
      </c>
      <c r="AO42" s="18">
        <v>0</v>
      </c>
      <c r="AP42" s="18">
        <v>0</v>
      </c>
      <c r="AQ42" s="13">
        <v>30652939</v>
      </c>
      <c r="AR42" s="17">
        <v>0</v>
      </c>
      <c r="AS42" s="18">
        <v>0</v>
      </c>
      <c r="AT42" s="18">
        <v>0</v>
      </c>
      <c r="AU42" s="18">
        <v>0</v>
      </c>
      <c r="AV42" s="18">
        <v>0</v>
      </c>
      <c r="AW42" s="18">
        <v>73675.209999999992</v>
      </c>
      <c r="AX42" s="13">
        <v>73675.209999999992</v>
      </c>
      <c r="AY42" s="17">
        <v>0</v>
      </c>
      <c r="AZ42" s="18">
        <v>0</v>
      </c>
      <c r="BA42" s="18">
        <v>0</v>
      </c>
      <c r="BB42" s="18">
        <v>0</v>
      </c>
      <c r="BC42" s="18">
        <v>0</v>
      </c>
      <c r="BD42" s="18">
        <v>136409.96</v>
      </c>
      <c r="BE42" s="13">
        <v>136409.96</v>
      </c>
      <c r="BF42" s="17">
        <v>0</v>
      </c>
      <c r="BG42" s="18">
        <v>0</v>
      </c>
      <c r="BH42" s="18">
        <v>0</v>
      </c>
      <c r="BI42" s="18">
        <v>0</v>
      </c>
      <c r="BJ42" s="18">
        <v>0</v>
      </c>
      <c r="BK42" s="18">
        <v>0</v>
      </c>
      <c r="BL42" s="13">
        <v>0</v>
      </c>
      <c r="BM42" s="17">
        <v>0</v>
      </c>
      <c r="BN42" s="18">
        <v>0</v>
      </c>
      <c r="BO42" s="18">
        <v>0</v>
      </c>
      <c r="BP42" s="18">
        <v>0</v>
      </c>
      <c r="BQ42" s="18">
        <v>0</v>
      </c>
      <c r="BR42" s="18">
        <v>0</v>
      </c>
      <c r="BS42" s="13">
        <v>0</v>
      </c>
    </row>
    <row r="43" spans="1:71" x14ac:dyDescent="0.35">
      <c r="A43" s="4" t="s">
        <v>33</v>
      </c>
      <c r="B43" s="101">
        <v>0</v>
      </c>
      <c r="C43" s="102">
        <v>0</v>
      </c>
      <c r="D43" s="102">
        <v>2880433</v>
      </c>
      <c r="E43" s="102">
        <v>0</v>
      </c>
      <c r="F43" s="102">
        <v>0</v>
      </c>
      <c r="G43" s="102">
        <v>583</v>
      </c>
      <c r="H43" s="103">
        <v>2881016</v>
      </c>
      <c r="I43" s="17">
        <v>0</v>
      </c>
      <c r="J43" s="18">
        <v>0</v>
      </c>
      <c r="K43" s="18">
        <v>2666242</v>
      </c>
      <c r="L43" s="18">
        <v>0</v>
      </c>
      <c r="M43" s="18">
        <v>0</v>
      </c>
      <c r="N43" s="18">
        <v>583</v>
      </c>
      <c r="O43" s="13">
        <v>2666825</v>
      </c>
      <c r="P43" s="17">
        <v>0</v>
      </c>
      <c r="Q43" s="18">
        <v>0</v>
      </c>
      <c r="R43" s="18">
        <v>195182</v>
      </c>
      <c r="S43" s="18">
        <v>0</v>
      </c>
      <c r="T43" s="18">
        <v>0</v>
      </c>
      <c r="U43" s="18">
        <v>0</v>
      </c>
      <c r="V43" s="13">
        <v>195182</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19009</v>
      </c>
      <c r="AU43" s="18">
        <v>0</v>
      </c>
      <c r="AV43" s="18">
        <v>0</v>
      </c>
      <c r="AW43" s="18">
        <v>0</v>
      </c>
      <c r="AX43" s="13">
        <v>19009</v>
      </c>
      <c r="AY43" s="17">
        <v>0</v>
      </c>
      <c r="AZ43" s="18">
        <v>0</v>
      </c>
      <c r="BA43" s="18">
        <v>0</v>
      </c>
      <c r="BB43" s="18">
        <v>0</v>
      </c>
      <c r="BC43" s="18">
        <v>0</v>
      </c>
      <c r="BD43" s="18">
        <v>0</v>
      </c>
      <c r="BE43" s="13">
        <v>0</v>
      </c>
      <c r="BF43" s="17">
        <v>0</v>
      </c>
      <c r="BG43" s="18">
        <v>0</v>
      </c>
      <c r="BH43" s="18">
        <v>0</v>
      </c>
      <c r="BI43" s="18">
        <v>0</v>
      </c>
      <c r="BJ43" s="18">
        <v>0</v>
      </c>
      <c r="BK43" s="18">
        <v>0</v>
      </c>
      <c r="BL43" s="13">
        <v>0</v>
      </c>
      <c r="BM43" s="17">
        <v>0</v>
      </c>
      <c r="BN43" s="18">
        <v>0</v>
      </c>
      <c r="BO43" s="18">
        <v>0</v>
      </c>
      <c r="BP43" s="18">
        <v>0</v>
      </c>
      <c r="BQ43" s="18">
        <v>0</v>
      </c>
      <c r="BR43" s="18">
        <v>0</v>
      </c>
      <c r="BS43" s="13">
        <v>0</v>
      </c>
    </row>
    <row r="44" spans="1:71" x14ac:dyDescent="0.35">
      <c r="A44" s="4" t="s">
        <v>34</v>
      </c>
      <c r="B44" s="101">
        <v>0</v>
      </c>
      <c r="C44" s="102">
        <v>0</v>
      </c>
      <c r="D44" s="102">
        <v>5319995.1399999997</v>
      </c>
      <c r="E44" s="102">
        <v>0</v>
      </c>
      <c r="F44" s="102">
        <v>0</v>
      </c>
      <c r="G44" s="102">
        <v>0</v>
      </c>
      <c r="H44" s="103">
        <v>5319995.1399999997</v>
      </c>
      <c r="I44" s="17">
        <v>0</v>
      </c>
      <c r="J44" s="18">
        <v>0</v>
      </c>
      <c r="K44" s="18">
        <v>666264.98</v>
      </c>
      <c r="L44" s="18">
        <v>0</v>
      </c>
      <c r="M44" s="18">
        <v>0</v>
      </c>
      <c r="N44" s="18">
        <v>0</v>
      </c>
      <c r="O44" s="13">
        <v>666264.98</v>
      </c>
      <c r="P44" s="17">
        <v>0</v>
      </c>
      <c r="Q44" s="18">
        <v>0</v>
      </c>
      <c r="R44" s="18">
        <v>169605.43</v>
      </c>
      <c r="S44" s="18">
        <v>0</v>
      </c>
      <c r="T44" s="18">
        <v>0</v>
      </c>
      <c r="U44" s="18">
        <v>0</v>
      </c>
      <c r="V44" s="13">
        <v>169605.43</v>
      </c>
      <c r="W44" s="17">
        <v>0</v>
      </c>
      <c r="X44" s="18">
        <v>0</v>
      </c>
      <c r="Y44" s="18">
        <v>2269836.1800000002</v>
      </c>
      <c r="Z44" s="18">
        <v>0</v>
      </c>
      <c r="AA44" s="18">
        <v>0</v>
      </c>
      <c r="AB44" s="18">
        <v>0</v>
      </c>
      <c r="AC44" s="13">
        <v>2269836.1800000002</v>
      </c>
      <c r="AD44" s="17">
        <v>0</v>
      </c>
      <c r="AE44" s="18">
        <v>0</v>
      </c>
      <c r="AF44" s="18">
        <v>0</v>
      </c>
      <c r="AG44" s="18">
        <v>0</v>
      </c>
      <c r="AH44" s="18">
        <v>0</v>
      </c>
      <c r="AI44" s="18">
        <v>0</v>
      </c>
      <c r="AJ44" s="13">
        <v>0</v>
      </c>
      <c r="AK44" s="17">
        <v>0</v>
      </c>
      <c r="AL44" s="18">
        <v>0</v>
      </c>
      <c r="AM44" s="18">
        <v>1331720.83</v>
      </c>
      <c r="AN44" s="18">
        <v>0</v>
      </c>
      <c r="AO44" s="18">
        <v>0</v>
      </c>
      <c r="AP44" s="18">
        <v>0</v>
      </c>
      <c r="AQ44" s="13">
        <v>1331720.83</v>
      </c>
      <c r="AR44" s="17">
        <v>0</v>
      </c>
      <c r="AS44" s="18">
        <v>0</v>
      </c>
      <c r="AT44" s="18">
        <v>0</v>
      </c>
      <c r="AU44" s="18">
        <v>0</v>
      </c>
      <c r="AV44" s="18">
        <v>0</v>
      </c>
      <c r="AW44" s="18">
        <v>0</v>
      </c>
      <c r="AX44" s="13">
        <v>0</v>
      </c>
      <c r="AY44" s="17">
        <v>0</v>
      </c>
      <c r="AZ44" s="18">
        <v>0</v>
      </c>
      <c r="BA44" s="18">
        <v>882567.72</v>
      </c>
      <c r="BB44" s="18">
        <v>0</v>
      </c>
      <c r="BC44" s="18">
        <v>0</v>
      </c>
      <c r="BD44" s="18">
        <v>0</v>
      </c>
      <c r="BE44" s="13">
        <v>882567.72</v>
      </c>
      <c r="BF44" s="17">
        <v>0</v>
      </c>
      <c r="BG44" s="18">
        <v>0</v>
      </c>
      <c r="BH44" s="18">
        <v>0</v>
      </c>
      <c r="BI44" s="18">
        <v>0</v>
      </c>
      <c r="BJ44" s="18">
        <v>0</v>
      </c>
      <c r="BK44" s="18">
        <v>0</v>
      </c>
      <c r="BL44" s="13">
        <v>0</v>
      </c>
      <c r="BM44" s="17">
        <v>0</v>
      </c>
      <c r="BN44" s="18">
        <v>0</v>
      </c>
      <c r="BO44" s="18">
        <v>0</v>
      </c>
      <c r="BP44" s="18">
        <v>0</v>
      </c>
      <c r="BQ44" s="18">
        <v>0</v>
      </c>
      <c r="BR44" s="18">
        <v>0</v>
      </c>
      <c r="BS44" s="13">
        <v>0</v>
      </c>
    </row>
    <row r="45" spans="1:71" x14ac:dyDescent="0.35">
      <c r="A45" s="4" t="s">
        <v>35</v>
      </c>
      <c r="B45" s="101">
        <v>0</v>
      </c>
      <c r="C45" s="102">
        <v>76417.55</v>
      </c>
      <c r="D45" s="102">
        <v>4601644.38</v>
      </c>
      <c r="E45" s="102">
        <v>0</v>
      </c>
      <c r="F45" s="102">
        <v>1376515.8399999999</v>
      </c>
      <c r="G45" s="102">
        <v>0</v>
      </c>
      <c r="H45" s="103">
        <v>6054577.7699999996</v>
      </c>
      <c r="I45" s="17">
        <v>0</v>
      </c>
      <c r="J45" s="18">
        <v>0</v>
      </c>
      <c r="K45" s="18">
        <v>2956080.04</v>
      </c>
      <c r="L45" s="18">
        <v>0</v>
      </c>
      <c r="M45" s="18">
        <v>0</v>
      </c>
      <c r="N45" s="18">
        <v>0</v>
      </c>
      <c r="O45" s="13">
        <v>2956080.04</v>
      </c>
      <c r="P45" s="17">
        <v>0</v>
      </c>
      <c r="Q45" s="18">
        <v>0</v>
      </c>
      <c r="R45" s="18">
        <v>0</v>
      </c>
      <c r="S45" s="18">
        <v>0</v>
      </c>
      <c r="T45" s="18">
        <v>0</v>
      </c>
      <c r="U45" s="18">
        <v>0</v>
      </c>
      <c r="V45" s="13">
        <v>0</v>
      </c>
      <c r="W45" s="17">
        <v>0</v>
      </c>
      <c r="X45" s="18">
        <v>0</v>
      </c>
      <c r="Y45" s="18">
        <v>70977.2</v>
      </c>
      <c r="Z45" s="18">
        <v>0</v>
      </c>
      <c r="AA45" s="18">
        <v>0</v>
      </c>
      <c r="AB45" s="18">
        <v>0</v>
      </c>
      <c r="AC45" s="13">
        <v>70977.2</v>
      </c>
      <c r="AD45" s="17">
        <v>0</v>
      </c>
      <c r="AE45" s="18">
        <v>0</v>
      </c>
      <c r="AF45" s="18">
        <v>0</v>
      </c>
      <c r="AG45" s="18">
        <v>0</v>
      </c>
      <c r="AH45" s="18">
        <v>112338.76</v>
      </c>
      <c r="AI45" s="18">
        <v>0</v>
      </c>
      <c r="AJ45" s="13">
        <v>112338.76</v>
      </c>
      <c r="AK45" s="17">
        <v>0</v>
      </c>
      <c r="AL45" s="18">
        <v>0</v>
      </c>
      <c r="AM45" s="18">
        <v>858056.76</v>
      </c>
      <c r="AN45" s="18">
        <v>0</v>
      </c>
      <c r="AO45" s="18">
        <v>0</v>
      </c>
      <c r="AP45" s="18">
        <v>0</v>
      </c>
      <c r="AQ45" s="13">
        <v>858056.76</v>
      </c>
      <c r="AR45" s="17">
        <v>0</v>
      </c>
      <c r="AS45" s="18">
        <v>36215</v>
      </c>
      <c r="AT45" s="18">
        <v>716530.38</v>
      </c>
      <c r="AU45" s="18">
        <v>0</v>
      </c>
      <c r="AV45" s="18">
        <v>1015543.19</v>
      </c>
      <c r="AW45" s="18">
        <v>0</v>
      </c>
      <c r="AX45" s="13">
        <v>1768288.5699999998</v>
      </c>
      <c r="AY45" s="17">
        <v>0</v>
      </c>
      <c r="AZ45" s="18">
        <v>40202.550000000003</v>
      </c>
      <c r="BA45" s="18">
        <v>0</v>
      </c>
      <c r="BB45" s="18">
        <v>0</v>
      </c>
      <c r="BC45" s="18">
        <v>0</v>
      </c>
      <c r="BD45" s="18">
        <v>0</v>
      </c>
      <c r="BE45" s="13">
        <v>40202.550000000003</v>
      </c>
      <c r="BF45" s="17">
        <v>0</v>
      </c>
      <c r="BG45" s="18">
        <v>0</v>
      </c>
      <c r="BH45" s="18">
        <v>0</v>
      </c>
      <c r="BI45" s="18">
        <v>0</v>
      </c>
      <c r="BJ45" s="18">
        <v>0</v>
      </c>
      <c r="BK45" s="18">
        <v>0</v>
      </c>
      <c r="BL45" s="13">
        <v>0</v>
      </c>
      <c r="BM45" s="17">
        <v>0</v>
      </c>
      <c r="BN45" s="18">
        <v>0</v>
      </c>
      <c r="BO45" s="18">
        <v>0</v>
      </c>
      <c r="BP45" s="18">
        <v>0</v>
      </c>
      <c r="BQ45" s="18">
        <v>248633.89</v>
      </c>
      <c r="BR45" s="18">
        <v>0</v>
      </c>
      <c r="BS45" s="13">
        <v>248633.89</v>
      </c>
    </row>
    <row r="46" spans="1:71" x14ac:dyDescent="0.35">
      <c r="A46" s="4" t="s">
        <v>36</v>
      </c>
      <c r="B46" s="101">
        <v>0</v>
      </c>
      <c r="C46" s="102">
        <v>0</v>
      </c>
      <c r="D46" s="102">
        <v>10393737.650000004</v>
      </c>
      <c r="E46" s="102">
        <v>0</v>
      </c>
      <c r="F46" s="102">
        <v>0</v>
      </c>
      <c r="G46" s="102">
        <v>0</v>
      </c>
      <c r="H46" s="103">
        <v>10393737.650000004</v>
      </c>
      <c r="I46" s="17">
        <v>0</v>
      </c>
      <c r="J46" s="18">
        <v>0</v>
      </c>
      <c r="K46" s="18">
        <v>1568447.7600000061</v>
      </c>
      <c r="L46" s="18">
        <v>0</v>
      </c>
      <c r="M46" s="18">
        <v>0</v>
      </c>
      <c r="N46" s="18">
        <v>0</v>
      </c>
      <c r="O46" s="13">
        <v>1568447.7600000061</v>
      </c>
      <c r="P46" s="17">
        <v>0</v>
      </c>
      <c r="Q46" s="18">
        <v>0</v>
      </c>
      <c r="R46" s="18">
        <v>642780.85</v>
      </c>
      <c r="S46" s="18">
        <v>0</v>
      </c>
      <c r="T46" s="18">
        <v>0</v>
      </c>
      <c r="U46" s="18">
        <v>0</v>
      </c>
      <c r="V46" s="13">
        <v>642780.85</v>
      </c>
      <c r="W46" s="17">
        <v>0</v>
      </c>
      <c r="X46" s="18">
        <v>0</v>
      </c>
      <c r="Y46" s="18">
        <v>0</v>
      </c>
      <c r="Z46" s="18">
        <v>0</v>
      </c>
      <c r="AA46" s="18">
        <v>0</v>
      </c>
      <c r="AB46" s="18">
        <v>0</v>
      </c>
      <c r="AC46" s="13">
        <v>0</v>
      </c>
      <c r="AD46" s="17">
        <v>0</v>
      </c>
      <c r="AE46" s="18">
        <v>0</v>
      </c>
      <c r="AF46" s="18">
        <v>0</v>
      </c>
      <c r="AG46" s="18">
        <v>0</v>
      </c>
      <c r="AH46" s="18">
        <v>0</v>
      </c>
      <c r="AI46" s="18">
        <v>0</v>
      </c>
      <c r="AJ46" s="13">
        <v>0</v>
      </c>
      <c r="AK46" s="17">
        <v>0</v>
      </c>
      <c r="AL46" s="18">
        <v>0</v>
      </c>
      <c r="AM46" s="18">
        <v>3098976.4600000004</v>
      </c>
      <c r="AN46" s="18">
        <v>0</v>
      </c>
      <c r="AO46" s="18">
        <v>0</v>
      </c>
      <c r="AP46" s="18">
        <v>0</v>
      </c>
      <c r="AQ46" s="13">
        <v>3098976.4600000004</v>
      </c>
      <c r="AR46" s="17">
        <v>0</v>
      </c>
      <c r="AS46" s="18">
        <v>0</v>
      </c>
      <c r="AT46" s="18">
        <v>2158087.149999999</v>
      </c>
      <c r="AU46" s="18">
        <v>0</v>
      </c>
      <c r="AV46" s="18">
        <v>0</v>
      </c>
      <c r="AW46" s="18">
        <v>0</v>
      </c>
      <c r="AX46" s="13">
        <v>2158087.149999999</v>
      </c>
      <c r="AY46" s="17">
        <v>0</v>
      </c>
      <c r="AZ46" s="18">
        <v>0</v>
      </c>
      <c r="BA46" s="18">
        <v>2925445.4299999997</v>
      </c>
      <c r="BB46" s="18">
        <v>0</v>
      </c>
      <c r="BC46" s="18">
        <v>0</v>
      </c>
      <c r="BD46" s="18">
        <v>0</v>
      </c>
      <c r="BE46" s="13">
        <v>2925445.4299999997</v>
      </c>
      <c r="BF46" s="17">
        <v>0</v>
      </c>
      <c r="BG46" s="18">
        <v>0</v>
      </c>
      <c r="BH46" s="18">
        <v>0</v>
      </c>
      <c r="BI46" s="18">
        <v>0</v>
      </c>
      <c r="BJ46" s="18">
        <v>0</v>
      </c>
      <c r="BK46" s="18">
        <v>0</v>
      </c>
      <c r="BL46" s="13">
        <v>0</v>
      </c>
      <c r="BM46" s="17">
        <v>0</v>
      </c>
      <c r="BN46" s="18">
        <v>0</v>
      </c>
      <c r="BO46" s="18">
        <v>0</v>
      </c>
      <c r="BP46" s="18">
        <v>0</v>
      </c>
      <c r="BQ46" s="18">
        <v>0</v>
      </c>
      <c r="BR46" s="18">
        <v>0</v>
      </c>
      <c r="BS46" s="13">
        <v>0</v>
      </c>
    </row>
    <row r="47" spans="1:71" x14ac:dyDescent="0.35">
      <c r="A47" s="4" t="s">
        <v>37</v>
      </c>
      <c r="B47" s="101">
        <v>369176.12</v>
      </c>
      <c r="C47" s="102">
        <v>771669.97</v>
      </c>
      <c r="D47" s="102">
        <v>349486.99</v>
      </c>
      <c r="E47" s="102">
        <v>0</v>
      </c>
      <c r="F47" s="102">
        <v>0</v>
      </c>
      <c r="G47" s="102">
        <v>0</v>
      </c>
      <c r="H47" s="103">
        <v>1490333.0799999998</v>
      </c>
      <c r="I47" s="17">
        <v>0</v>
      </c>
      <c r="J47" s="18">
        <v>0</v>
      </c>
      <c r="K47" s="18">
        <v>349486.99</v>
      </c>
      <c r="L47" s="18">
        <v>0</v>
      </c>
      <c r="M47" s="18">
        <v>0</v>
      </c>
      <c r="N47" s="18">
        <v>0</v>
      </c>
      <c r="O47" s="13">
        <v>349486.99</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c r="AK47" s="17">
        <v>0</v>
      </c>
      <c r="AL47" s="18">
        <v>0</v>
      </c>
      <c r="AM47" s="18">
        <v>0</v>
      </c>
      <c r="AN47" s="18">
        <v>0</v>
      </c>
      <c r="AO47" s="18">
        <v>0</v>
      </c>
      <c r="AP47" s="18">
        <v>0</v>
      </c>
      <c r="AQ47" s="13">
        <v>0</v>
      </c>
      <c r="AR47" s="17">
        <v>369176.12</v>
      </c>
      <c r="AS47" s="18">
        <v>771669.97</v>
      </c>
      <c r="AT47" s="18">
        <v>0</v>
      </c>
      <c r="AU47" s="18">
        <v>0</v>
      </c>
      <c r="AV47" s="18">
        <v>0</v>
      </c>
      <c r="AW47" s="18">
        <v>0</v>
      </c>
      <c r="AX47" s="13">
        <v>1140846.0899999999</v>
      </c>
      <c r="AY47" s="17">
        <v>0</v>
      </c>
      <c r="AZ47" s="18">
        <v>0</v>
      </c>
      <c r="BA47" s="18">
        <v>0</v>
      </c>
      <c r="BB47" s="18">
        <v>0</v>
      </c>
      <c r="BC47" s="18">
        <v>0</v>
      </c>
      <c r="BD47" s="18">
        <v>0</v>
      </c>
      <c r="BE47" s="13">
        <v>0</v>
      </c>
      <c r="BF47" s="17">
        <v>0</v>
      </c>
      <c r="BG47" s="18">
        <v>0</v>
      </c>
      <c r="BH47" s="18">
        <v>0</v>
      </c>
      <c r="BI47" s="18">
        <v>0</v>
      </c>
      <c r="BJ47" s="18">
        <v>0</v>
      </c>
      <c r="BK47" s="18">
        <v>0</v>
      </c>
      <c r="BL47" s="13">
        <v>0</v>
      </c>
      <c r="BM47" s="17">
        <v>0</v>
      </c>
      <c r="BN47" s="18">
        <v>0</v>
      </c>
      <c r="BO47" s="18">
        <v>0</v>
      </c>
      <c r="BP47" s="18">
        <v>0</v>
      </c>
      <c r="BQ47" s="18">
        <v>0</v>
      </c>
      <c r="BR47" s="18">
        <v>0</v>
      </c>
      <c r="BS47" s="13">
        <v>0</v>
      </c>
    </row>
    <row r="48" spans="1:71" x14ac:dyDescent="0.35">
      <c r="A48" s="4" t="s">
        <v>38</v>
      </c>
      <c r="B48" s="101">
        <v>0</v>
      </c>
      <c r="C48" s="102">
        <v>0</v>
      </c>
      <c r="D48" s="102">
        <v>1043827.8500000001</v>
      </c>
      <c r="E48" s="102">
        <v>0</v>
      </c>
      <c r="F48" s="102">
        <v>0</v>
      </c>
      <c r="G48" s="102">
        <v>34444.9</v>
      </c>
      <c r="H48" s="103">
        <v>1078272.75</v>
      </c>
      <c r="I48" s="17">
        <v>0</v>
      </c>
      <c r="J48" s="18">
        <v>0</v>
      </c>
      <c r="K48" s="18">
        <v>1043827.8500000001</v>
      </c>
      <c r="L48" s="18">
        <v>0</v>
      </c>
      <c r="M48" s="18">
        <v>0</v>
      </c>
      <c r="N48" s="18">
        <v>0</v>
      </c>
      <c r="O48" s="13">
        <v>1043827.8500000001</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0</v>
      </c>
      <c r="AV48" s="18">
        <v>0</v>
      </c>
      <c r="AW48" s="18">
        <v>0</v>
      </c>
      <c r="AX48" s="13">
        <v>0</v>
      </c>
      <c r="AY48" s="17">
        <v>0</v>
      </c>
      <c r="AZ48" s="18">
        <v>0</v>
      </c>
      <c r="BA48" s="18">
        <v>0</v>
      </c>
      <c r="BB48" s="18">
        <v>0</v>
      </c>
      <c r="BC48" s="18">
        <v>0</v>
      </c>
      <c r="BD48" s="18">
        <v>34444.9</v>
      </c>
      <c r="BE48" s="13">
        <v>34444.9</v>
      </c>
      <c r="BF48" s="17">
        <v>0</v>
      </c>
      <c r="BG48" s="18">
        <v>0</v>
      </c>
      <c r="BH48" s="18">
        <v>0</v>
      </c>
      <c r="BI48" s="18">
        <v>0</v>
      </c>
      <c r="BJ48" s="18">
        <v>0</v>
      </c>
      <c r="BK48" s="18">
        <v>0</v>
      </c>
      <c r="BL48" s="13">
        <v>0</v>
      </c>
      <c r="BM48" s="17">
        <v>0</v>
      </c>
      <c r="BN48" s="18">
        <v>0</v>
      </c>
      <c r="BO48" s="18">
        <v>0</v>
      </c>
      <c r="BP48" s="18">
        <v>0</v>
      </c>
      <c r="BQ48" s="18">
        <v>0</v>
      </c>
      <c r="BR48" s="18">
        <v>0</v>
      </c>
      <c r="BS48" s="13">
        <v>0</v>
      </c>
    </row>
    <row r="49" spans="1:71" x14ac:dyDescent="0.35">
      <c r="A49" s="4" t="s">
        <v>39</v>
      </c>
      <c r="B49" s="101">
        <v>0</v>
      </c>
      <c r="C49" s="102">
        <v>0</v>
      </c>
      <c r="D49" s="102">
        <v>6428070</v>
      </c>
      <c r="E49" s="102">
        <v>0</v>
      </c>
      <c r="F49" s="102">
        <v>0</v>
      </c>
      <c r="G49" s="102">
        <v>0</v>
      </c>
      <c r="H49" s="103">
        <v>6428070</v>
      </c>
      <c r="I49" s="17">
        <v>0</v>
      </c>
      <c r="J49" s="18">
        <v>0</v>
      </c>
      <c r="K49" s="18">
        <v>4276796</v>
      </c>
      <c r="L49" s="18">
        <v>0</v>
      </c>
      <c r="M49" s="18">
        <v>0</v>
      </c>
      <c r="N49" s="18">
        <v>0</v>
      </c>
      <c r="O49" s="13">
        <v>4276796</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2066249</v>
      </c>
      <c r="AU49" s="18">
        <v>0</v>
      </c>
      <c r="AV49" s="18">
        <v>0</v>
      </c>
      <c r="AW49" s="18">
        <v>0</v>
      </c>
      <c r="AX49" s="13">
        <v>2066249</v>
      </c>
      <c r="AY49" s="17">
        <v>0</v>
      </c>
      <c r="AZ49" s="18">
        <v>0</v>
      </c>
      <c r="BA49" s="18">
        <v>85025</v>
      </c>
      <c r="BB49" s="18">
        <v>0</v>
      </c>
      <c r="BC49" s="18">
        <v>0</v>
      </c>
      <c r="BD49" s="18">
        <v>0</v>
      </c>
      <c r="BE49" s="13">
        <v>85025</v>
      </c>
      <c r="BF49" s="17">
        <v>0</v>
      </c>
      <c r="BG49" s="18">
        <v>0</v>
      </c>
      <c r="BH49" s="18">
        <v>0</v>
      </c>
      <c r="BI49" s="18">
        <v>0</v>
      </c>
      <c r="BJ49" s="18">
        <v>0</v>
      </c>
      <c r="BK49" s="18">
        <v>0</v>
      </c>
      <c r="BL49" s="13">
        <v>0</v>
      </c>
      <c r="BM49" s="17">
        <v>0</v>
      </c>
      <c r="BN49" s="18">
        <v>0</v>
      </c>
      <c r="BO49" s="18">
        <v>0</v>
      </c>
      <c r="BP49" s="18">
        <v>0</v>
      </c>
      <c r="BQ49" s="18">
        <v>0</v>
      </c>
      <c r="BR49" s="18">
        <v>0</v>
      </c>
      <c r="BS49" s="13">
        <v>0</v>
      </c>
    </row>
    <row r="50" spans="1:71" x14ac:dyDescent="0.35">
      <c r="A50" s="4" t="s">
        <v>40</v>
      </c>
      <c r="B50" s="101">
        <v>201239</v>
      </c>
      <c r="C50" s="102">
        <v>0</v>
      </c>
      <c r="D50" s="102">
        <v>1757009</v>
      </c>
      <c r="E50" s="102">
        <v>0</v>
      </c>
      <c r="F50" s="102">
        <v>0</v>
      </c>
      <c r="G50" s="102">
        <v>0</v>
      </c>
      <c r="H50" s="103">
        <v>1958248</v>
      </c>
      <c r="I50" s="17">
        <v>0</v>
      </c>
      <c r="J50" s="18">
        <v>0</v>
      </c>
      <c r="K50" s="18">
        <v>552000</v>
      </c>
      <c r="L50" s="18">
        <v>0</v>
      </c>
      <c r="M50" s="18">
        <v>0</v>
      </c>
      <c r="N50" s="18">
        <v>0</v>
      </c>
      <c r="O50" s="13">
        <v>552000</v>
      </c>
      <c r="P50" s="17">
        <v>0</v>
      </c>
      <c r="Q50" s="18">
        <v>0</v>
      </c>
      <c r="R50" s="18">
        <v>90123</v>
      </c>
      <c r="S50" s="18">
        <v>0</v>
      </c>
      <c r="T50" s="18">
        <v>0</v>
      </c>
      <c r="U50" s="18">
        <v>0</v>
      </c>
      <c r="V50" s="13">
        <v>90123</v>
      </c>
      <c r="W50" s="17">
        <v>0</v>
      </c>
      <c r="X50" s="18">
        <v>0</v>
      </c>
      <c r="Y50" s="18">
        <v>0</v>
      </c>
      <c r="Z50" s="18">
        <v>0</v>
      </c>
      <c r="AA50" s="18">
        <v>0</v>
      </c>
      <c r="AB50" s="18">
        <v>0</v>
      </c>
      <c r="AC50" s="13">
        <v>0</v>
      </c>
      <c r="AD50" s="17">
        <v>0</v>
      </c>
      <c r="AE50" s="18">
        <v>0</v>
      </c>
      <c r="AF50" s="18">
        <v>0</v>
      </c>
      <c r="AG50" s="18">
        <v>0</v>
      </c>
      <c r="AH50" s="18">
        <v>0</v>
      </c>
      <c r="AI50" s="18">
        <v>0</v>
      </c>
      <c r="AJ50" s="13">
        <v>0</v>
      </c>
      <c r="AK50" s="17">
        <v>201239</v>
      </c>
      <c r="AL50" s="18">
        <v>0</v>
      </c>
      <c r="AM50" s="18">
        <v>889000</v>
      </c>
      <c r="AN50" s="18">
        <v>0</v>
      </c>
      <c r="AO50" s="18">
        <v>0</v>
      </c>
      <c r="AP50" s="18">
        <v>0</v>
      </c>
      <c r="AQ50" s="13">
        <v>1090239</v>
      </c>
      <c r="AR50" s="17">
        <v>0</v>
      </c>
      <c r="AS50" s="18">
        <v>0</v>
      </c>
      <c r="AT50" s="18">
        <v>185886</v>
      </c>
      <c r="AU50" s="18">
        <v>0</v>
      </c>
      <c r="AV50" s="18">
        <v>0</v>
      </c>
      <c r="AW50" s="18">
        <v>0</v>
      </c>
      <c r="AX50" s="13">
        <v>185886</v>
      </c>
      <c r="AY50" s="17">
        <v>0</v>
      </c>
      <c r="AZ50" s="18">
        <v>0</v>
      </c>
      <c r="BA50" s="18">
        <v>40000</v>
      </c>
      <c r="BB50" s="18">
        <v>0</v>
      </c>
      <c r="BC50" s="18">
        <v>0</v>
      </c>
      <c r="BD50" s="18">
        <v>0</v>
      </c>
      <c r="BE50" s="13">
        <v>40000</v>
      </c>
      <c r="BF50" s="17">
        <v>0</v>
      </c>
      <c r="BG50" s="18">
        <v>0</v>
      </c>
      <c r="BH50" s="18">
        <v>0</v>
      </c>
      <c r="BI50" s="18">
        <v>0</v>
      </c>
      <c r="BJ50" s="18">
        <v>0</v>
      </c>
      <c r="BK50" s="18">
        <v>0</v>
      </c>
      <c r="BL50" s="13">
        <v>0</v>
      </c>
      <c r="BM50" s="17">
        <v>0</v>
      </c>
      <c r="BN50" s="18">
        <v>0</v>
      </c>
      <c r="BO50" s="18">
        <v>0</v>
      </c>
      <c r="BP50" s="18">
        <v>0</v>
      </c>
      <c r="BQ50" s="18">
        <v>0</v>
      </c>
      <c r="BR50" s="18">
        <v>0</v>
      </c>
      <c r="BS50" s="13">
        <v>0</v>
      </c>
    </row>
    <row r="51" spans="1:71" x14ac:dyDescent="0.35">
      <c r="A51" s="4" t="s">
        <v>41</v>
      </c>
      <c r="B51" s="101">
        <v>0</v>
      </c>
      <c r="C51" s="102">
        <v>0</v>
      </c>
      <c r="D51" s="102">
        <v>1517071.3199999998</v>
      </c>
      <c r="E51" s="102">
        <v>0</v>
      </c>
      <c r="F51" s="102">
        <v>0</v>
      </c>
      <c r="G51" s="102">
        <v>0</v>
      </c>
      <c r="H51" s="103">
        <v>1517071.3199999998</v>
      </c>
      <c r="I51" s="17">
        <v>0</v>
      </c>
      <c r="J51" s="18">
        <v>0</v>
      </c>
      <c r="K51" s="18">
        <v>1328244.2199999997</v>
      </c>
      <c r="L51" s="18">
        <v>0</v>
      </c>
      <c r="M51" s="18">
        <v>0</v>
      </c>
      <c r="N51" s="18">
        <v>0</v>
      </c>
      <c r="O51" s="13">
        <v>1328244.2199999997</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188827.1</v>
      </c>
      <c r="BB51" s="18">
        <v>0</v>
      </c>
      <c r="BC51" s="18">
        <v>0</v>
      </c>
      <c r="BD51" s="18">
        <v>0</v>
      </c>
      <c r="BE51" s="13">
        <v>188827.1</v>
      </c>
      <c r="BF51" s="17">
        <v>0</v>
      </c>
      <c r="BG51" s="18">
        <v>0</v>
      </c>
      <c r="BH51" s="18">
        <v>0</v>
      </c>
      <c r="BI51" s="18">
        <v>0</v>
      </c>
      <c r="BJ51" s="18">
        <v>0</v>
      </c>
      <c r="BK51" s="18">
        <v>0</v>
      </c>
      <c r="BL51" s="13">
        <v>0</v>
      </c>
      <c r="BM51" s="17">
        <v>0</v>
      </c>
      <c r="BN51" s="18">
        <v>0</v>
      </c>
      <c r="BO51" s="18">
        <v>0</v>
      </c>
      <c r="BP51" s="18">
        <v>0</v>
      </c>
      <c r="BQ51" s="18">
        <v>0</v>
      </c>
      <c r="BR51" s="18">
        <v>0</v>
      </c>
      <c r="BS51" s="13">
        <v>0</v>
      </c>
    </row>
    <row r="52" spans="1:71" x14ac:dyDescent="0.35">
      <c r="A52" s="4" t="s">
        <v>42</v>
      </c>
      <c r="B52" s="101">
        <v>0</v>
      </c>
      <c r="C52" s="102">
        <v>5097350</v>
      </c>
      <c r="D52" s="102">
        <v>3789432.9600000004</v>
      </c>
      <c r="E52" s="102">
        <v>207614.85</v>
      </c>
      <c r="F52" s="102">
        <v>623147.32000000007</v>
      </c>
      <c r="G52" s="102">
        <v>0</v>
      </c>
      <c r="H52" s="103">
        <v>9717545.1300000008</v>
      </c>
      <c r="I52" s="17">
        <v>0</v>
      </c>
      <c r="J52" s="18">
        <v>0</v>
      </c>
      <c r="K52" s="18">
        <v>2201387.83</v>
      </c>
      <c r="L52" s="18">
        <v>0</v>
      </c>
      <c r="M52" s="18">
        <v>0</v>
      </c>
      <c r="N52" s="18">
        <v>0</v>
      </c>
      <c r="O52" s="13">
        <v>2201387.83</v>
      </c>
      <c r="P52" s="17">
        <v>0</v>
      </c>
      <c r="Q52" s="18">
        <v>0</v>
      </c>
      <c r="R52" s="18">
        <v>161054.87</v>
      </c>
      <c r="S52" s="18">
        <v>0</v>
      </c>
      <c r="T52" s="18">
        <v>33079.24</v>
      </c>
      <c r="U52" s="18">
        <v>0</v>
      </c>
      <c r="V52" s="13">
        <v>194134.11</v>
      </c>
      <c r="W52" s="17">
        <v>0</v>
      </c>
      <c r="X52" s="18">
        <v>0</v>
      </c>
      <c r="Y52" s="18">
        <v>107267.5</v>
      </c>
      <c r="Z52" s="18">
        <v>207614.85</v>
      </c>
      <c r="AA52" s="18">
        <v>125255.96</v>
      </c>
      <c r="AB52" s="18">
        <v>0</v>
      </c>
      <c r="AC52" s="13">
        <v>440138.31</v>
      </c>
      <c r="AD52" s="17">
        <v>0</v>
      </c>
      <c r="AE52" s="18">
        <v>0</v>
      </c>
      <c r="AF52" s="18">
        <v>0</v>
      </c>
      <c r="AG52" s="18">
        <v>0</v>
      </c>
      <c r="AH52" s="18">
        <v>0</v>
      </c>
      <c r="AI52" s="18">
        <v>0</v>
      </c>
      <c r="AJ52" s="13">
        <v>0</v>
      </c>
      <c r="AK52" s="17">
        <v>0</v>
      </c>
      <c r="AL52" s="18">
        <v>5097350</v>
      </c>
      <c r="AM52" s="18">
        <v>670892.28</v>
      </c>
      <c r="AN52" s="18">
        <v>0</v>
      </c>
      <c r="AO52" s="18">
        <v>0</v>
      </c>
      <c r="AP52" s="18">
        <v>0</v>
      </c>
      <c r="AQ52" s="13">
        <v>5768242.2800000003</v>
      </c>
      <c r="AR52" s="17">
        <v>0</v>
      </c>
      <c r="AS52" s="18">
        <v>0</v>
      </c>
      <c r="AT52" s="18">
        <v>605275.69999999995</v>
      </c>
      <c r="AU52" s="18">
        <v>0</v>
      </c>
      <c r="AV52" s="18">
        <v>94738.049999999988</v>
      </c>
      <c r="AW52" s="18">
        <v>0</v>
      </c>
      <c r="AX52" s="13">
        <v>700013.75</v>
      </c>
      <c r="AY52" s="17">
        <v>0</v>
      </c>
      <c r="AZ52" s="18">
        <v>0</v>
      </c>
      <c r="BA52" s="18">
        <v>43554.78</v>
      </c>
      <c r="BB52" s="18">
        <v>0</v>
      </c>
      <c r="BC52" s="18">
        <v>0</v>
      </c>
      <c r="BD52" s="18">
        <v>0</v>
      </c>
      <c r="BE52" s="13">
        <v>43554.78</v>
      </c>
      <c r="BF52" s="17">
        <v>0</v>
      </c>
      <c r="BG52" s="18">
        <v>0</v>
      </c>
      <c r="BH52" s="18">
        <v>0</v>
      </c>
      <c r="BI52" s="18">
        <v>0</v>
      </c>
      <c r="BJ52" s="18">
        <v>370074.07</v>
      </c>
      <c r="BK52" s="18">
        <v>0</v>
      </c>
      <c r="BL52" s="13">
        <v>370074.07</v>
      </c>
      <c r="BM52" s="17">
        <v>0</v>
      </c>
      <c r="BN52" s="18">
        <v>0</v>
      </c>
      <c r="BO52" s="18">
        <v>0</v>
      </c>
      <c r="BP52" s="18">
        <v>0</v>
      </c>
      <c r="BQ52" s="18">
        <v>0</v>
      </c>
      <c r="BR52" s="18">
        <v>0</v>
      </c>
      <c r="BS52" s="13">
        <v>0</v>
      </c>
    </row>
    <row r="53" spans="1:71" x14ac:dyDescent="0.35">
      <c r="A53" s="4" t="s">
        <v>43</v>
      </c>
      <c r="B53" s="101">
        <v>0</v>
      </c>
      <c r="C53" s="102">
        <v>0</v>
      </c>
      <c r="D53" s="102">
        <v>0</v>
      </c>
      <c r="E53" s="102">
        <v>0</v>
      </c>
      <c r="F53" s="102">
        <v>0</v>
      </c>
      <c r="G53" s="102">
        <v>33671350.649999999</v>
      </c>
      <c r="H53" s="103">
        <v>33671350.649999999</v>
      </c>
      <c r="I53" s="17">
        <v>0</v>
      </c>
      <c r="J53" s="18">
        <v>0</v>
      </c>
      <c r="K53" s="18">
        <v>0</v>
      </c>
      <c r="L53" s="18">
        <v>0</v>
      </c>
      <c r="M53" s="18">
        <v>0</v>
      </c>
      <c r="N53" s="18">
        <v>5464238.3099999996</v>
      </c>
      <c r="O53" s="13">
        <v>5464238.3099999996</v>
      </c>
      <c r="P53" s="17">
        <v>0</v>
      </c>
      <c r="Q53" s="18">
        <v>0</v>
      </c>
      <c r="R53" s="18">
        <v>0</v>
      </c>
      <c r="S53" s="18">
        <v>0</v>
      </c>
      <c r="T53" s="18">
        <v>0</v>
      </c>
      <c r="U53" s="18">
        <v>2430942.41</v>
      </c>
      <c r="V53" s="13">
        <v>2430942.41</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25776169.93</v>
      </c>
      <c r="AX53" s="13">
        <v>25776169.93</v>
      </c>
      <c r="AY53" s="17">
        <v>0</v>
      </c>
      <c r="AZ53" s="18">
        <v>0</v>
      </c>
      <c r="BA53" s="18">
        <v>0</v>
      </c>
      <c r="BB53" s="18">
        <v>0</v>
      </c>
      <c r="BC53" s="18">
        <v>0</v>
      </c>
      <c r="BD53" s="18">
        <v>0</v>
      </c>
      <c r="BE53" s="13">
        <v>0</v>
      </c>
      <c r="BF53" s="17">
        <v>0</v>
      </c>
      <c r="BG53" s="18">
        <v>0</v>
      </c>
      <c r="BH53" s="18">
        <v>0</v>
      </c>
      <c r="BI53" s="18">
        <v>0</v>
      </c>
      <c r="BJ53" s="18">
        <v>0</v>
      </c>
      <c r="BK53" s="18">
        <v>0</v>
      </c>
      <c r="BL53" s="13">
        <v>0</v>
      </c>
      <c r="BM53" s="17">
        <v>0</v>
      </c>
      <c r="BN53" s="18">
        <v>0</v>
      </c>
      <c r="BO53" s="18">
        <v>0</v>
      </c>
      <c r="BP53" s="18">
        <v>0</v>
      </c>
      <c r="BQ53" s="18">
        <v>0</v>
      </c>
      <c r="BR53" s="18">
        <v>0</v>
      </c>
      <c r="BS53" s="13">
        <v>0</v>
      </c>
    </row>
    <row r="54" spans="1:71" x14ac:dyDescent="0.35">
      <c r="A54" s="4" t="s">
        <v>44</v>
      </c>
      <c r="B54" s="101">
        <v>0</v>
      </c>
      <c r="C54" s="102">
        <v>0</v>
      </c>
      <c r="D54" s="102">
        <v>15036996.140000002</v>
      </c>
      <c r="E54" s="102">
        <v>0</v>
      </c>
      <c r="F54" s="102">
        <v>0</v>
      </c>
      <c r="G54" s="102">
        <v>1870689.17</v>
      </c>
      <c r="H54" s="103">
        <v>16907685.310000002</v>
      </c>
      <c r="I54" s="17">
        <v>0</v>
      </c>
      <c r="J54" s="18">
        <v>0</v>
      </c>
      <c r="K54" s="18">
        <v>3793627.48</v>
      </c>
      <c r="L54" s="18">
        <v>0</v>
      </c>
      <c r="M54" s="18">
        <v>0</v>
      </c>
      <c r="N54" s="18">
        <v>0</v>
      </c>
      <c r="O54" s="13">
        <v>3793627.48</v>
      </c>
      <c r="P54" s="17">
        <v>0</v>
      </c>
      <c r="Q54" s="18">
        <v>0</v>
      </c>
      <c r="R54" s="18">
        <v>0</v>
      </c>
      <c r="S54" s="18">
        <v>0</v>
      </c>
      <c r="T54" s="18">
        <v>0</v>
      </c>
      <c r="U54" s="18">
        <v>0</v>
      </c>
      <c r="V54" s="13">
        <v>0</v>
      </c>
      <c r="W54" s="17">
        <v>0</v>
      </c>
      <c r="X54" s="18">
        <v>0</v>
      </c>
      <c r="Y54" s="18">
        <v>10409688.640000001</v>
      </c>
      <c r="Z54" s="18">
        <v>0</v>
      </c>
      <c r="AA54" s="18">
        <v>0</v>
      </c>
      <c r="AB54" s="18">
        <v>1572773.79</v>
      </c>
      <c r="AC54" s="13">
        <v>11982462.43</v>
      </c>
      <c r="AD54" s="17">
        <v>0</v>
      </c>
      <c r="AE54" s="18">
        <v>0</v>
      </c>
      <c r="AF54" s="18">
        <v>0</v>
      </c>
      <c r="AG54" s="18">
        <v>0</v>
      </c>
      <c r="AH54" s="18">
        <v>0</v>
      </c>
      <c r="AI54" s="18">
        <v>0</v>
      </c>
      <c r="AJ54" s="13">
        <v>0</v>
      </c>
      <c r="AK54" s="17">
        <v>0</v>
      </c>
      <c r="AL54" s="18">
        <v>0</v>
      </c>
      <c r="AM54" s="18">
        <v>529240.46</v>
      </c>
      <c r="AN54" s="18">
        <v>0</v>
      </c>
      <c r="AO54" s="18">
        <v>0</v>
      </c>
      <c r="AP54" s="18">
        <v>0</v>
      </c>
      <c r="AQ54" s="13">
        <v>529240.46</v>
      </c>
      <c r="AR54" s="17">
        <v>0</v>
      </c>
      <c r="AS54" s="18">
        <v>0</v>
      </c>
      <c r="AT54" s="18">
        <v>21500.3</v>
      </c>
      <c r="AU54" s="18">
        <v>0</v>
      </c>
      <c r="AV54" s="18">
        <v>0</v>
      </c>
      <c r="AW54" s="18">
        <v>0</v>
      </c>
      <c r="AX54" s="13">
        <v>21500.3</v>
      </c>
      <c r="AY54" s="17">
        <v>0</v>
      </c>
      <c r="AZ54" s="18">
        <v>0</v>
      </c>
      <c r="BA54" s="18">
        <v>282939.26</v>
      </c>
      <c r="BB54" s="18">
        <v>0</v>
      </c>
      <c r="BC54" s="18">
        <v>0</v>
      </c>
      <c r="BD54" s="18">
        <v>297915.38</v>
      </c>
      <c r="BE54" s="13">
        <v>580854.64</v>
      </c>
      <c r="BF54" s="17">
        <v>0</v>
      </c>
      <c r="BG54" s="18">
        <v>0</v>
      </c>
      <c r="BH54" s="18">
        <v>0</v>
      </c>
      <c r="BI54" s="18">
        <v>0</v>
      </c>
      <c r="BJ54" s="18">
        <v>0</v>
      </c>
      <c r="BK54" s="18">
        <v>0</v>
      </c>
      <c r="BL54" s="13">
        <v>0</v>
      </c>
      <c r="BM54" s="17">
        <v>0</v>
      </c>
      <c r="BN54" s="18">
        <v>0</v>
      </c>
      <c r="BO54" s="18">
        <v>0</v>
      </c>
      <c r="BP54" s="18">
        <v>0</v>
      </c>
      <c r="BQ54" s="18">
        <v>0</v>
      </c>
      <c r="BR54" s="18">
        <v>0</v>
      </c>
      <c r="BS54" s="13">
        <v>0</v>
      </c>
    </row>
    <row r="55" spans="1:71" x14ac:dyDescent="0.35">
      <c r="A55" s="4" t="s">
        <v>256</v>
      </c>
      <c r="B55" s="101">
        <v>0</v>
      </c>
      <c r="C55" s="102">
        <v>286128.33</v>
      </c>
      <c r="D55" s="102">
        <v>4069531.9299999978</v>
      </c>
      <c r="E55" s="102">
        <v>0</v>
      </c>
      <c r="F55" s="102">
        <v>1279553.8</v>
      </c>
      <c r="G55" s="102">
        <v>633686.68000000005</v>
      </c>
      <c r="H55" s="103">
        <v>6268900.7399999974</v>
      </c>
      <c r="I55" s="17">
        <v>0</v>
      </c>
      <c r="J55" s="18">
        <v>0</v>
      </c>
      <c r="K55" s="18">
        <v>3971776.2699999977</v>
      </c>
      <c r="L55" s="18">
        <v>0</v>
      </c>
      <c r="M55" s="18">
        <v>0</v>
      </c>
      <c r="N55" s="18">
        <v>0</v>
      </c>
      <c r="O55" s="13">
        <v>3971776.2699999977</v>
      </c>
      <c r="P55" s="17">
        <v>0</v>
      </c>
      <c r="Q55" s="18">
        <v>0</v>
      </c>
      <c r="R55" s="18">
        <v>0</v>
      </c>
      <c r="S55" s="18">
        <v>0</v>
      </c>
      <c r="T55" s="18">
        <v>0</v>
      </c>
      <c r="U55" s="18">
        <v>0</v>
      </c>
      <c r="V55" s="13">
        <v>0</v>
      </c>
      <c r="W55" s="17">
        <v>0</v>
      </c>
      <c r="X55" s="18">
        <v>0</v>
      </c>
      <c r="Y55" s="18">
        <v>97755.66</v>
      </c>
      <c r="Z55" s="18">
        <v>0</v>
      </c>
      <c r="AA55" s="18">
        <v>875694.28</v>
      </c>
      <c r="AB55" s="18">
        <v>12890</v>
      </c>
      <c r="AC55" s="13">
        <v>986339.94000000006</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286128.33</v>
      </c>
      <c r="AT55" s="18">
        <v>0</v>
      </c>
      <c r="AU55" s="18">
        <v>0</v>
      </c>
      <c r="AV55" s="18">
        <v>0</v>
      </c>
      <c r="AW55" s="18">
        <v>532798.63</v>
      </c>
      <c r="AX55" s="13">
        <v>818926.96</v>
      </c>
      <c r="AY55" s="17">
        <v>0</v>
      </c>
      <c r="AZ55" s="18">
        <v>0</v>
      </c>
      <c r="BA55" s="18">
        <v>0</v>
      </c>
      <c r="BB55" s="18">
        <v>0</v>
      </c>
      <c r="BC55" s="18">
        <v>0</v>
      </c>
      <c r="BD55" s="18">
        <v>0</v>
      </c>
      <c r="BE55" s="13">
        <v>0</v>
      </c>
      <c r="BF55" s="17">
        <v>0</v>
      </c>
      <c r="BG55" s="18">
        <v>0</v>
      </c>
      <c r="BH55" s="18">
        <v>0</v>
      </c>
      <c r="BI55" s="18">
        <v>0</v>
      </c>
      <c r="BJ55" s="18">
        <v>403859.52</v>
      </c>
      <c r="BK55" s="18">
        <v>0</v>
      </c>
      <c r="BL55" s="13">
        <v>403859.52</v>
      </c>
      <c r="BM55" s="17">
        <v>0</v>
      </c>
      <c r="BN55" s="18">
        <v>0</v>
      </c>
      <c r="BO55" s="18">
        <v>0</v>
      </c>
      <c r="BP55" s="18">
        <v>0</v>
      </c>
      <c r="BQ55" s="18">
        <v>0</v>
      </c>
      <c r="BR55" s="18">
        <v>87998.05</v>
      </c>
      <c r="BS55" s="13">
        <v>87998.05</v>
      </c>
    </row>
    <row r="56" spans="1:71" x14ac:dyDescent="0.35">
      <c r="A56" s="4" t="s">
        <v>45</v>
      </c>
      <c r="B56" s="101">
        <v>0</v>
      </c>
      <c r="C56" s="102">
        <v>0</v>
      </c>
      <c r="D56" s="102">
        <v>801000</v>
      </c>
      <c r="E56" s="102">
        <v>0</v>
      </c>
      <c r="F56" s="102">
        <v>0</v>
      </c>
      <c r="G56" s="102">
        <v>0</v>
      </c>
      <c r="H56" s="103">
        <v>801000</v>
      </c>
      <c r="I56" s="17">
        <v>0</v>
      </c>
      <c r="J56" s="18">
        <v>0</v>
      </c>
      <c r="K56" s="18">
        <v>664000</v>
      </c>
      <c r="L56" s="18">
        <v>0</v>
      </c>
      <c r="M56" s="18">
        <v>0</v>
      </c>
      <c r="N56" s="18">
        <v>0</v>
      </c>
      <c r="O56" s="13">
        <v>664000</v>
      </c>
      <c r="P56" s="17">
        <v>0</v>
      </c>
      <c r="Q56" s="18">
        <v>0</v>
      </c>
      <c r="R56" s="18">
        <v>137000</v>
      </c>
      <c r="S56" s="18">
        <v>0</v>
      </c>
      <c r="T56" s="18">
        <v>0</v>
      </c>
      <c r="U56" s="18">
        <v>0</v>
      </c>
      <c r="V56" s="13">
        <v>137000</v>
      </c>
      <c r="W56" s="17">
        <v>0</v>
      </c>
      <c r="X56" s="18">
        <v>0</v>
      </c>
      <c r="Y56" s="18">
        <v>0</v>
      </c>
      <c r="Z56" s="18">
        <v>0</v>
      </c>
      <c r="AA56" s="18">
        <v>0</v>
      </c>
      <c r="AB56" s="18">
        <v>0</v>
      </c>
      <c r="AC56" s="13">
        <v>0</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0</v>
      </c>
      <c r="BB56" s="18">
        <v>0</v>
      </c>
      <c r="BC56" s="18">
        <v>0</v>
      </c>
      <c r="BD56" s="18">
        <v>0</v>
      </c>
      <c r="BE56" s="13">
        <v>0</v>
      </c>
      <c r="BF56" s="17">
        <v>0</v>
      </c>
      <c r="BG56" s="18">
        <v>0</v>
      </c>
      <c r="BH56" s="18">
        <v>0</v>
      </c>
      <c r="BI56" s="18">
        <v>0</v>
      </c>
      <c r="BJ56" s="18">
        <v>0</v>
      </c>
      <c r="BK56" s="18">
        <v>0</v>
      </c>
      <c r="BL56" s="13">
        <v>0</v>
      </c>
      <c r="BM56" s="17">
        <v>0</v>
      </c>
      <c r="BN56" s="18">
        <v>0</v>
      </c>
      <c r="BO56" s="18">
        <v>0</v>
      </c>
      <c r="BP56" s="18">
        <v>0</v>
      </c>
      <c r="BQ56" s="18">
        <v>0</v>
      </c>
      <c r="BR56" s="18">
        <v>0</v>
      </c>
      <c r="BS56" s="13">
        <v>0</v>
      </c>
    </row>
    <row r="57" spans="1:71" x14ac:dyDescent="0.35">
      <c r="A57" s="4" t="s">
        <v>46</v>
      </c>
      <c r="B57" s="101">
        <v>0</v>
      </c>
      <c r="C57" s="102">
        <v>14655.52</v>
      </c>
      <c r="D57" s="102">
        <v>1711528.6900000002</v>
      </c>
      <c r="E57" s="102">
        <v>0</v>
      </c>
      <c r="F57" s="102">
        <v>0</v>
      </c>
      <c r="G57" s="102">
        <v>714493.7</v>
      </c>
      <c r="H57" s="103">
        <v>2440677.91</v>
      </c>
      <c r="I57" s="17">
        <v>0</v>
      </c>
      <c r="J57" s="18">
        <v>14655.52</v>
      </c>
      <c r="K57" s="18">
        <v>1626887.85</v>
      </c>
      <c r="L57" s="18">
        <v>0</v>
      </c>
      <c r="M57" s="18">
        <v>0</v>
      </c>
      <c r="N57" s="18">
        <v>224241.42</v>
      </c>
      <c r="O57" s="13">
        <v>1865784.79</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84640.840000000011</v>
      </c>
      <c r="AN57" s="18">
        <v>0</v>
      </c>
      <c r="AO57" s="18">
        <v>0</v>
      </c>
      <c r="AP57" s="18">
        <v>0</v>
      </c>
      <c r="AQ57" s="13">
        <v>84640.840000000011</v>
      </c>
      <c r="AR57" s="17">
        <v>0</v>
      </c>
      <c r="AS57" s="18">
        <v>0</v>
      </c>
      <c r="AT57" s="18">
        <v>0</v>
      </c>
      <c r="AU57" s="18">
        <v>0</v>
      </c>
      <c r="AV57" s="18">
        <v>0</v>
      </c>
      <c r="AW57" s="18">
        <v>490252.27999999997</v>
      </c>
      <c r="AX57" s="13">
        <v>490252.27999999997</v>
      </c>
      <c r="AY57" s="17">
        <v>0</v>
      </c>
      <c r="AZ57" s="18">
        <v>0</v>
      </c>
      <c r="BA57" s="18">
        <v>0</v>
      </c>
      <c r="BB57" s="18">
        <v>0</v>
      </c>
      <c r="BC57" s="18">
        <v>0</v>
      </c>
      <c r="BD57" s="18">
        <v>0</v>
      </c>
      <c r="BE57" s="13">
        <v>0</v>
      </c>
      <c r="BF57" s="17">
        <v>0</v>
      </c>
      <c r="BG57" s="18">
        <v>0</v>
      </c>
      <c r="BH57" s="18">
        <v>0</v>
      </c>
      <c r="BI57" s="18">
        <v>0</v>
      </c>
      <c r="BJ57" s="18">
        <v>0</v>
      </c>
      <c r="BK57" s="18">
        <v>0</v>
      </c>
      <c r="BL57" s="13">
        <v>0</v>
      </c>
      <c r="BM57" s="17">
        <v>0</v>
      </c>
      <c r="BN57" s="18">
        <v>0</v>
      </c>
      <c r="BO57" s="18">
        <v>0</v>
      </c>
      <c r="BP57" s="18">
        <v>0</v>
      </c>
      <c r="BQ57" s="18">
        <v>0</v>
      </c>
      <c r="BR57" s="18">
        <v>0</v>
      </c>
      <c r="BS57" s="13">
        <v>0</v>
      </c>
    </row>
    <row r="58" spans="1:71" x14ac:dyDescent="0.35">
      <c r="A58" s="4" t="s">
        <v>47</v>
      </c>
      <c r="B58" s="101">
        <v>0</v>
      </c>
      <c r="C58" s="102">
        <v>0</v>
      </c>
      <c r="D58" s="102">
        <v>1179592</v>
      </c>
      <c r="E58" s="102">
        <v>0</v>
      </c>
      <c r="F58" s="102">
        <v>269773</v>
      </c>
      <c r="G58" s="102">
        <v>0</v>
      </c>
      <c r="H58" s="103">
        <v>1449365</v>
      </c>
      <c r="I58" s="17">
        <v>0</v>
      </c>
      <c r="J58" s="18">
        <v>0</v>
      </c>
      <c r="K58" s="18">
        <v>717115</v>
      </c>
      <c r="L58" s="18">
        <v>0</v>
      </c>
      <c r="M58" s="18">
        <v>0</v>
      </c>
      <c r="N58" s="18">
        <v>0</v>
      </c>
      <c r="O58" s="13">
        <v>717115</v>
      </c>
      <c r="P58" s="17">
        <v>0</v>
      </c>
      <c r="Q58" s="18">
        <v>0</v>
      </c>
      <c r="R58" s="18">
        <v>462477</v>
      </c>
      <c r="S58" s="18">
        <v>0</v>
      </c>
      <c r="T58" s="18">
        <v>0</v>
      </c>
      <c r="U58" s="18">
        <v>0</v>
      </c>
      <c r="V58" s="13">
        <v>462477</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0</v>
      </c>
      <c r="AM58" s="18">
        <v>0</v>
      </c>
      <c r="AN58" s="18">
        <v>0</v>
      </c>
      <c r="AO58" s="18">
        <v>0</v>
      </c>
      <c r="AP58" s="18">
        <v>0</v>
      </c>
      <c r="AQ58" s="13">
        <v>0</v>
      </c>
      <c r="AR58" s="17">
        <v>0</v>
      </c>
      <c r="AS58" s="18">
        <v>0</v>
      </c>
      <c r="AT58" s="18">
        <v>0</v>
      </c>
      <c r="AU58" s="18">
        <v>0</v>
      </c>
      <c r="AV58" s="18">
        <v>0</v>
      </c>
      <c r="AW58" s="18">
        <v>0</v>
      </c>
      <c r="AX58" s="13">
        <v>0</v>
      </c>
      <c r="AY58" s="17">
        <v>0</v>
      </c>
      <c r="AZ58" s="18">
        <v>0</v>
      </c>
      <c r="BA58" s="18">
        <v>0</v>
      </c>
      <c r="BB58" s="18">
        <v>0</v>
      </c>
      <c r="BC58" s="18">
        <v>0</v>
      </c>
      <c r="BD58" s="18">
        <v>0</v>
      </c>
      <c r="BE58" s="13">
        <v>0</v>
      </c>
      <c r="BF58" s="17">
        <v>0</v>
      </c>
      <c r="BG58" s="18">
        <v>0</v>
      </c>
      <c r="BH58" s="18">
        <v>0</v>
      </c>
      <c r="BI58" s="18">
        <v>0</v>
      </c>
      <c r="BJ58" s="18">
        <v>269773</v>
      </c>
      <c r="BK58" s="18">
        <v>0</v>
      </c>
      <c r="BL58" s="13">
        <v>269773</v>
      </c>
      <c r="BM58" s="17">
        <v>0</v>
      </c>
      <c r="BN58" s="18">
        <v>0</v>
      </c>
      <c r="BO58" s="18">
        <v>0</v>
      </c>
      <c r="BP58" s="18">
        <v>0</v>
      </c>
      <c r="BQ58" s="18">
        <v>0</v>
      </c>
      <c r="BR58" s="18">
        <v>0</v>
      </c>
      <c r="BS58" s="13">
        <v>0</v>
      </c>
    </row>
    <row r="59" spans="1:71" x14ac:dyDescent="0.35">
      <c r="A59" s="4" t="s">
        <v>48</v>
      </c>
      <c r="B59" s="101">
        <v>0</v>
      </c>
      <c r="C59" s="102">
        <v>19463766</v>
      </c>
      <c r="D59" s="102">
        <v>7244351</v>
      </c>
      <c r="E59" s="102">
        <v>0</v>
      </c>
      <c r="F59" s="102">
        <v>0</v>
      </c>
      <c r="G59" s="102">
        <v>180035</v>
      </c>
      <c r="H59" s="103">
        <v>26888152</v>
      </c>
      <c r="I59" s="17">
        <v>0</v>
      </c>
      <c r="J59" s="18">
        <v>0</v>
      </c>
      <c r="K59" s="18">
        <v>4415987</v>
      </c>
      <c r="L59" s="18">
        <v>0</v>
      </c>
      <c r="M59" s="18">
        <v>0</v>
      </c>
      <c r="N59" s="18">
        <v>33675</v>
      </c>
      <c r="O59" s="13">
        <v>4449662</v>
      </c>
      <c r="P59" s="17">
        <v>0</v>
      </c>
      <c r="Q59" s="18">
        <v>0</v>
      </c>
      <c r="R59" s="18">
        <v>0</v>
      </c>
      <c r="S59" s="18">
        <v>0</v>
      </c>
      <c r="T59" s="18">
        <v>0</v>
      </c>
      <c r="U59" s="18">
        <v>0</v>
      </c>
      <c r="V59" s="13">
        <v>0</v>
      </c>
      <c r="W59" s="17">
        <v>0</v>
      </c>
      <c r="X59" s="18">
        <v>0</v>
      </c>
      <c r="Y59" s="18">
        <v>728548</v>
      </c>
      <c r="Z59" s="18">
        <v>0</v>
      </c>
      <c r="AA59" s="18">
        <v>0</v>
      </c>
      <c r="AB59" s="18">
        <v>0</v>
      </c>
      <c r="AC59" s="13">
        <v>728548</v>
      </c>
      <c r="AD59" s="17">
        <v>0</v>
      </c>
      <c r="AE59" s="18">
        <v>0</v>
      </c>
      <c r="AF59" s="18">
        <v>0</v>
      </c>
      <c r="AG59" s="18">
        <v>0</v>
      </c>
      <c r="AH59" s="18">
        <v>0</v>
      </c>
      <c r="AI59" s="18">
        <v>0</v>
      </c>
      <c r="AJ59" s="13">
        <v>0</v>
      </c>
      <c r="AK59" s="17">
        <v>0</v>
      </c>
      <c r="AL59" s="18">
        <v>19463766</v>
      </c>
      <c r="AM59" s="18">
        <v>443963</v>
      </c>
      <c r="AN59" s="18">
        <v>0</v>
      </c>
      <c r="AO59" s="18">
        <v>0</v>
      </c>
      <c r="AP59" s="18">
        <v>0</v>
      </c>
      <c r="AQ59" s="13">
        <v>19907729</v>
      </c>
      <c r="AR59" s="17">
        <v>0</v>
      </c>
      <c r="AS59" s="18">
        <v>0</v>
      </c>
      <c r="AT59" s="18">
        <v>154192</v>
      </c>
      <c r="AU59" s="18">
        <v>0</v>
      </c>
      <c r="AV59" s="18">
        <v>0</v>
      </c>
      <c r="AW59" s="18">
        <v>146360</v>
      </c>
      <c r="AX59" s="13">
        <v>300552</v>
      </c>
      <c r="AY59" s="17">
        <v>0</v>
      </c>
      <c r="AZ59" s="18">
        <v>0</v>
      </c>
      <c r="BA59" s="18">
        <v>1501661</v>
      </c>
      <c r="BB59" s="18">
        <v>0</v>
      </c>
      <c r="BC59" s="18">
        <v>0</v>
      </c>
      <c r="BD59" s="18">
        <v>0</v>
      </c>
      <c r="BE59" s="13">
        <v>1501661</v>
      </c>
      <c r="BF59" s="17">
        <v>0</v>
      </c>
      <c r="BG59" s="18">
        <v>0</v>
      </c>
      <c r="BH59" s="18">
        <v>0</v>
      </c>
      <c r="BI59" s="18">
        <v>0</v>
      </c>
      <c r="BJ59" s="18">
        <v>0</v>
      </c>
      <c r="BK59" s="18">
        <v>0</v>
      </c>
      <c r="BL59" s="13">
        <v>0</v>
      </c>
      <c r="BM59" s="17">
        <v>0</v>
      </c>
      <c r="BN59" s="18">
        <v>0</v>
      </c>
      <c r="BO59" s="18">
        <v>0</v>
      </c>
      <c r="BP59" s="18">
        <v>0</v>
      </c>
      <c r="BQ59" s="18">
        <v>0</v>
      </c>
      <c r="BR59" s="18">
        <v>0</v>
      </c>
      <c r="BS59" s="13">
        <v>0</v>
      </c>
    </row>
    <row r="60" spans="1:71" x14ac:dyDescent="0.35">
      <c r="A60" s="4" t="s">
        <v>49</v>
      </c>
      <c r="B60" s="101">
        <v>0</v>
      </c>
      <c r="C60" s="102">
        <v>0</v>
      </c>
      <c r="D60" s="102">
        <v>10546174.060000001</v>
      </c>
      <c r="E60" s="102">
        <v>0</v>
      </c>
      <c r="F60" s="102">
        <v>0</v>
      </c>
      <c r="G60" s="102">
        <v>0</v>
      </c>
      <c r="H60" s="103">
        <v>10546174.060000001</v>
      </c>
      <c r="I60" s="17">
        <v>0</v>
      </c>
      <c r="J60" s="18">
        <v>0</v>
      </c>
      <c r="K60" s="18">
        <v>4328633.55</v>
      </c>
      <c r="L60" s="18">
        <v>0</v>
      </c>
      <c r="M60" s="18">
        <v>0</v>
      </c>
      <c r="N60" s="18">
        <v>0</v>
      </c>
      <c r="O60" s="13">
        <v>4328633.55</v>
      </c>
      <c r="P60" s="17">
        <v>0</v>
      </c>
      <c r="Q60" s="18">
        <v>0</v>
      </c>
      <c r="R60" s="18">
        <v>0</v>
      </c>
      <c r="S60" s="18">
        <v>0</v>
      </c>
      <c r="T60" s="18">
        <v>0</v>
      </c>
      <c r="U60" s="18">
        <v>0</v>
      </c>
      <c r="V60" s="13">
        <v>0</v>
      </c>
      <c r="W60" s="17">
        <v>0</v>
      </c>
      <c r="X60" s="18">
        <v>0</v>
      </c>
      <c r="Y60" s="18">
        <v>1826206.96</v>
      </c>
      <c r="Z60" s="18">
        <v>0</v>
      </c>
      <c r="AA60" s="18">
        <v>0</v>
      </c>
      <c r="AB60" s="18">
        <v>0</v>
      </c>
      <c r="AC60" s="13">
        <v>1826206.96</v>
      </c>
      <c r="AD60" s="17">
        <v>0</v>
      </c>
      <c r="AE60" s="18">
        <v>0</v>
      </c>
      <c r="AF60" s="18">
        <v>0</v>
      </c>
      <c r="AG60" s="18">
        <v>0</v>
      </c>
      <c r="AH60" s="18">
        <v>0</v>
      </c>
      <c r="AI60" s="18">
        <v>0</v>
      </c>
      <c r="AJ60" s="13">
        <v>0</v>
      </c>
      <c r="AK60" s="17">
        <v>0</v>
      </c>
      <c r="AL60" s="18">
        <v>0</v>
      </c>
      <c r="AM60" s="18">
        <v>1702643.4500000002</v>
      </c>
      <c r="AN60" s="18">
        <v>0</v>
      </c>
      <c r="AO60" s="18">
        <v>0</v>
      </c>
      <c r="AP60" s="18">
        <v>0</v>
      </c>
      <c r="AQ60" s="13">
        <v>1702643.4500000002</v>
      </c>
      <c r="AR60" s="17">
        <v>0</v>
      </c>
      <c r="AS60" s="18">
        <v>0</v>
      </c>
      <c r="AT60" s="18">
        <v>637784.02</v>
      </c>
      <c r="AU60" s="18">
        <v>0</v>
      </c>
      <c r="AV60" s="18">
        <v>0</v>
      </c>
      <c r="AW60" s="18">
        <v>0</v>
      </c>
      <c r="AX60" s="13">
        <v>637784.02</v>
      </c>
      <c r="AY60" s="17">
        <v>0</v>
      </c>
      <c r="AZ60" s="18">
        <v>0</v>
      </c>
      <c r="BA60" s="18">
        <v>2050906.08</v>
      </c>
      <c r="BB60" s="18">
        <v>0</v>
      </c>
      <c r="BC60" s="18">
        <v>0</v>
      </c>
      <c r="BD60" s="18">
        <v>0</v>
      </c>
      <c r="BE60" s="13">
        <v>2050906.08</v>
      </c>
      <c r="BF60" s="17">
        <v>0</v>
      </c>
      <c r="BG60" s="18">
        <v>0</v>
      </c>
      <c r="BH60" s="18">
        <v>0</v>
      </c>
      <c r="BI60" s="18">
        <v>0</v>
      </c>
      <c r="BJ60" s="18">
        <v>0</v>
      </c>
      <c r="BK60" s="18">
        <v>0</v>
      </c>
      <c r="BL60" s="13">
        <v>0</v>
      </c>
      <c r="BM60" s="17">
        <v>0</v>
      </c>
      <c r="BN60" s="18">
        <v>0</v>
      </c>
      <c r="BO60" s="18">
        <v>0</v>
      </c>
      <c r="BP60" s="18">
        <v>0</v>
      </c>
      <c r="BQ60" s="18">
        <v>0</v>
      </c>
      <c r="BR60" s="18">
        <v>0</v>
      </c>
      <c r="BS60" s="13">
        <v>0</v>
      </c>
    </row>
    <row r="61" spans="1:71" x14ac:dyDescent="0.35">
      <c r="A61" s="4" t="s">
        <v>50</v>
      </c>
      <c r="B61" s="101">
        <v>0</v>
      </c>
      <c r="C61" s="102">
        <v>0</v>
      </c>
      <c r="D61" s="102">
        <v>3105987.23</v>
      </c>
      <c r="E61" s="102">
        <v>0</v>
      </c>
      <c r="F61" s="102">
        <v>0</v>
      </c>
      <c r="G61" s="102">
        <v>33091.199999999997</v>
      </c>
      <c r="H61" s="103">
        <v>3139078.43</v>
      </c>
      <c r="I61" s="17">
        <v>0</v>
      </c>
      <c r="J61" s="18">
        <v>0</v>
      </c>
      <c r="K61" s="18">
        <v>3036520.78</v>
      </c>
      <c r="L61" s="18">
        <v>0</v>
      </c>
      <c r="M61" s="18">
        <v>0</v>
      </c>
      <c r="N61" s="18">
        <v>0</v>
      </c>
      <c r="O61" s="13">
        <v>3036520.78</v>
      </c>
      <c r="P61" s="17">
        <v>0</v>
      </c>
      <c r="Q61" s="18">
        <v>0</v>
      </c>
      <c r="R61" s="18">
        <v>69466.45</v>
      </c>
      <c r="S61" s="18">
        <v>0</v>
      </c>
      <c r="T61" s="18">
        <v>0</v>
      </c>
      <c r="U61" s="18">
        <v>0</v>
      </c>
      <c r="V61" s="13">
        <v>69466.45</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33091.199999999997</v>
      </c>
      <c r="AX61" s="13">
        <v>33091.199999999997</v>
      </c>
      <c r="AY61" s="17">
        <v>0</v>
      </c>
      <c r="AZ61" s="18">
        <v>0</v>
      </c>
      <c r="BA61" s="18">
        <v>0</v>
      </c>
      <c r="BB61" s="18">
        <v>0</v>
      </c>
      <c r="BC61" s="18">
        <v>0</v>
      </c>
      <c r="BD61" s="18">
        <v>0</v>
      </c>
      <c r="BE61" s="13">
        <v>0</v>
      </c>
      <c r="BF61" s="17">
        <v>0</v>
      </c>
      <c r="BG61" s="18">
        <v>0</v>
      </c>
      <c r="BH61" s="18">
        <v>0</v>
      </c>
      <c r="BI61" s="18">
        <v>0</v>
      </c>
      <c r="BJ61" s="18">
        <v>0</v>
      </c>
      <c r="BK61" s="18">
        <v>0</v>
      </c>
      <c r="BL61" s="13">
        <v>0</v>
      </c>
      <c r="BM61" s="17">
        <v>0</v>
      </c>
      <c r="BN61" s="18">
        <v>0</v>
      </c>
      <c r="BO61" s="18">
        <v>0</v>
      </c>
      <c r="BP61" s="18">
        <v>0</v>
      </c>
      <c r="BQ61" s="18">
        <v>0</v>
      </c>
      <c r="BR61" s="18">
        <v>0</v>
      </c>
      <c r="BS61" s="13">
        <v>0</v>
      </c>
    </row>
    <row r="62" spans="1:71" x14ac:dyDescent="0.35">
      <c r="A62" s="4" t="s">
        <v>51</v>
      </c>
      <c r="B62" s="101">
        <v>0</v>
      </c>
      <c r="C62" s="102">
        <v>0</v>
      </c>
      <c r="D62" s="102">
        <v>4153000</v>
      </c>
      <c r="E62" s="102">
        <v>0</v>
      </c>
      <c r="F62" s="102">
        <v>0</v>
      </c>
      <c r="G62" s="102">
        <v>0</v>
      </c>
      <c r="H62" s="103">
        <v>4153000</v>
      </c>
      <c r="I62" s="17">
        <v>0</v>
      </c>
      <c r="J62" s="18">
        <v>0</v>
      </c>
      <c r="K62" s="18">
        <v>4063000</v>
      </c>
      <c r="L62" s="18">
        <v>0</v>
      </c>
      <c r="M62" s="18">
        <v>0</v>
      </c>
      <c r="N62" s="18">
        <v>0</v>
      </c>
      <c r="O62" s="13">
        <v>4063000</v>
      </c>
      <c r="P62" s="17">
        <v>0</v>
      </c>
      <c r="Q62" s="18">
        <v>0</v>
      </c>
      <c r="R62" s="18">
        <v>0</v>
      </c>
      <c r="S62" s="18">
        <v>0</v>
      </c>
      <c r="T62" s="18">
        <v>0</v>
      </c>
      <c r="U62" s="18">
        <v>0</v>
      </c>
      <c r="V62" s="13">
        <v>0</v>
      </c>
      <c r="W62" s="17">
        <v>0</v>
      </c>
      <c r="X62" s="18">
        <v>0</v>
      </c>
      <c r="Y62" s="18">
        <v>0</v>
      </c>
      <c r="Z62" s="18">
        <v>0</v>
      </c>
      <c r="AA62" s="18">
        <v>0</v>
      </c>
      <c r="AB62" s="18">
        <v>0</v>
      </c>
      <c r="AC62" s="13">
        <v>0</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0</v>
      </c>
      <c r="BB62" s="18">
        <v>0</v>
      </c>
      <c r="BC62" s="18">
        <v>0</v>
      </c>
      <c r="BD62" s="18">
        <v>0</v>
      </c>
      <c r="BE62" s="13">
        <v>0</v>
      </c>
      <c r="BF62" s="17">
        <v>0</v>
      </c>
      <c r="BG62" s="18">
        <v>0</v>
      </c>
      <c r="BH62" s="18">
        <v>0</v>
      </c>
      <c r="BI62" s="18">
        <v>0</v>
      </c>
      <c r="BJ62" s="18">
        <v>0</v>
      </c>
      <c r="BK62" s="18">
        <v>0</v>
      </c>
      <c r="BL62" s="13">
        <v>0</v>
      </c>
      <c r="BM62" s="17">
        <v>0</v>
      </c>
      <c r="BN62" s="18">
        <v>0</v>
      </c>
      <c r="BO62" s="18">
        <v>90000</v>
      </c>
      <c r="BP62" s="18">
        <v>0</v>
      </c>
      <c r="BQ62" s="18">
        <v>0</v>
      </c>
      <c r="BR62" s="18">
        <v>0</v>
      </c>
      <c r="BS62" s="13">
        <v>90000</v>
      </c>
    </row>
    <row r="63" spans="1:71" x14ac:dyDescent="0.35">
      <c r="A63" s="4" t="s">
        <v>52</v>
      </c>
      <c r="B63" s="101">
        <v>0</v>
      </c>
      <c r="C63" s="102">
        <v>0</v>
      </c>
      <c r="D63" s="102">
        <v>466603</v>
      </c>
      <c r="E63" s="102">
        <v>0</v>
      </c>
      <c r="F63" s="102">
        <v>0</v>
      </c>
      <c r="G63" s="102">
        <v>0</v>
      </c>
      <c r="H63" s="103">
        <v>466603</v>
      </c>
      <c r="I63" s="17">
        <v>0</v>
      </c>
      <c r="J63" s="18">
        <v>0</v>
      </c>
      <c r="K63" s="18">
        <v>490439</v>
      </c>
      <c r="L63" s="18">
        <v>0</v>
      </c>
      <c r="M63" s="18">
        <v>0</v>
      </c>
      <c r="N63" s="18">
        <v>0</v>
      </c>
      <c r="O63" s="13">
        <v>490439</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-23836</v>
      </c>
      <c r="AU63" s="18">
        <v>0</v>
      </c>
      <c r="AV63" s="18">
        <v>0</v>
      </c>
      <c r="AW63" s="18">
        <v>0</v>
      </c>
      <c r="AX63" s="13">
        <v>-23836</v>
      </c>
      <c r="AY63" s="17">
        <v>0</v>
      </c>
      <c r="AZ63" s="18">
        <v>0</v>
      </c>
      <c r="BA63" s="18">
        <v>0</v>
      </c>
      <c r="BB63" s="18">
        <v>0</v>
      </c>
      <c r="BC63" s="18">
        <v>0</v>
      </c>
      <c r="BD63" s="18">
        <v>0</v>
      </c>
      <c r="BE63" s="13">
        <v>0</v>
      </c>
      <c r="BF63" s="17">
        <v>0</v>
      </c>
      <c r="BG63" s="18">
        <v>0</v>
      </c>
      <c r="BH63" s="18">
        <v>0</v>
      </c>
      <c r="BI63" s="18">
        <v>0</v>
      </c>
      <c r="BJ63" s="18">
        <v>0</v>
      </c>
      <c r="BK63" s="18">
        <v>0</v>
      </c>
      <c r="BL63" s="13">
        <v>0</v>
      </c>
      <c r="BM63" s="17">
        <v>0</v>
      </c>
      <c r="BN63" s="18">
        <v>0</v>
      </c>
      <c r="BO63" s="18">
        <v>0</v>
      </c>
      <c r="BP63" s="18">
        <v>0</v>
      </c>
      <c r="BQ63" s="18">
        <v>0</v>
      </c>
      <c r="BR63" s="18">
        <v>0</v>
      </c>
      <c r="BS63" s="13">
        <v>0</v>
      </c>
    </row>
    <row r="64" spans="1:71" x14ac:dyDescent="0.35">
      <c r="A64" s="4" t="s">
        <v>53</v>
      </c>
      <c r="B64" s="101">
        <v>0</v>
      </c>
      <c r="C64" s="102">
        <v>0</v>
      </c>
      <c r="D64" s="102">
        <v>1136112.6200000001</v>
      </c>
      <c r="E64" s="102">
        <v>0</v>
      </c>
      <c r="F64" s="102">
        <v>0</v>
      </c>
      <c r="G64" s="102">
        <v>42258</v>
      </c>
      <c r="H64" s="103">
        <v>1178370.6200000001</v>
      </c>
      <c r="I64" s="17">
        <v>0</v>
      </c>
      <c r="J64" s="18">
        <v>0</v>
      </c>
      <c r="K64" s="18">
        <v>1136112.6200000001</v>
      </c>
      <c r="L64" s="18">
        <v>0</v>
      </c>
      <c r="M64" s="18">
        <v>0</v>
      </c>
      <c r="N64" s="18">
        <v>0</v>
      </c>
      <c r="O64" s="13">
        <v>1136112.6200000001</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0</v>
      </c>
      <c r="AU64" s="18">
        <v>0</v>
      </c>
      <c r="AV64" s="18">
        <v>0</v>
      </c>
      <c r="AW64" s="18">
        <v>42258</v>
      </c>
      <c r="AX64" s="13">
        <v>42258</v>
      </c>
      <c r="AY64" s="17">
        <v>0</v>
      </c>
      <c r="AZ64" s="18">
        <v>0</v>
      </c>
      <c r="BA64" s="18">
        <v>0</v>
      </c>
      <c r="BB64" s="18">
        <v>0</v>
      </c>
      <c r="BC64" s="18">
        <v>0</v>
      </c>
      <c r="BD64" s="18">
        <v>0</v>
      </c>
      <c r="BE64" s="13">
        <v>0</v>
      </c>
      <c r="BF64" s="17">
        <v>0</v>
      </c>
      <c r="BG64" s="18">
        <v>0</v>
      </c>
      <c r="BH64" s="18">
        <v>0</v>
      </c>
      <c r="BI64" s="18">
        <v>0</v>
      </c>
      <c r="BJ64" s="18">
        <v>0</v>
      </c>
      <c r="BK64" s="18">
        <v>0</v>
      </c>
      <c r="BL64" s="13">
        <v>0</v>
      </c>
      <c r="BM64" s="17">
        <v>0</v>
      </c>
      <c r="BN64" s="18">
        <v>0</v>
      </c>
      <c r="BO64" s="18">
        <v>0</v>
      </c>
      <c r="BP64" s="18">
        <v>0</v>
      </c>
      <c r="BQ64" s="18">
        <v>0</v>
      </c>
      <c r="BR64" s="18">
        <v>0</v>
      </c>
      <c r="BS64" s="13">
        <v>0</v>
      </c>
    </row>
    <row r="65" spans="1:71" x14ac:dyDescent="0.35">
      <c r="A65" s="4" t="s">
        <v>54</v>
      </c>
      <c r="B65" s="101">
        <v>0</v>
      </c>
      <c r="C65" s="102">
        <v>0</v>
      </c>
      <c r="D65" s="102">
        <v>468619</v>
      </c>
      <c r="E65" s="102">
        <v>0</v>
      </c>
      <c r="F65" s="102">
        <v>0</v>
      </c>
      <c r="G65" s="102">
        <v>0</v>
      </c>
      <c r="H65" s="103">
        <v>468619</v>
      </c>
      <c r="I65" s="17">
        <v>0</v>
      </c>
      <c r="J65" s="18">
        <v>0</v>
      </c>
      <c r="K65" s="18">
        <v>286873</v>
      </c>
      <c r="L65" s="18">
        <v>0</v>
      </c>
      <c r="M65" s="18">
        <v>0</v>
      </c>
      <c r="N65" s="18">
        <v>0</v>
      </c>
      <c r="O65" s="13">
        <v>286873</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166750</v>
      </c>
      <c r="AG65" s="18">
        <v>0</v>
      </c>
      <c r="AH65" s="18">
        <v>0</v>
      </c>
      <c r="AI65" s="18">
        <v>0</v>
      </c>
      <c r="AJ65" s="13">
        <v>166750</v>
      </c>
      <c r="AK65" s="17">
        <v>0</v>
      </c>
      <c r="AL65" s="18">
        <v>0</v>
      </c>
      <c r="AM65" s="18">
        <v>0</v>
      </c>
      <c r="AN65" s="18">
        <v>0</v>
      </c>
      <c r="AO65" s="18">
        <v>0</v>
      </c>
      <c r="AP65" s="18">
        <v>0</v>
      </c>
      <c r="AQ65" s="13">
        <v>0</v>
      </c>
      <c r="AR65" s="17">
        <v>0</v>
      </c>
      <c r="AS65" s="18">
        <v>0</v>
      </c>
      <c r="AT65" s="18">
        <v>14996</v>
      </c>
      <c r="AU65" s="18">
        <v>0</v>
      </c>
      <c r="AV65" s="18">
        <v>0</v>
      </c>
      <c r="AW65" s="18">
        <v>0</v>
      </c>
      <c r="AX65" s="13">
        <v>14996</v>
      </c>
      <c r="AY65" s="17">
        <v>0</v>
      </c>
      <c r="AZ65" s="18">
        <v>0</v>
      </c>
      <c r="BA65" s="18">
        <v>0</v>
      </c>
      <c r="BB65" s="18">
        <v>0</v>
      </c>
      <c r="BC65" s="18">
        <v>0</v>
      </c>
      <c r="BD65" s="18">
        <v>0</v>
      </c>
      <c r="BE65" s="13">
        <v>0</v>
      </c>
      <c r="BF65" s="17">
        <v>0</v>
      </c>
      <c r="BG65" s="18">
        <v>0</v>
      </c>
      <c r="BH65" s="18">
        <v>0</v>
      </c>
      <c r="BI65" s="18">
        <v>0</v>
      </c>
      <c r="BJ65" s="18">
        <v>0</v>
      </c>
      <c r="BK65" s="18">
        <v>0</v>
      </c>
      <c r="BL65" s="13">
        <v>0</v>
      </c>
      <c r="BM65" s="17">
        <v>0</v>
      </c>
      <c r="BN65" s="18">
        <v>0</v>
      </c>
      <c r="BO65" s="18">
        <v>0</v>
      </c>
      <c r="BP65" s="18">
        <v>0</v>
      </c>
      <c r="BQ65" s="18">
        <v>0</v>
      </c>
      <c r="BR65" s="18">
        <v>0</v>
      </c>
      <c r="BS65" s="13">
        <v>0</v>
      </c>
    </row>
    <row r="66" spans="1:71" x14ac:dyDescent="0.35">
      <c r="A66" s="4" t="s">
        <v>55</v>
      </c>
      <c r="B66" s="101">
        <v>0</v>
      </c>
      <c r="C66" s="102">
        <v>0</v>
      </c>
      <c r="D66" s="102">
        <v>1198655</v>
      </c>
      <c r="E66" s="102">
        <v>0</v>
      </c>
      <c r="F66" s="102">
        <v>0</v>
      </c>
      <c r="G66" s="102">
        <v>164032</v>
      </c>
      <c r="H66" s="103">
        <v>1362687</v>
      </c>
      <c r="I66" s="17">
        <v>0</v>
      </c>
      <c r="J66" s="18">
        <v>0</v>
      </c>
      <c r="K66" s="18">
        <v>693933</v>
      </c>
      <c r="L66" s="18">
        <v>0</v>
      </c>
      <c r="M66" s="18">
        <v>0</v>
      </c>
      <c r="N66" s="18">
        <v>85529</v>
      </c>
      <c r="O66" s="13">
        <v>779462</v>
      </c>
      <c r="P66" s="17">
        <v>0</v>
      </c>
      <c r="Q66" s="18">
        <v>0</v>
      </c>
      <c r="R66" s="18">
        <v>371171</v>
      </c>
      <c r="S66" s="18">
        <v>0</v>
      </c>
      <c r="T66" s="18">
        <v>0</v>
      </c>
      <c r="U66" s="18">
        <v>0</v>
      </c>
      <c r="V66" s="13">
        <v>371171</v>
      </c>
      <c r="W66" s="17">
        <v>0</v>
      </c>
      <c r="X66" s="18">
        <v>0</v>
      </c>
      <c r="Y66" s="18">
        <v>133551</v>
      </c>
      <c r="Z66" s="18">
        <v>0</v>
      </c>
      <c r="AA66" s="18">
        <v>0</v>
      </c>
      <c r="AB66" s="18">
        <v>78503</v>
      </c>
      <c r="AC66" s="13">
        <v>212054</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0</v>
      </c>
      <c r="BK66" s="18">
        <v>0</v>
      </c>
      <c r="BL66" s="13">
        <v>0</v>
      </c>
      <c r="BM66" s="17">
        <v>0</v>
      </c>
      <c r="BN66" s="18">
        <v>0</v>
      </c>
      <c r="BO66" s="18">
        <v>0</v>
      </c>
      <c r="BP66" s="18">
        <v>0</v>
      </c>
      <c r="BQ66" s="18">
        <v>0</v>
      </c>
      <c r="BR66" s="18">
        <v>0</v>
      </c>
      <c r="BS66" s="13">
        <v>0</v>
      </c>
    </row>
    <row r="67" spans="1:71" x14ac:dyDescent="0.35">
      <c r="A67" s="4" t="s">
        <v>56</v>
      </c>
      <c r="B67" s="101">
        <v>0</v>
      </c>
      <c r="C67" s="102">
        <v>0</v>
      </c>
      <c r="D67" s="102">
        <v>728948</v>
      </c>
      <c r="E67" s="102">
        <v>0</v>
      </c>
      <c r="F67" s="102">
        <v>0</v>
      </c>
      <c r="G67" s="102">
        <v>0</v>
      </c>
      <c r="H67" s="103">
        <v>728948</v>
      </c>
      <c r="I67" s="17">
        <v>0</v>
      </c>
      <c r="J67" s="18">
        <v>0</v>
      </c>
      <c r="K67" s="18">
        <v>110760</v>
      </c>
      <c r="L67" s="18">
        <v>0</v>
      </c>
      <c r="M67" s="18">
        <v>0</v>
      </c>
      <c r="N67" s="18">
        <v>0</v>
      </c>
      <c r="O67" s="13">
        <v>110760</v>
      </c>
      <c r="P67" s="17">
        <v>0</v>
      </c>
      <c r="Q67" s="18">
        <v>0</v>
      </c>
      <c r="R67" s="18">
        <v>546496</v>
      </c>
      <c r="S67" s="18">
        <v>0</v>
      </c>
      <c r="T67" s="18">
        <v>0</v>
      </c>
      <c r="U67" s="18">
        <v>0</v>
      </c>
      <c r="V67" s="13">
        <v>546496</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71692</v>
      </c>
      <c r="BB67" s="18">
        <v>0</v>
      </c>
      <c r="BC67" s="18">
        <v>0</v>
      </c>
      <c r="BD67" s="18">
        <v>0</v>
      </c>
      <c r="BE67" s="13">
        <v>71692</v>
      </c>
      <c r="BF67" s="17">
        <v>0</v>
      </c>
      <c r="BG67" s="18">
        <v>0</v>
      </c>
      <c r="BH67" s="18">
        <v>0</v>
      </c>
      <c r="BI67" s="18">
        <v>0</v>
      </c>
      <c r="BJ67" s="18">
        <v>0</v>
      </c>
      <c r="BK67" s="18">
        <v>0</v>
      </c>
      <c r="BL67" s="13">
        <v>0</v>
      </c>
      <c r="BM67" s="17">
        <v>0</v>
      </c>
      <c r="BN67" s="18">
        <v>0</v>
      </c>
      <c r="BO67" s="18">
        <v>0</v>
      </c>
      <c r="BP67" s="18">
        <v>0</v>
      </c>
      <c r="BQ67" s="18">
        <v>0</v>
      </c>
      <c r="BR67" s="18">
        <v>0</v>
      </c>
      <c r="BS67" s="13">
        <v>0</v>
      </c>
    </row>
    <row r="68" spans="1:71" x14ac:dyDescent="0.35">
      <c r="A68" s="4" t="s">
        <v>57</v>
      </c>
      <c r="B68" s="101">
        <v>0</v>
      </c>
      <c r="C68" s="102">
        <v>0</v>
      </c>
      <c r="D68" s="102">
        <v>3107128.4299999997</v>
      </c>
      <c r="E68" s="102">
        <v>0</v>
      </c>
      <c r="F68" s="102">
        <v>0</v>
      </c>
      <c r="G68" s="102">
        <v>0</v>
      </c>
      <c r="H68" s="103">
        <v>3107128.4299999997</v>
      </c>
      <c r="I68" s="17">
        <v>0</v>
      </c>
      <c r="J68" s="18">
        <v>0</v>
      </c>
      <c r="K68" s="18">
        <v>2564530.2199999997</v>
      </c>
      <c r="L68" s="18">
        <v>0</v>
      </c>
      <c r="M68" s="18">
        <v>0</v>
      </c>
      <c r="N68" s="18">
        <v>0</v>
      </c>
      <c r="O68" s="13">
        <v>2564530.2199999997</v>
      </c>
      <c r="P68" s="17">
        <v>0</v>
      </c>
      <c r="Q68" s="18">
        <v>0</v>
      </c>
      <c r="R68" s="18">
        <v>414247.69</v>
      </c>
      <c r="S68" s="18">
        <v>0</v>
      </c>
      <c r="T68" s="18">
        <v>0</v>
      </c>
      <c r="U68" s="18">
        <v>0</v>
      </c>
      <c r="V68" s="13">
        <v>414247.69</v>
      </c>
      <c r="W68" s="17">
        <v>0</v>
      </c>
      <c r="X68" s="18">
        <v>0</v>
      </c>
      <c r="Y68" s="18">
        <v>68130.649999999994</v>
      </c>
      <c r="Z68" s="18">
        <v>0</v>
      </c>
      <c r="AA68" s="18">
        <v>0</v>
      </c>
      <c r="AB68" s="18">
        <v>0</v>
      </c>
      <c r="AC68" s="13">
        <v>68130.649999999994</v>
      </c>
      <c r="AD68" s="17">
        <v>0</v>
      </c>
      <c r="AE68" s="18">
        <v>0</v>
      </c>
      <c r="AF68" s="18">
        <v>0</v>
      </c>
      <c r="AG68" s="18">
        <v>0</v>
      </c>
      <c r="AH68" s="18">
        <v>0</v>
      </c>
      <c r="AI68" s="18">
        <v>0</v>
      </c>
      <c r="AJ68" s="13">
        <v>0</v>
      </c>
      <c r="AK68" s="17">
        <v>0</v>
      </c>
      <c r="AL68" s="18">
        <v>0</v>
      </c>
      <c r="AM68" s="18">
        <v>38898.97</v>
      </c>
      <c r="AN68" s="18">
        <v>0</v>
      </c>
      <c r="AO68" s="18">
        <v>0</v>
      </c>
      <c r="AP68" s="18">
        <v>0</v>
      </c>
      <c r="AQ68" s="13">
        <v>38898.97</v>
      </c>
      <c r="AR68" s="17">
        <v>0</v>
      </c>
      <c r="AS68" s="18">
        <v>0</v>
      </c>
      <c r="AT68" s="18">
        <v>21320.9</v>
      </c>
      <c r="AU68" s="18">
        <v>0</v>
      </c>
      <c r="AV68" s="18">
        <v>0</v>
      </c>
      <c r="AW68" s="18">
        <v>0</v>
      </c>
      <c r="AX68" s="13">
        <v>21320.9</v>
      </c>
      <c r="AY68" s="17">
        <v>0</v>
      </c>
      <c r="AZ68" s="18">
        <v>0</v>
      </c>
      <c r="BA68" s="18">
        <v>0</v>
      </c>
      <c r="BB68" s="18">
        <v>0</v>
      </c>
      <c r="BC68" s="18">
        <v>0</v>
      </c>
      <c r="BD68" s="18">
        <v>0</v>
      </c>
      <c r="BE68" s="13">
        <v>0</v>
      </c>
      <c r="BF68" s="17">
        <v>0</v>
      </c>
      <c r="BG68" s="18">
        <v>0</v>
      </c>
      <c r="BH68" s="18">
        <v>0</v>
      </c>
      <c r="BI68" s="18">
        <v>0</v>
      </c>
      <c r="BJ68" s="18">
        <v>0</v>
      </c>
      <c r="BK68" s="18">
        <v>0</v>
      </c>
      <c r="BL68" s="13">
        <v>0</v>
      </c>
      <c r="BM68" s="17">
        <v>0</v>
      </c>
      <c r="BN68" s="18">
        <v>0</v>
      </c>
      <c r="BO68" s="18">
        <v>0</v>
      </c>
      <c r="BP68" s="18">
        <v>0</v>
      </c>
      <c r="BQ68" s="18">
        <v>0</v>
      </c>
      <c r="BR68" s="18">
        <v>0</v>
      </c>
      <c r="BS68" s="13">
        <v>0</v>
      </c>
    </row>
    <row r="69" spans="1:71" x14ac:dyDescent="0.35">
      <c r="A69" s="4" t="s">
        <v>58</v>
      </c>
      <c r="B69" s="101">
        <v>0</v>
      </c>
      <c r="C69" s="102">
        <v>0</v>
      </c>
      <c r="D69" s="102">
        <v>804458.50000000012</v>
      </c>
      <c r="E69" s="102">
        <v>0</v>
      </c>
      <c r="F69" s="102">
        <v>0</v>
      </c>
      <c r="G69" s="102">
        <v>0</v>
      </c>
      <c r="H69" s="103">
        <v>804458.50000000012</v>
      </c>
      <c r="I69" s="17">
        <v>0</v>
      </c>
      <c r="J69" s="18">
        <v>0</v>
      </c>
      <c r="K69" s="18">
        <v>533080.49000000011</v>
      </c>
      <c r="L69" s="18">
        <v>0</v>
      </c>
      <c r="M69" s="18">
        <v>0</v>
      </c>
      <c r="N69" s="18">
        <v>0</v>
      </c>
      <c r="O69" s="13">
        <v>533080.49000000011</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224579.59</v>
      </c>
      <c r="AN69" s="18">
        <v>0</v>
      </c>
      <c r="AO69" s="18">
        <v>0</v>
      </c>
      <c r="AP69" s="18">
        <v>0</v>
      </c>
      <c r="AQ69" s="13">
        <v>224579.59</v>
      </c>
      <c r="AR69" s="17">
        <v>0</v>
      </c>
      <c r="AS69" s="18">
        <v>0</v>
      </c>
      <c r="AT69" s="18">
        <v>46798.42</v>
      </c>
      <c r="AU69" s="18">
        <v>0</v>
      </c>
      <c r="AV69" s="18">
        <v>0</v>
      </c>
      <c r="AW69" s="18">
        <v>0</v>
      </c>
      <c r="AX69" s="13">
        <v>46798.42</v>
      </c>
      <c r="AY69" s="17">
        <v>0</v>
      </c>
      <c r="AZ69" s="18">
        <v>0</v>
      </c>
      <c r="BA69" s="18">
        <v>0</v>
      </c>
      <c r="BB69" s="18">
        <v>0</v>
      </c>
      <c r="BC69" s="18">
        <v>0</v>
      </c>
      <c r="BD69" s="18">
        <v>0</v>
      </c>
      <c r="BE69" s="13">
        <v>0</v>
      </c>
      <c r="BF69" s="17">
        <v>0</v>
      </c>
      <c r="BG69" s="18">
        <v>0</v>
      </c>
      <c r="BH69" s="18">
        <v>0</v>
      </c>
      <c r="BI69" s="18">
        <v>0</v>
      </c>
      <c r="BJ69" s="18">
        <v>0</v>
      </c>
      <c r="BK69" s="18">
        <v>0</v>
      </c>
      <c r="BL69" s="13">
        <v>0</v>
      </c>
      <c r="BM69" s="17">
        <v>0</v>
      </c>
      <c r="BN69" s="18">
        <v>0</v>
      </c>
      <c r="BO69" s="18">
        <v>0</v>
      </c>
      <c r="BP69" s="18">
        <v>0</v>
      </c>
      <c r="BQ69" s="18">
        <v>0</v>
      </c>
      <c r="BR69" s="18">
        <v>0</v>
      </c>
      <c r="BS69" s="13">
        <v>0</v>
      </c>
    </row>
    <row r="70" spans="1:71" x14ac:dyDescent="0.35">
      <c r="A70" s="4" t="s">
        <v>59</v>
      </c>
      <c r="B70" s="101">
        <v>0</v>
      </c>
      <c r="C70" s="102">
        <v>0</v>
      </c>
      <c r="D70" s="102">
        <v>245788</v>
      </c>
      <c r="E70" s="102">
        <v>0</v>
      </c>
      <c r="F70" s="102">
        <v>0</v>
      </c>
      <c r="G70" s="102">
        <v>0</v>
      </c>
      <c r="H70" s="103">
        <v>245788</v>
      </c>
      <c r="I70" s="17">
        <v>0</v>
      </c>
      <c r="J70" s="18">
        <v>0</v>
      </c>
      <c r="K70" s="18">
        <v>228315</v>
      </c>
      <c r="L70" s="18">
        <v>0</v>
      </c>
      <c r="M70" s="18">
        <v>0</v>
      </c>
      <c r="N70" s="18">
        <v>0</v>
      </c>
      <c r="O70" s="13">
        <v>228315</v>
      </c>
      <c r="P70" s="17">
        <v>0</v>
      </c>
      <c r="Q70" s="18">
        <v>0</v>
      </c>
      <c r="R70" s="18">
        <v>17473</v>
      </c>
      <c r="S70" s="18">
        <v>0</v>
      </c>
      <c r="T70" s="18">
        <v>0</v>
      </c>
      <c r="U70" s="18">
        <v>0</v>
      </c>
      <c r="V70" s="13">
        <v>17473</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row>
    <row r="71" spans="1:71" x14ac:dyDescent="0.35">
      <c r="A71" s="4" t="s">
        <v>60</v>
      </c>
      <c r="B71" s="101">
        <v>0</v>
      </c>
      <c r="C71" s="102">
        <v>0</v>
      </c>
      <c r="D71" s="102">
        <v>1050985.3499999999</v>
      </c>
      <c r="E71" s="102">
        <v>0</v>
      </c>
      <c r="F71" s="102">
        <v>0</v>
      </c>
      <c r="G71" s="102">
        <v>465379.91000000009</v>
      </c>
      <c r="H71" s="103">
        <v>1516365.26</v>
      </c>
      <c r="I71" s="17">
        <v>0</v>
      </c>
      <c r="J71" s="18">
        <v>0</v>
      </c>
      <c r="K71" s="18">
        <v>751534.39999999991</v>
      </c>
      <c r="L71" s="18">
        <v>0</v>
      </c>
      <c r="M71" s="18">
        <v>0</v>
      </c>
      <c r="N71" s="18">
        <v>0</v>
      </c>
      <c r="O71" s="13">
        <v>751534.39999999991</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299450.95</v>
      </c>
      <c r="AN71" s="18">
        <v>0</v>
      </c>
      <c r="AO71" s="18">
        <v>0</v>
      </c>
      <c r="AP71" s="18">
        <v>0</v>
      </c>
      <c r="AQ71" s="13">
        <v>299450.95</v>
      </c>
      <c r="AR71" s="17">
        <v>0</v>
      </c>
      <c r="AS71" s="18">
        <v>0</v>
      </c>
      <c r="AT71" s="18">
        <v>0</v>
      </c>
      <c r="AU71" s="18">
        <v>0</v>
      </c>
      <c r="AV71" s="18">
        <v>0</v>
      </c>
      <c r="AW71" s="18">
        <v>465379.91000000009</v>
      </c>
      <c r="AX71" s="13">
        <v>465379.91000000009</v>
      </c>
      <c r="AY71" s="17">
        <v>0</v>
      </c>
      <c r="AZ71" s="18">
        <v>0</v>
      </c>
      <c r="BA71" s="18">
        <v>0</v>
      </c>
      <c r="BB71" s="18">
        <v>0</v>
      </c>
      <c r="BC71" s="18">
        <v>0</v>
      </c>
      <c r="BD71" s="18">
        <v>0</v>
      </c>
      <c r="BE71" s="13">
        <v>0</v>
      </c>
      <c r="BF71" s="17">
        <v>0</v>
      </c>
      <c r="BG71" s="18">
        <v>0</v>
      </c>
      <c r="BH71" s="18">
        <v>0</v>
      </c>
      <c r="BI71" s="18">
        <v>0</v>
      </c>
      <c r="BJ71" s="18">
        <v>0</v>
      </c>
      <c r="BK71" s="18">
        <v>0</v>
      </c>
      <c r="BL71" s="13">
        <v>0</v>
      </c>
      <c r="BM71" s="17">
        <v>0</v>
      </c>
      <c r="BN71" s="18">
        <v>0</v>
      </c>
      <c r="BO71" s="18">
        <v>0</v>
      </c>
      <c r="BP71" s="18">
        <v>0</v>
      </c>
      <c r="BQ71" s="18">
        <v>0</v>
      </c>
      <c r="BR71" s="18">
        <v>0</v>
      </c>
      <c r="BS71" s="13">
        <v>0</v>
      </c>
    </row>
    <row r="72" spans="1:71" x14ac:dyDescent="0.35">
      <c r="A72" s="4" t="s">
        <v>61</v>
      </c>
      <c r="B72" s="101">
        <v>0</v>
      </c>
      <c r="C72" s="102">
        <v>0</v>
      </c>
      <c r="D72" s="102">
        <v>869448.84</v>
      </c>
      <c r="E72" s="102">
        <v>0</v>
      </c>
      <c r="F72" s="102">
        <v>0</v>
      </c>
      <c r="G72" s="102">
        <v>161221.1</v>
      </c>
      <c r="H72" s="103">
        <v>1030669.94</v>
      </c>
      <c r="I72" s="17">
        <v>0</v>
      </c>
      <c r="J72" s="18">
        <v>0</v>
      </c>
      <c r="K72" s="18">
        <v>869448.84</v>
      </c>
      <c r="L72" s="18">
        <v>0</v>
      </c>
      <c r="M72" s="18">
        <v>0</v>
      </c>
      <c r="N72" s="18">
        <v>0</v>
      </c>
      <c r="O72" s="13">
        <v>869448.84</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0</v>
      </c>
      <c r="AX72" s="13">
        <v>0</v>
      </c>
      <c r="AY72" s="17">
        <v>0</v>
      </c>
      <c r="AZ72" s="18">
        <v>0</v>
      </c>
      <c r="BA72" s="18">
        <v>0</v>
      </c>
      <c r="BB72" s="18">
        <v>0</v>
      </c>
      <c r="BC72" s="18">
        <v>0</v>
      </c>
      <c r="BD72" s="18">
        <v>0</v>
      </c>
      <c r="BE72" s="13">
        <v>0</v>
      </c>
      <c r="BF72" s="17">
        <v>0</v>
      </c>
      <c r="BG72" s="18">
        <v>0</v>
      </c>
      <c r="BH72" s="18">
        <v>0</v>
      </c>
      <c r="BI72" s="18">
        <v>0</v>
      </c>
      <c r="BJ72" s="18">
        <v>0</v>
      </c>
      <c r="BK72" s="18">
        <v>0</v>
      </c>
      <c r="BL72" s="13">
        <v>0</v>
      </c>
      <c r="BM72" s="17">
        <v>0</v>
      </c>
      <c r="BN72" s="18">
        <v>0</v>
      </c>
      <c r="BO72" s="18">
        <v>0</v>
      </c>
      <c r="BP72" s="18">
        <v>0</v>
      </c>
      <c r="BQ72" s="18">
        <v>0</v>
      </c>
      <c r="BR72" s="18">
        <v>161221.1</v>
      </c>
      <c r="BS72" s="13">
        <v>161221.1</v>
      </c>
    </row>
    <row r="73" spans="1:71" x14ac:dyDescent="0.35">
      <c r="A73" s="4" t="s">
        <v>62</v>
      </c>
      <c r="B73" s="101">
        <v>0</v>
      </c>
      <c r="C73" s="102">
        <v>42364.69</v>
      </c>
      <c r="D73" s="102">
        <v>2403085.8600000003</v>
      </c>
      <c r="E73" s="102">
        <v>512.72</v>
      </c>
      <c r="F73" s="102">
        <v>858894.85</v>
      </c>
      <c r="G73" s="102">
        <v>1598922.15</v>
      </c>
      <c r="H73" s="103">
        <v>4903780.2699999996</v>
      </c>
      <c r="I73" s="17">
        <v>0</v>
      </c>
      <c r="J73" s="18">
        <v>0</v>
      </c>
      <c r="K73" s="18">
        <v>0</v>
      </c>
      <c r="L73" s="18">
        <v>0</v>
      </c>
      <c r="M73" s="18">
        <v>0</v>
      </c>
      <c r="N73" s="18">
        <v>0</v>
      </c>
      <c r="O73" s="13">
        <v>0</v>
      </c>
      <c r="P73" s="17">
        <v>0</v>
      </c>
      <c r="Q73" s="18">
        <v>0</v>
      </c>
      <c r="R73" s="18">
        <v>1122649.6299999999</v>
      </c>
      <c r="S73" s="18">
        <v>0</v>
      </c>
      <c r="T73" s="18">
        <v>0</v>
      </c>
      <c r="U73" s="18">
        <v>5391.11</v>
      </c>
      <c r="V73" s="13">
        <v>1128040.74</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42364.69</v>
      </c>
      <c r="AM73" s="18">
        <v>69308.28</v>
      </c>
      <c r="AN73" s="18">
        <v>0</v>
      </c>
      <c r="AO73" s="18">
        <v>0</v>
      </c>
      <c r="AP73" s="18">
        <v>570904.17000000004</v>
      </c>
      <c r="AQ73" s="13">
        <v>682577.14</v>
      </c>
      <c r="AR73" s="17">
        <v>0</v>
      </c>
      <c r="AS73" s="18">
        <v>0</v>
      </c>
      <c r="AT73" s="18">
        <v>0</v>
      </c>
      <c r="AU73" s="18">
        <v>0</v>
      </c>
      <c r="AV73" s="18">
        <v>0</v>
      </c>
      <c r="AW73" s="18">
        <v>0</v>
      </c>
      <c r="AX73" s="13">
        <v>0</v>
      </c>
      <c r="AY73" s="17">
        <v>0</v>
      </c>
      <c r="AZ73" s="18">
        <v>0</v>
      </c>
      <c r="BA73" s="18">
        <v>0</v>
      </c>
      <c r="BB73" s="18">
        <v>0</v>
      </c>
      <c r="BC73" s="18">
        <v>0</v>
      </c>
      <c r="BD73" s="18">
        <v>0</v>
      </c>
      <c r="BE73" s="13">
        <v>0</v>
      </c>
      <c r="BF73" s="17">
        <v>0</v>
      </c>
      <c r="BG73" s="18">
        <v>0</v>
      </c>
      <c r="BH73" s="18">
        <v>0</v>
      </c>
      <c r="BI73" s="18">
        <v>0</v>
      </c>
      <c r="BJ73" s="18">
        <v>0</v>
      </c>
      <c r="BK73" s="18">
        <v>0</v>
      </c>
      <c r="BL73" s="13">
        <v>0</v>
      </c>
      <c r="BM73" s="17">
        <v>0</v>
      </c>
      <c r="BN73" s="18">
        <v>0</v>
      </c>
      <c r="BO73" s="18">
        <v>1211127.9500000002</v>
      </c>
      <c r="BP73" s="18">
        <v>512.72</v>
      </c>
      <c r="BQ73" s="18">
        <v>858894.85</v>
      </c>
      <c r="BR73" s="18">
        <v>1022626.87</v>
      </c>
      <c r="BS73" s="13">
        <v>3093162.39</v>
      </c>
    </row>
    <row r="74" spans="1:71" x14ac:dyDescent="0.35">
      <c r="A74" s="4" t="s">
        <v>63</v>
      </c>
      <c r="B74" s="101">
        <v>0</v>
      </c>
      <c r="C74" s="102">
        <v>0</v>
      </c>
      <c r="D74" s="102">
        <v>1404620.44</v>
      </c>
      <c r="E74" s="102">
        <v>0</v>
      </c>
      <c r="F74" s="102">
        <v>0</v>
      </c>
      <c r="G74" s="102">
        <v>0</v>
      </c>
      <c r="H74" s="103">
        <v>1404620.44</v>
      </c>
      <c r="I74" s="17">
        <v>0</v>
      </c>
      <c r="J74" s="18">
        <v>0</v>
      </c>
      <c r="K74" s="18">
        <v>617303.24</v>
      </c>
      <c r="L74" s="18">
        <v>0</v>
      </c>
      <c r="M74" s="18">
        <v>0</v>
      </c>
      <c r="N74" s="18">
        <v>0</v>
      </c>
      <c r="O74" s="13">
        <v>617303.24</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787317.2</v>
      </c>
      <c r="AU74" s="18">
        <v>0</v>
      </c>
      <c r="AV74" s="18">
        <v>0</v>
      </c>
      <c r="AW74" s="18">
        <v>0</v>
      </c>
      <c r="AX74" s="13">
        <v>787317.2</v>
      </c>
      <c r="AY74" s="17">
        <v>0</v>
      </c>
      <c r="AZ74" s="18">
        <v>0</v>
      </c>
      <c r="BA74" s="18">
        <v>0</v>
      </c>
      <c r="BB74" s="18">
        <v>0</v>
      </c>
      <c r="BC74" s="18">
        <v>0</v>
      </c>
      <c r="BD74" s="18">
        <v>0</v>
      </c>
      <c r="BE74" s="13">
        <v>0</v>
      </c>
      <c r="BF74" s="17">
        <v>0</v>
      </c>
      <c r="BG74" s="18">
        <v>0</v>
      </c>
      <c r="BH74" s="18">
        <v>0</v>
      </c>
      <c r="BI74" s="18">
        <v>0</v>
      </c>
      <c r="BJ74" s="18">
        <v>0</v>
      </c>
      <c r="BK74" s="18">
        <v>0</v>
      </c>
      <c r="BL74" s="13">
        <v>0</v>
      </c>
      <c r="BM74" s="17">
        <v>0</v>
      </c>
      <c r="BN74" s="18">
        <v>0</v>
      </c>
      <c r="BO74" s="18">
        <v>0</v>
      </c>
      <c r="BP74" s="18">
        <v>0</v>
      </c>
      <c r="BQ74" s="18">
        <v>0</v>
      </c>
      <c r="BR74" s="18">
        <v>0</v>
      </c>
      <c r="BS74" s="13">
        <v>0</v>
      </c>
    </row>
    <row r="75" spans="1:71" x14ac:dyDescent="0.35">
      <c r="A75" s="4" t="s">
        <v>64</v>
      </c>
      <c r="B75" s="101">
        <v>0</v>
      </c>
      <c r="C75" s="102">
        <v>72263</v>
      </c>
      <c r="D75" s="102">
        <v>2863232</v>
      </c>
      <c r="E75" s="102">
        <v>0</v>
      </c>
      <c r="F75" s="102">
        <v>0</v>
      </c>
      <c r="G75" s="102">
        <v>63114</v>
      </c>
      <c r="H75" s="103">
        <v>2998609</v>
      </c>
      <c r="I75" s="17">
        <v>0</v>
      </c>
      <c r="J75" s="18">
        <v>0</v>
      </c>
      <c r="K75" s="18">
        <v>578743</v>
      </c>
      <c r="L75" s="18">
        <v>0</v>
      </c>
      <c r="M75" s="18">
        <v>0</v>
      </c>
      <c r="N75" s="18">
        <v>43124</v>
      </c>
      <c r="O75" s="13">
        <v>621867</v>
      </c>
      <c r="P75" s="17">
        <v>0</v>
      </c>
      <c r="Q75" s="18">
        <v>0</v>
      </c>
      <c r="R75" s="18">
        <v>265039</v>
      </c>
      <c r="S75" s="18">
        <v>0</v>
      </c>
      <c r="T75" s="18">
        <v>0</v>
      </c>
      <c r="U75" s="18">
        <v>0</v>
      </c>
      <c r="V75" s="13">
        <v>265039</v>
      </c>
      <c r="W75" s="17">
        <v>0</v>
      </c>
      <c r="X75" s="18">
        <v>0</v>
      </c>
      <c r="Y75" s="18">
        <v>1515028</v>
      </c>
      <c r="Z75" s="18">
        <v>0</v>
      </c>
      <c r="AA75" s="18">
        <v>0</v>
      </c>
      <c r="AB75" s="18">
        <v>19990</v>
      </c>
      <c r="AC75" s="13">
        <v>1535018</v>
      </c>
      <c r="AD75" s="17">
        <v>0</v>
      </c>
      <c r="AE75" s="18">
        <v>0</v>
      </c>
      <c r="AF75" s="18">
        <v>0</v>
      </c>
      <c r="AG75" s="18">
        <v>0</v>
      </c>
      <c r="AH75" s="18">
        <v>0</v>
      </c>
      <c r="AI75" s="18">
        <v>0</v>
      </c>
      <c r="AJ75" s="13">
        <v>0</v>
      </c>
      <c r="AK75" s="17">
        <v>0</v>
      </c>
      <c r="AL75" s="18">
        <v>0</v>
      </c>
      <c r="AM75" s="18">
        <v>295994</v>
      </c>
      <c r="AN75" s="18">
        <v>0</v>
      </c>
      <c r="AO75" s="18">
        <v>0</v>
      </c>
      <c r="AP75" s="18">
        <v>0</v>
      </c>
      <c r="AQ75" s="13">
        <v>295994</v>
      </c>
      <c r="AR75" s="17">
        <v>0</v>
      </c>
      <c r="AS75" s="18">
        <v>72263</v>
      </c>
      <c r="AT75" s="18">
        <v>5113</v>
      </c>
      <c r="AU75" s="18">
        <v>0</v>
      </c>
      <c r="AV75" s="18">
        <v>0</v>
      </c>
      <c r="AW75" s="18">
        <v>0</v>
      </c>
      <c r="AX75" s="13">
        <v>77376</v>
      </c>
      <c r="AY75" s="17">
        <v>0</v>
      </c>
      <c r="AZ75" s="18">
        <v>0</v>
      </c>
      <c r="BA75" s="18">
        <v>203315</v>
      </c>
      <c r="BB75" s="18">
        <v>0</v>
      </c>
      <c r="BC75" s="18">
        <v>0</v>
      </c>
      <c r="BD75" s="18">
        <v>0</v>
      </c>
      <c r="BE75" s="13">
        <v>203315</v>
      </c>
      <c r="BF75" s="17">
        <v>0</v>
      </c>
      <c r="BG75" s="18">
        <v>0</v>
      </c>
      <c r="BH75" s="18">
        <v>0</v>
      </c>
      <c r="BI75" s="18">
        <v>0</v>
      </c>
      <c r="BJ75" s="18">
        <v>0</v>
      </c>
      <c r="BK75" s="18">
        <v>0</v>
      </c>
      <c r="BL75" s="13">
        <v>0</v>
      </c>
      <c r="BM75" s="17">
        <v>0</v>
      </c>
      <c r="BN75" s="18">
        <v>0</v>
      </c>
      <c r="BO75" s="18">
        <v>0</v>
      </c>
      <c r="BP75" s="18">
        <v>0</v>
      </c>
      <c r="BQ75" s="18">
        <v>0</v>
      </c>
      <c r="BR75" s="18">
        <v>0</v>
      </c>
      <c r="BS75" s="13">
        <v>0</v>
      </c>
    </row>
    <row r="76" spans="1:71" x14ac:dyDescent="0.35">
      <c r="A76" s="4" t="s">
        <v>65</v>
      </c>
      <c r="B76" s="101">
        <v>0</v>
      </c>
      <c r="C76" s="102">
        <v>0</v>
      </c>
      <c r="D76" s="102">
        <v>445452</v>
      </c>
      <c r="E76" s="102">
        <v>0</v>
      </c>
      <c r="F76" s="102">
        <v>0</v>
      </c>
      <c r="G76" s="102">
        <v>0</v>
      </c>
      <c r="H76" s="103">
        <v>445452</v>
      </c>
      <c r="I76" s="17">
        <v>0</v>
      </c>
      <c r="J76" s="18">
        <v>0</v>
      </c>
      <c r="K76" s="18">
        <v>445452</v>
      </c>
      <c r="L76" s="18">
        <v>0</v>
      </c>
      <c r="M76" s="18">
        <v>0</v>
      </c>
      <c r="N76" s="18">
        <v>0</v>
      </c>
      <c r="O76" s="13">
        <v>445452</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0</v>
      </c>
      <c r="AV76" s="18">
        <v>0</v>
      </c>
      <c r="AW76" s="18">
        <v>0</v>
      </c>
      <c r="AX76" s="13">
        <v>0</v>
      </c>
      <c r="AY76" s="17">
        <v>0</v>
      </c>
      <c r="AZ76" s="18">
        <v>0</v>
      </c>
      <c r="BA76" s="18">
        <v>0</v>
      </c>
      <c r="BB76" s="18">
        <v>0</v>
      </c>
      <c r="BC76" s="18">
        <v>0</v>
      </c>
      <c r="BD76" s="18">
        <v>0</v>
      </c>
      <c r="BE76" s="13">
        <v>0</v>
      </c>
      <c r="BF76" s="17">
        <v>0</v>
      </c>
      <c r="BG76" s="18">
        <v>0</v>
      </c>
      <c r="BH76" s="18">
        <v>0</v>
      </c>
      <c r="BI76" s="18">
        <v>0</v>
      </c>
      <c r="BJ76" s="18">
        <v>0</v>
      </c>
      <c r="BK76" s="18">
        <v>0</v>
      </c>
      <c r="BL76" s="13">
        <v>0</v>
      </c>
      <c r="BM76" s="17">
        <v>0</v>
      </c>
      <c r="BN76" s="18">
        <v>0</v>
      </c>
      <c r="BO76" s="18">
        <v>0</v>
      </c>
      <c r="BP76" s="18">
        <v>0</v>
      </c>
      <c r="BQ76" s="18">
        <v>0</v>
      </c>
      <c r="BR76" s="18">
        <v>0</v>
      </c>
      <c r="BS76" s="13">
        <v>0</v>
      </c>
    </row>
    <row r="77" spans="1:71" x14ac:dyDescent="0.35">
      <c r="A77" s="4" t="s">
        <v>66</v>
      </c>
      <c r="B77" s="101">
        <v>474713.8599999994</v>
      </c>
      <c r="C77" s="102">
        <v>0</v>
      </c>
      <c r="D77" s="102">
        <v>3061537.790000001</v>
      </c>
      <c r="E77" s="102">
        <v>0</v>
      </c>
      <c r="F77" s="102">
        <v>0</v>
      </c>
      <c r="G77" s="102">
        <v>30080</v>
      </c>
      <c r="H77" s="103">
        <v>3566331.6500000004</v>
      </c>
      <c r="I77" s="17">
        <v>474713.8599999994</v>
      </c>
      <c r="J77" s="18">
        <v>0</v>
      </c>
      <c r="K77" s="18">
        <v>1215345.0200000007</v>
      </c>
      <c r="L77" s="18">
        <v>0</v>
      </c>
      <c r="M77" s="18">
        <v>0</v>
      </c>
      <c r="N77" s="18">
        <v>0</v>
      </c>
      <c r="O77" s="13">
        <v>1690058.8800000001</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3900</v>
      </c>
      <c r="AN77" s="18">
        <v>0</v>
      </c>
      <c r="AO77" s="18">
        <v>0</v>
      </c>
      <c r="AP77" s="18">
        <v>0</v>
      </c>
      <c r="AQ77" s="13">
        <v>3900</v>
      </c>
      <c r="AR77" s="17">
        <v>0</v>
      </c>
      <c r="AS77" s="18">
        <v>0</v>
      </c>
      <c r="AT77" s="18">
        <v>1842292.77</v>
      </c>
      <c r="AU77" s="18">
        <v>0</v>
      </c>
      <c r="AV77" s="18">
        <v>0</v>
      </c>
      <c r="AW77" s="18">
        <v>30080</v>
      </c>
      <c r="AX77" s="13">
        <v>1872372.77</v>
      </c>
      <c r="AY77" s="17">
        <v>0</v>
      </c>
      <c r="AZ77" s="18">
        <v>0</v>
      </c>
      <c r="BA77" s="18">
        <v>0</v>
      </c>
      <c r="BB77" s="18">
        <v>0</v>
      </c>
      <c r="BC77" s="18">
        <v>0</v>
      </c>
      <c r="BD77" s="18">
        <v>0</v>
      </c>
      <c r="BE77" s="13">
        <v>0</v>
      </c>
      <c r="BF77" s="17">
        <v>0</v>
      </c>
      <c r="BG77" s="18">
        <v>0</v>
      </c>
      <c r="BH77" s="18">
        <v>0</v>
      </c>
      <c r="BI77" s="18">
        <v>0</v>
      </c>
      <c r="BJ77" s="18">
        <v>0</v>
      </c>
      <c r="BK77" s="18">
        <v>0</v>
      </c>
      <c r="BL77" s="13">
        <v>0</v>
      </c>
      <c r="BM77" s="17">
        <v>0</v>
      </c>
      <c r="BN77" s="18">
        <v>0</v>
      </c>
      <c r="BO77" s="18">
        <v>0</v>
      </c>
      <c r="BP77" s="18">
        <v>0</v>
      </c>
      <c r="BQ77" s="18">
        <v>0</v>
      </c>
      <c r="BR77" s="18">
        <v>0</v>
      </c>
      <c r="BS77" s="13">
        <v>0</v>
      </c>
    </row>
    <row r="78" spans="1:71" x14ac:dyDescent="0.35">
      <c r="A78" s="4" t="s">
        <v>67</v>
      </c>
      <c r="B78" s="101">
        <v>-6829</v>
      </c>
      <c r="C78" s="102">
        <v>0</v>
      </c>
      <c r="D78" s="102">
        <v>1281033</v>
      </c>
      <c r="E78" s="102">
        <v>267930</v>
      </c>
      <c r="F78" s="102">
        <v>0</v>
      </c>
      <c r="G78" s="102">
        <v>95717</v>
      </c>
      <c r="H78" s="103">
        <v>1637851</v>
      </c>
      <c r="I78" s="17">
        <v>0</v>
      </c>
      <c r="J78" s="18">
        <v>0</v>
      </c>
      <c r="K78" s="18">
        <v>638918</v>
      </c>
      <c r="L78" s="18">
        <v>0</v>
      </c>
      <c r="M78" s="18">
        <v>0</v>
      </c>
      <c r="N78" s="18">
        <v>0</v>
      </c>
      <c r="O78" s="13">
        <v>638918</v>
      </c>
      <c r="P78" s="17">
        <v>0</v>
      </c>
      <c r="Q78" s="18">
        <v>0</v>
      </c>
      <c r="R78" s="18">
        <v>641926</v>
      </c>
      <c r="S78" s="18">
        <v>0</v>
      </c>
      <c r="T78" s="18">
        <v>0</v>
      </c>
      <c r="U78" s="18">
        <v>0</v>
      </c>
      <c r="V78" s="13">
        <v>641926</v>
      </c>
      <c r="W78" s="17">
        <v>0</v>
      </c>
      <c r="X78" s="18">
        <v>0</v>
      </c>
      <c r="Y78" s="18">
        <v>0</v>
      </c>
      <c r="Z78" s="18">
        <v>0</v>
      </c>
      <c r="AA78" s="18">
        <v>0</v>
      </c>
      <c r="AB78" s="18">
        <v>0</v>
      </c>
      <c r="AC78" s="13">
        <v>0</v>
      </c>
      <c r="AD78" s="17">
        <v>0</v>
      </c>
      <c r="AE78" s="18">
        <v>0</v>
      </c>
      <c r="AF78" s="18">
        <v>0</v>
      </c>
      <c r="AG78" s="18">
        <v>0</v>
      </c>
      <c r="AH78" s="18">
        <v>0</v>
      </c>
      <c r="AI78" s="18">
        <v>0</v>
      </c>
      <c r="AJ78" s="13">
        <v>0</v>
      </c>
      <c r="AK78" s="17">
        <v>0</v>
      </c>
      <c r="AL78" s="18">
        <v>0</v>
      </c>
      <c r="AM78" s="18">
        <v>189</v>
      </c>
      <c r="AN78" s="18">
        <v>0</v>
      </c>
      <c r="AO78" s="18">
        <v>0</v>
      </c>
      <c r="AP78" s="18">
        <v>0</v>
      </c>
      <c r="AQ78" s="13">
        <v>189</v>
      </c>
      <c r="AR78" s="17">
        <v>-6829</v>
      </c>
      <c r="AS78" s="18">
        <v>0</v>
      </c>
      <c r="AT78" s="18">
        <v>0</v>
      </c>
      <c r="AU78" s="18">
        <v>0</v>
      </c>
      <c r="AV78" s="18">
        <v>0</v>
      </c>
      <c r="AW78" s="18">
        <v>95717</v>
      </c>
      <c r="AX78" s="13">
        <v>88888</v>
      </c>
      <c r="AY78" s="17">
        <v>0</v>
      </c>
      <c r="AZ78" s="18">
        <v>0</v>
      </c>
      <c r="BA78" s="18">
        <v>0</v>
      </c>
      <c r="BB78" s="18">
        <v>267930</v>
      </c>
      <c r="BC78" s="18">
        <v>0</v>
      </c>
      <c r="BD78" s="18">
        <v>0</v>
      </c>
      <c r="BE78" s="13">
        <v>267930</v>
      </c>
      <c r="BF78" s="17">
        <v>0</v>
      </c>
      <c r="BG78" s="18">
        <v>0</v>
      </c>
      <c r="BH78" s="18">
        <v>0</v>
      </c>
      <c r="BI78" s="18">
        <v>0</v>
      </c>
      <c r="BJ78" s="18">
        <v>0</v>
      </c>
      <c r="BK78" s="18">
        <v>0</v>
      </c>
      <c r="BL78" s="13">
        <v>0</v>
      </c>
      <c r="BM78" s="17">
        <v>0</v>
      </c>
      <c r="BN78" s="18">
        <v>0</v>
      </c>
      <c r="BO78" s="18">
        <v>0</v>
      </c>
      <c r="BP78" s="18">
        <v>0</v>
      </c>
      <c r="BQ78" s="18">
        <v>0</v>
      </c>
      <c r="BR78" s="18">
        <v>0</v>
      </c>
      <c r="BS78" s="13">
        <v>0</v>
      </c>
    </row>
    <row r="79" spans="1:71" x14ac:dyDescent="0.35">
      <c r="A79" s="4" t="s">
        <v>68</v>
      </c>
      <c r="B79" s="101">
        <v>0</v>
      </c>
      <c r="C79" s="102">
        <v>0</v>
      </c>
      <c r="D79" s="102">
        <v>2156504</v>
      </c>
      <c r="E79" s="102">
        <v>0</v>
      </c>
      <c r="F79" s="102">
        <v>0</v>
      </c>
      <c r="G79" s="102">
        <v>0</v>
      </c>
      <c r="H79" s="103">
        <v>2156504</v>
      </c>
      <c r="I79" s="17">
        <v>0</v>
      </c>
      <c r="J79" s="18">
        <v>0</v>
      </c>
      <c r="K79" s="18">
        <v>1979000</v>
      </c>
      <c r="L79" s="18">
        <v>0</v>
      </c>
      <c r="M79" s="18">
        <v>0</v>
      </c>
      <c r="N79" s="18">
        <v>0</v>
      </c>
      <c r="O79" s="13">
        <v>1979000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0</v>
      </c>
      <c r="AL79" s="18">
        <v>0</v>
      </c>
      <c r="AM79" s="18">
        <v>153000</v>
      </c>
      <c r="AN79" s="18">
        <v>0</v>
      </c>
      <c r="AO79" s="18">
        <v>0</v>
      </c>
      <c r="AP79" s="18">
        <v>0</v>
      </c>
      <c r="AQ79" s="13">
        <v>153000</v>
      </c>
      <c r="AR79" s="17">
        <v>0</v>
      </c>
      <c r="AS79" s="18">
        <v>0</v>
      </c>
      <c r="AT79" s="18">
        <v>0</v>
      </c>
      <c r="AU79" s="18">
        <v>0</v>
      </c>
      <c r="AV79" s="18">
        <v>0</v>
      </c>
      <c r="AW79" s="18">
        <v>0</v>
      </c>
      <c r="AX79" s="13">
        <v>0</v>
      </c>
      <c r="AY79" s="17">
        <v>0</v>
      </c>
      <c r="AZ79" s="18">
        <v>0</v>
      </c>
      <c r="BA79" s="18">
        <v>24504</v>
      </c>
      <c r="BB79" s="18">
        <v>0</v>
      </c>
      <c r="BC79" s="18">
        <v>0</v>
      </c>
      <c r="BD79" s="18">
        <v>0</v>
      </c>
      <c r="BE79" s="13">
        <v>24504</v>
      </c>
      <c r="BF79" s="17">
        <v>0</v>
      </c>
      <c r="BG79" s="18">
        <v>0</v>
      </c>
      <c r="BH79" s="18">
        <v>0</v>
      </c>
      <c r="BI79" s="18">
        <v>0</v>
      </c>
      <c r="BJ79" s="18">
        <v>0</v>
      </c>
      <c r="BK79" s="18">
        <v>0</v>
      </c>
      <c r="BL79" s="13">
        <v>0</v>
      </c>
      <c r="BM79" s="17">
        <v>0</v>
      </c>
      <c r="BN79" s="18">
        <v>0</v>
      </c>
      <c r="BO79" s="18">
        <v>0</v>
      </c>
      <c r="BP79" s="18">
        <v>0</v>
      </c>
      <c r="BQ79" s="18">
        <v>0</v>
      </c>
      <c r="BR79" s="18">
        <v>0</v>
      </c>
      <c r="BS79" s="13">
        <v>0</v>
      </c>
    </row>
    <row r="80" spans="1:71" x14ac:dyDescent="0.35">
      <c r="A80" s="4" t="s">
        <v>69</v>
      </c>
      <c r="B80" s="101">
        <v>0</v>
      </c>
      <c r="C80" s="102">
        <v>0</v>
      </c>
      <c r="D80" s="102">
        <v>4738990.55</v>
      </c>
      <c r="E80" s="102">
        <v>0</v>
      </c>
      <c r="F80" s="102">
        <v>0</v>
      </c>
      <c r="G80" s="102">
        <v>0</v>
      </c>
      <c r="H80" s="103">
        <v>4738990.55</v>
      </c>
      <c r="I80" s="17">
        <v>0</v>
      </c>
      <c r="J80" s="18">
        <v>0</v>
      </c>
      <c r="K80" s="18">
        <v>4490016.6999999993</v>
      </c>
      <c r="L80" s="18">
        <v>0</v>
      </c>
      <c r="M80" s="18">
        <v>0</v>
      </c>
      <c r="N80" s="18">
        <v>0</v>
      </c>
      <c r="O80" s="13">
        <v>4490016.6999999993</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c r="AK80" s="17">
        <v>0</v>
      </c>
      <c r="AL80" s="18">
        <v>0</v>
      </c>
      <c r="AM80" s="18">
        <v>127825.57</v>
      </c>
      <c r="AN80" s="18">
        <v>0</v>
      </c>
      <c r="AO80" s="18">
        <v>0</v>
      </c>
      <c r="AP80" s="18">
        <v>0</v>
      </c>
      <c r="AQ80" s="13">
        <v>127825.57</v>
      </c>
      <c r="AR80" s="17">
        <v>0</v>
      </c>
      <c r="AS80" s="18">
        <v>0</v>
      </c>
      <c r="AT80" s="18">
        <v>121148.28</v>
      </c>
      <c r="AU80" s="18">
        <v>0</v>
      </c>
      <c r="AV80" s="18">
        <v>0</v>
      </c>
      <c r="AW80" s="18">
        <v>0</v>
      </c>
      <c r="AX80" s="13">
        <v>121148.28</v>
      </c>
      <c r="AY80" s="17">
        <v>0</v>
      </c>
      <c r="AZ80" s="18">
        <v>0</v>
      </c>
      <c r="BA80" s="18">
        <v>0</v>
      </c>
      <c r="BB80" s="18">
        <v>0</v>
      </c>
      <c r="BC80" s="18">
        <v>0</v>
      </c>
      <c r="BD80" s="18">
        <v>0</v>
      </c>
      <c r="BE80" s="13">
        <v>0</v>
      </c>
      <c r="BF80" s="17">
        <v>0</v>
      </c>
      <c r="BG80" s="18">
        <v>0</v>
      </c>
      <c r="BH80" s="18">
        <v>0</v>
      </c>
      <c r="BI80" s="18">
        <v>0</v>
      </c>
      <c r="BJ80" s="18">
        <v>0</v>
      </c>
      <c r="BK80" s="18">
        <v>0</v>
      </c>
      <c r="BL80" s="13">
        <v>0</v>
      </c>
      <c r="BM80" s="17">
        <v>0</v>
      </c>
      <c r="BN80" s="18">
        <v>0</v>
      </c>
      <c r="BO80" s="18">
        <v>0</v>
      </c>
      <c r="BP80" s="18">
        <v>0</v>
      </c>
      <c r="BQ80" s="18">
        <v>0</v>
      </c>
      <c r="BR80" s="18">
        <v>0</v>
      </c>
      <c r="BS80" s="13">
        <v>0</v>
      </c>
    </row>
    <row r="81" spans="1:71" x14ac:dyDescent="0.35">
      <c r="A81" s="4" t="s">
        <v>70</v>
      </c>
      <c r="B81" s="101">
        <v>0</v>
      </c>
      <c r="C81" s="102">
        <v>0</v>
      </c>
      <c r="D81" s="102">
        <v>0</v>
      </c>
      <c r="E81" s="102">
        <v>0</v>
      </c>
      <c r="F81" s="102">
        <v>0</v>
      </c>
      <c r="G81" s="102">
        <v>0</v>
      </c>
      <c r="H81" s="103">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c r="BM81" s="17">
        <v>0</v>
      </c>
      <c r="BN81" s="18">
        <v>0</v>
      </c>
      <c r="BO81" s="18">
        <v>0</v>
      </c>
      <c r="BP81" s="18">
        <v>0</v>
      </c>
      <c r="BQ81" s="18">
        <v>0</v>
      </c>
      <c r="BR81" s="18">
        <v>0</v>
      </c>
      <c r="BS81" s="13">
        <v>0</v>
      </c>
    </row>
    <row r="82" spans="1:71" x14ac:dyDescent="0.35">
      <c r="A82" s="4" t="s">
        <v>71</v>
      </c>
      <c r="B82" s="101">
        <v>0</v>
      </c>
      <c r="C82" s="102">
        <v>0</v>
      </c>
      <c r="D82" s="102">
        <v>4578061.0699999994</v>
      </c>
      <c r="E82" s="102">
        <v>0</v>
      </c>
      <c r="F82" s="102">
        <v>0</v>
      </c>
      <c r="G82" s="102">
        <v>0</v>
      </c>
      <c r="H82" s="103">
        <v>4578061.0699999994</v>
      </c>
      <c r="I82" s="17">
        <v>0</v>
      </c>
      <c r="J82" s="18">
        <v>0</v>
      </c>
      <c r="K82" s="18">
        <v>3156586.8899999997</v>
      </c>
      <c r="L82" s="18">
        <v>0</v>
      </c>
      <c r="M82" s="18">
        <v>0</v>
      </c>
      <c r="N82" s="18">
        <v>0</v>
      </c>
      <c r="O82" s="13">
        <v>3156586.8899999997</v>
      </c>
      <c r="P82" s="17">
        <v>0</v>
      </c>
      <c r="Q82" s="18">
        <v>0</v>
      </c>
      <c r="R82" s="18">
        <v>0</v>
      </c>
      <c r="S82" s="18">
        <v>0</v>
      </c>
      <c r="T82" s="18">
        <v>0</v>
      </c>
      <c r="U82" s="18">
        <v>0</v>
      </c>
      <c r="V82" s="13">
        <v>0</v>
      </c>
      <c r="W82" s="17">
        <v>0</v>
      </c>
      <c r="X82" s="18">
        <v>0</v>
      </c>
      <c r="Y82" s="18">
        <v>255810.84</v>
      </c>
      <c r="Z82" s="18">
        <v>0</v>
      </c>
      <c r="AA82" s="18">
        <v>0</v>
      </c>
      <c r="AB82" s="18">
        <v>0</v>
      </c>
      <c r="AC82" s="13">
        <v>255810.84</v>
      </c>
      <c r="AD82" s="17">
        <v>0</v>
      </c>
      <c r="AE82" s="18">
        <v>0</v>
      </c>
      <c r="AF82" s="18">
        <v>0</v>
      </c>
      <c r="AG82" s="18">
        <v>0</v>
      </c>
      <c r="AH82" s="18">
        <v>0</v>
      </c>
      <c r="AI82" s="18">
        <v>0</v>
      </c>
      <c r="AJ82" s="13">
        <v>0</v>
      </c>
      <c r="AK82" s="17">
        <v>0</v>
      </c>
      <c r="AL82" s="18">
        <v>0</v>
      </c>
      <c r="AM82" s="18">
        <v>623996.47</v>
      </c>
      <c r="AN82" s="18">
        <v>0</v>
      </c>
      <c r="AO82" s="18">
        <v>0</v>
      </c>
      <c r="AP82" s="18">
        <v>0</v>
      </c>
      <c r="AQ82" s="13">
        <v>623996.47</v>
      </c>
      <c r="AR82" s="17">
        <v>0</v>
      </c>
      <c r="AS82" s="18">
        <v>0</v>
      </c>
      <c r="AT82" s="18">
        <v>541666.87</v>
      </c>
      <c r="AU82" s="18">
        <v>0</v>
      </c>
      <c r="AV82" s="18">
        <v>0</v>
      </c>
      <c r="AW82" s="18">
        <v>0</v>
      </c>
      <c r="AX82" s="13">
        <v>541666.87</v>
      </c>
      <c r="AY82" s="17">
        <v>0</v>
      </c>
      <c r="AZ82" s="18">
        <v>0</v>
      </c>
      <c r="BA82" s="18">
        <v>0</v>
      </c>
      <c r="BB82" s="18">
        <v>0</v>
      </c>
      <c r="BC82" s="18">
        <v>0</v>
      </c>
      <c r="BD82" s="18">
        <v>0</v>
      </c>
      <c r="BE82" s="13">
        <v>0</v>
      </c>
      <c r="BF82" s="17">
        <v>0</v>
      </c>
      <c r="BG82" s="18">
        <v>0</v>
      </c>
      <c r="BH82" s="18">
        <v>0</v>
      </c>
      <c r="BI82" s="18">
        <v>0</v>
      </c>
      <c r="BJ82" s="18">
        <v>0</v>
      </c>
      <c r="BK82" s="18">
        <v>0</v>
      </c>
      <c r="BL82" s="13">
        <v>0</v>
      </c>
      <c r="BM82" s="17">
        <v>0</v>
      </c>
      <c r="BN82" s="18">
        <v>0</v>
      </c>
      <c r="BO82" s="18">
        <v>0</v>
      </c>
      <c r="BP82" s="18">
        <v>0</v>
      </c>
      <c r="BQ82" s="18">
        <v>0</v>
      </c>
      <c r="BR82" s="18">
        <v>0</v>
      </c>
      <c r="BS82" s="13">
        <v>0</v>
      </c>
    </row>
    <row r="83" spans="1:71" x14ac:dyDescent="0.35">
      <c r="A83" s="4" t="s">
        <v>72</v>
      </c>
      <c r="B83" s="101">
        <v>0</v>
      </c>
      <c r="C83" s="102">
        <v>0</v>
      </c>
      <c r="D83" s="102">
        <v>4730600.76</v>
      </c>
      <c r="E83" s="102">
        <v>0</v>
      </c>
      <c r="F83" s="102">
        <v>0</v>
      </c>
      <c r="G83" s="102">
        <v>4123753.4200000004</v>
      </c>
      <c r="H83" s="103">
        <v>8854354.1799999997</v>
      </c>
      <c r="I83" s="17">
        <v>0</v>
      </c>
      <c r="J83" s="18">
        <v>0</v>
      </c>
      <c r="K83" s="18">
        <v>2374954.4899999998</v>
      </c>
      <c r="L83" s="18">
        <v>0</v>
      </c>
      <c r="M83" s="18">
        <v>0</v>
      </c>
      <c r="N83" s="18">
        <v>0</v>
      </c>
      <c r="O83" s="13">
        <v>2374954.4899999998</v>
      </c>
      <c r="P83" s="17">
        <v>0</v>
      </c>
      <c r="Q83" s="18">
        <v>0</v>
      </c>
      <c r="R83" s="18">
        <v>161671.65</v>
      </c>
      <c r="S83" s="18">
        <v>0</v>
      </c>
      <c r="T83" s="18">
        <v>0</v>
      </c>
      <c r="U83" s="18">
        <v>0</v>
      </c>
      <c r="V83" s="13">
        <v>161671.65</v>
      </c>
      <c r="W83" s="17">
        <v>0</v>
      </c>
      <c r="X83" s="18">
        <v>0</v>
      </c>
      <c r="Y83" s="18">
        <v>1316006.33</v>
      </c>
      <c r="Z83" s="18">
        <v>0</v>
      </c>
      <c r="AA83" s="18">
        <v>0</v>
      </c>
      <c r="AB83" s="18">
        <v>2615838.73</v>
      </c>
      <c r="AC83" s="13">
        <v>3931845.06</v>
      </c>
      <c r="AD83" s="17">
        <v>0</v>
      </c>
      <c r="AE83" s="18">
        <v>0</v>
      </c>
      <c r="AF83" s="18">
        <v>0</v>
      </c>
      <c r="AG83" s="18">
        <v>0</v>
      </c>
      <c r="AH83" s="18">
        <v>0</v>
      </c>
      <c r="AI83" s="18">
        <v>0</v>
      </c>
      <c r="AJ83" s="13">
        <v>0</v>
      </c>
      <c r="AK83" s="17">
        <v>0</v>
      </c>
      <c r="AL83" s="18">
        <v>0</v>
      </c>
      <c r="AM83" s="18">
        <v>877968.29</v>
      </c>
      <c r="AN83" s="18">
        <v>0</v>
      </c>
      <c r="AO83" s="18">
        <v>0</v>
      </c>
      <c r="AP83" s="18">
        <v>0</v>
      </c>
      <c r="AQ83" s="13">
        <v>877968.29</v>
      </c>
      <c r="AR83" s="17">
        <v>0</v>
      </c>
      <c r="AS83" s="18">
        <v>0</v>
      </c>
      <c r="AT83" s="18">
        <v>0</v>
      </c>
      <c r="AU83" s="18">
        <v>0</v>
      </c>
      <c r="AV83" s="18">
        <v>0</v>
      </c>
      <c r="AW83" s="18">
        <v>940011.84000000008</v>
      </c>
      <c r="AX83" s="13">
        <v>940011.84000000008</v>
      </c>
      <c r="AY83" s="17">
        <v>0</v>
      </c>
      <c r="AZ83" s="18">
        <v>0</v>
      </c>
      <c r="BA83" s="18">
        <v>0</v>
      </c>
      <c r="BB83" s="18">
        <v>0</v>
      </c>
      <c r="BC83" s="18">
        <v>0</v>
      </c>
      <c r="BD83" s="18">
        <v>567902.85</v>
      </c>
      <c r="BE83" s="13">
        <v>567902.85</v>
      </c>
      <c r="BF83" s="17">
        <v>0</v>
      </c>
      <c r="BG83" s="18">
        <v>0</v>
      </c>
      <c r="BH83" s="18">
        <v>0</v>
      </c>
      <c r="BI83" s="18">
        <v>0</v>
      </c>
      <c r="BJ83" s="18">
        <v>0</v>
      </c>
      <c r="BK83" s="18">
        <v>0</v>
      </c>
      <c r="BL83" s="13">
        <v>0</v>
      </c>
      <c r="BM83" s="17">
        <v>0</v>
      </c>
      <c r="BN83" s="18">
        <v>0</v>
      </c>
      <c r="BO83" s="18">
        <v>0</v>
      </c>
      <c r="BP83" s="18">
        <v>0</v>
      </c>
      <c r="BQ83" s="18">
        <v>0</v>
      </c>
      <c r="BR83" s="18">
        <v>0</v>
      </c>
      <c r="BS83" s="13">
        <v>0</v>
      </c>
    </row>
    <row r="84" spans="1:71" x14ac:dyDescent="0.35">
      <c r="A84" s="4" t="s">
        <v>73</v>
      </c>
      <c r="B84" s="101">
        <v>0</v>
      </c>
      <c r="C84" s="102">
        <v>0</v>
      </c>
      <c r="D84" s="102">
        <v>798616.91</v>
      </c>
      <c r="E84" s="102">
        <v>0</v>
      </c>
      <c r="F84" s="102">
        <v>0</v>
      </c>
      <c r="G84" s="102">
        <v>0</v>
      </c>
      <c r="H84" s="103">
        <v>798616.91</v>
      </c>
      <c r="I84" s="17">
        <v>0</v>
      </c>
      <c r="J84" s="18">
        <v>0</v>
      </c>
      <c r="K84" s="18">
        <v>485493.73000000004</v>
      </c>
      <c r="L84" s="18">
        <v>0</v>
      </c>
      <c r="M84" s="18">
        <v>0</v>
      </c>
      <c r="N84" s="18">
        <v>0</v>
      </c>
      <c r="O84" s="13">
        <v>485493.73000000004</v>
      </c>
      <c r="P84" s="17">
        <v>0</v>
      </c>
      <c r="Q84" s="18">
        <v>0</v>
      </c>
      <c r="R84" s="18">
        <v>152602</v>
      </c>
      <c r="S84" s="18">
        <v>0</v>
      </c>
      <c r="T84" s="18">
        <v>0</v>
      </c>
      <c r="U84" s="18">
        <v>0</v>
      </c>
      <c r="V84" s="13">
        <v>152602</v>
      </c>
      <c r="W84" s="17">
        <v>0</v>
      </c>
      <c r="X84" s="18">
        <v>0</v>
      </c>
      <c r="Y84" s="18">
        <v>55703.18</v>
      </c>
      <c r="Z84" s="18">
        <v>0</v>
      </c>
      <c r="AA84" s="18">
        <v>0</v>
      </c>
      <c r="AB84" s="18">
        <v>0</v>
      </c>
      <c r="AC84" s="13">
        <v>55703.18</v>
      </c>
      <c r="AD84" s="17">
        <v>0</v>
      </c>
      <c r="AE84" s="18">
        <v>0</v>
      </c>
      <c r="AF84" s="18">
        <v>0</v>
      </c>
      <c r="AG84" s="18">
        <v>0</v>
      </c>
      <c r="AH84" s="18">
        <v>0</v>
      </c>
      <c r="AI84" s="18">
        <v>0</v>
      </c>
      <c r="AJ84" s="13">
        <v>0</v>
      </c>
      <c r="AK84" s="17">
        <v>0</v>
      </c>
      <c r="AL84" s="18">
        <v>0</v>
      </c>
      <c r="AM84" s="18">
        <v>3900</v>
      </c>
      <c r="AN84" s="18">
        <v>0</v>
      </c>
      <c r="AO84" s="18">
        <v>0</v>
      </c>
      <c r="AP84" s="18">
        <v>0</v>
      </c>
      <c r="AQ84" s="13">
        <v>3900</v>
      </c>
      <c r="AR84" s="17">
        <v>0</v>
      </c>
      <c r="AS84" s="18">
        <v>0</v>
      </c>
      <c r="AT84" s="18">
        <v>14225</v>
      </c>
      <c r="AU84" s="18">
        <v>0</v>
      </c>
      <c r="AV84" s="18">
        <v>0</v>
      </c>
      <c r="AW84" s="18">
        <v>0</v>
      </c>
      <c r="AX84" s="13">
        <v>14225</v>
      </c>
      <c r="AY84" s="17">
        <v>0</v>
      </c>
      <c r="AZ84" s="18">
        <v>0</v>
      </c>
      <c r="BA84" s="18">
        <v>86693</v>
      </c>
      <c r="BB84" s="18">
        <v>0</v>
      </c>
      <c r="BC84" s="18">
        <v>0</v>
      </c>
      <c r="BD84" s="18">
        <v>0</v>
      </c>
      <c r="BE84" s="13">
        <v>86693</v>
      </c>
      <c r="BF84" s="17">
        <v>0</v>
      </c>
      <c r="BG84" s="18">
        <v>0</v>
      </c>
      <c r="BH84" s="18">
        <v>0</v>
      </c>
      <c r="BI84" s="18">
        <v>0</v>
      </c>
      <c r="BJ84" s="18">
        <v>0</v>
      </c>
      <c r="BK84" s="18">
        <v>0</v>
      </c>
      <c r="BL84" s="13">
        <v>0</v>
      </c>
      <c r="BM84" s="17">
        <v>0</v>
      </c>
      <c r="BN84" s="18">
        <v>0</v>
      </c>
      <c r="BO84" s="18">
        <v>0</v>
      </c>
      <c r="BP84" s="18">
        <v>0</v>
      </c>
      <c r="BQ84" s="18">
        <v>0</v>
      </c>
      <c r="BR84" s="18">
        <v>0</v>
      </c>
      <c r="BS84" s="13">
        <v>0</v>
      </c>
    </row>
    <row r="85" spans="1:71" x14ac:dyDescent="0.35">
      <c r="A85" s="4" t="s">
        <v>74</v>
      </c>
      <c r="B85" s="101">
        <v>0</v>
      </c>
      <c r="C85" s="102">
        <v>-7.2759576141834259E-12</v>
      </c>
      <c r="D85" s="102">
        <v>5704729.6500000004</v>
      </c>
      <c r="E85" s="102">
        <v>0</v>
      </c>
      <c r="F85" s="102">
        <v>0</v>
      </c>
      <c r="G85" s="102">
        <v>0</v>
      </c>
      <c r="H85" s="103">
        <v>5704729.6500000004</v>
      </c>
      <c r="I85" s="17">
        <v>0</v>
      </c>
      <c r="J85" s="18">
        <v>0</v>
      </c>
      <c r="K85" s="18">
        <v>5704729.6500000004</v>
      </c>
      <c r="L85" s="18">
        <v>0</v>
      </c>
      <c r="M85" s="18">
        <v>0</v>
      </c>
      <c r="N85" s="18">
        <v>0</v>
      </c>
      <c r="O85" s="13">
        <v>5704729.6500000004</v>
      </c>
      <c r="P85" s="17" t="s">
        <v>278</v>
      </c>
      <c r="Q85" s="18" t="s">
        <v>278</v>
      </c>
      <c r="R85" s="18" t="s">
        <v>278</v>
      </c>
      <c r="S85" s="18" t="s">
        <v>278</v>
      </c>
      <c r="T85" s="18" t="s">
        <v>278</v>
      </c>
      <c r="U85" s="18" t="s">
        <v>278</v>
      </c>
      <c r="V85" s="13">
        <v>0</v>
      </c>
      <c r="W85" s="17">
        <v>0</v>
      </c>
      <c r="X85" s="18">
        <v>0</v>
      </c>
      <c r="Y85" s="18">
        <v>0</v>
      </c>
      <c r="Z85" s="18">
        <v>0</v>
      </c>
      <c r="AA85" s="18">
        <v>0</v>
      </c>
      <c r="AB85" s="18">
        <v>0</v>
      </c>
      <c r="AC85" s="13">
        <v>0</v>
      </c>
      <c r="AD85" s="17" t="s">
        <v>278</v>
      </c>
      <c r="AE85" s="18" t="s">
        <v>278</v>
      </c>
      <c r="AF85" s="18" t="s">
        <v>278</v>
      </c>
      <c r="AG85" s="18" t="s">
        <v>278</v>
      </c>
      <c r="AH85" s="18" t="s">
        <v>278</v>
      </c>
      <c r="AI85" s="18" t="s">
        <v>278</v>
      </c>
      <c r="AJ85" s="13">
        <v>0</v>
      </c>
      <c r="AK85" s="17">
        <v>0</v>
      </c>
      <c r="AL85" s="18">
        <v>-7.2759576141834259E-12</v>
      </c>
      <c r="AM85" s="18">
        <v>0</v>
      </c>
      <c r="AN85" s="18">
        <v>0</v>
      </c>
      <c r="AO85" s="18">
        <v>0</v>
      </c>
      <c r="AP85" s="18">
        <v>0</v>
      </c>
      <c r="AQ85" s="13">
        <v>-7.2759576141834259E-12</v>
      </c>
      <c r="AR85" s="17" t="s">
        <v>278</v>
      </c>
      <c r="AS85" s="18" t="s">
        <v>278</v>
      </c>
      <c r="AT85" s="18" t="s">
        <v>278</v>
      </c>
      <c r="AU85" s="18" t="s">
        <v>278</v>
      </c>
      <c r="AV85" s="18" t="s">
        <v>278</v>
      </c>
      <c r="AW85" s="18" t="s">
        <v>278</v>
      </c>
      <c r="AX85" s="13">
        <v>0</v>
      </c>
      <c r="AY85" s="17" t="s">
        <v>278</v>
      </c>
      <c r="AZ85" s="18" t="s">
        <v>278</v>
      </c>
      <c r="BA85" s="18" t="s">
        <v>278</v>
      </c>
      <c r="BB85" s="18" t="s">
        <v>278</v>
      </c>
      <c r="BC85" s="18" t="s">
        <v>278</v>
      </c>
      <c r="BD85" s="18" t="s">
        <v>278</v>
      </c>
      <c r="BE85" s="13">
        <v>0</v>
      </c>
      <c r="BF85" s="17" t="s">
        <v>278</v>
      </c>
      <c r="BG85" s="18" t="s">
        <v>278</v>
      </c>
      <c r="BH85" s="18" t="s">
        <v>278</v>
      </c>
      <c r="BI85" s="18" t="s">
        <v>278</v>
      </c>
      <c r="BJ85" s="18" t="s">
        <v>278</v>
      </c>
      <c r="BK85" s="18" t="s">
        <v>278</v>
      </c>
      <c r="BL85" s="13">
        <v>0</v>
      </c>
      <c r="BM85" s="17" t="s">
        <v>278</v>
      </c>
      <c r="BN85" s="18" t="s">
        <v>278</v>
      </c>
      <c r="BO85" s="18" t="s">
        <v>278</v>
      </c>
      <c r="BP85" s="18" t="s">
        <v>278</v>
      </c>
      <c r="BQ85" s="18" t="s">
        <v>278</v>
      </c>
      <c r="BR85" s="18" t="s">
        <v>278</v>
      </c>
      <c r="BS85" s="13">
        <v>0</v>
      </c>
    </row>
    <row r="86" spans="1:71" x14ac:dyDescent="0.35">
      <c r="A86" s="4" t="s">
        <v>75</v>
      </c>
      <c r="B86" s="101">
        <v>0</v>
      </c>
      <c r="C86" s="102">
        <v>0</v>
      </c>
      <c r="D86" s="102">
        <v>7693432</v>
      </c>
      <c r="E86" s="102">
        <v>0</v>
      </c>
      <c r="F86" s="102">
        <v>0</v>
      </c>
      <c r="G86" s="102">
        <v>110656</v>
      </c>
      <c r="H86" s="103">
        <v>7804088</v>
      </c>
      <c r="I86" s="17">
        <v>0</v>
      </c>
      <c r="J86" s="18">
        <v>0</v>
      </c>
      <c r="K86" s="18">
        <v>2506566</v>
      </c>
      <c r="L86" s="18">
        <v>0</v>
      </c>
      <c r="M86" s="18">
        <v>0</v>
      </c>
      <c r="N86" s="18">
        <v>0</v>
      </c>
      <c r="O86" s="13">
        <v>2506566</v>
      </c>
      <c r="P86" s="17">
        <v>0</v>
      </c>
      <c r="Q86" s="18">
        <v>0</v>
      </c>
      <c r="R86" s="18">
        <v>3592959</v>
      </c>
      <c r="S86" s="18">
        <v>0</v>
      </c>
      <c r="T86" s="18">
        <v>0</v>
      </c>
      <c r="U86" s="18">
        <v>0</v>
      </c>
      <c r="V86" s="13">
        <v>3592959</v>
      </c>
      <c r="W86" s="17">
        <v>0</v>
      </c>
      <c r="X86" s="18">
        <v>0</v>
      </c>
      <c r="Y86" s="18">
        <v>1536079</v>
      </c>
      <c r="Z86" s="18">
        <v>0</v>
      </c>
      <c r="AA86" s="18">
        <v>0</v>
      </c>
      <c r="AB86" s="18">
        <v>0</v>
      </c>
      <c r="AC86" s="13">
        <v>1536079</v>
      </c>
      <c r="AD86" s="17">
        <v>0</v>
      </c>
      <c r="AE86" s="18">
        <v>0</v>
      </c>
      <c r="AF86" s="18">
        <v>0</v>
      </c>
      <c r="AG86" s="18">
        <v>0</v>
      </c>
      <c r="AH86" s="18">
        <v>0</v>
      </c>
      <c r="AI86" s="18">
        <v>0</v>
      </c>
      <c r="AJ86" s="13">
        <v>0</v>
      </c>
      <c r="AK86" s="17">
        <v>0</v>
      </c>
      <c r="AL86" s="18">
        <v>0</v>
      </c>
      <c r="AM86" s="18">
        <v>0</v>
      </c>
      <c r="AN86" s="18">
        <v>0</v>
      </c>
      <c r="AO86" s="18">
        <v>0</v>
      </c>
      <c r="AP86" s="18">
        <v>110656</v>
      </c>
      <c r="AQ86" s="13">
        <v>110656</v>
      </c>
      <c r="AR86" s="17">
        <v>0</v>
      </c>
      <c r="AS86" s="18">
        <v>0</v>
      </c>
      <c r="AT86" s="18">
        <v>57828</v>
      </c>
      <c r="AU86" s="18">
        <v>0</v>
      </c>
      <c r="AV86" s="18">
        <v>0</v>
      </c>
      <c r="AW86" s="18">
        <v>0</v>
      </c>
      <c r="AX86" s="13">
        <v>57828</v>
      </c>
      <c r="AY86" s="17">
        <v>0</v>
      </c>
      <c r="AZ86" s="18">
        <v>0</v>
      </c>
      <c r="BA86" s="18">
        <v>0</v>
      </c>
      <c r="BB86" s="18">
        <v>0</v>
      </c>
      <c r="BC86" s="18">
        <v>0</v>
      </c>
      <c r="BD86" s="18">
        <v>0</v>
      </c>
      <c r="BE86" s="13">
        <v>0</v>
      </c>
      <c r="BF86" s="17">
        <v>0</v>
      </c>
      <c r="BG86" s="18">
        <v>0</v>
      </c>
      <c r="BH86" s="18">
        <v>0</v>
      </c>
      <c r="BI86" s="18">
        <v>0</v>
      </c>
      <c r="BJ86" s="18">
        <v>0</v>
      </c>
      <c r="BK86" s="18">
        <v>0</v>
      </c>
      <c r="BL86" s="13">
        <v>0</v>
      </c>
      <c r="BM86" s="17">
        <v>0</v>
      </c>
      <c r="BN86" s="18">
        <v>0</v>
      </c>
      <c r="BO86" s="18">
        <v>0</v>
      </c>
      <c r="BP86" s="18">
        <v>0</v>
      </c>
      <c r="BQ86" s="18">
        <v>0</v>
      </c>
      <c r="BR86" s="18">
        <v>0</v>
      </c>
      <c r="BS86" s="13">
        <v>0</v>
      </c>
    </row>
    <row r="87" spans="1:71" x14ac:dyDescent="0.35">
      <c r="A87" s="4" t="s">
        <v>76</v>
      </c>
      <c r="B87" s="101">
        <v>0</v>
      </c>
      <c r="C87" s="102">
        <v>0</v>
      </c>
      <c r="D87" s="102">
        <v>2935917</v>
      </c>
      <c r="E87" s="102">
        <v>0</v>
      </c>
      <c r="F87" s="102">
        <v>0</v>
      </c>
      <c r="G87" s="102">
        <v>0</v>
      </c>
      <c r="H87" s="103">
        <v>2935917</v>
      </c>
      <c r="I87" s="17">
        <v>0</v>
      </c>
      <c r="J87" s="18">
        <v>0</v>
      </c>
      <c r="K87" s="18">
        <v>1226348</v>
      </c>
      <c r="L87" s="18">
        <v>0</v>
      </c>
      <c r="M87" s="18">
        <v>0</v>
      </c>
      <c r="N87" s="18">
        <v>0</v>
      </c>
      <c r="O87" s="13">
        <v>1226348</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490456</v>
      </c>
      <c r="AU87" s="18">
        <v>0</v>
      </c>
      <c r="AV87" s="18">
        <v>0</v>
      </c>
      <c r="AW87" s="18">
        <v>0</v>
      </c>
      <c r="AX87" s="13">
        <v>490456</v>
      </c>
      <c r="AY87" s="17">
        <v>0</v>
      </c>
      <c r="AZ87" s="18">
        <v>0</v>
      </c>
      <c r="BA87" s="18">
        <v>1219113</v>
      </c>
      <c r="BB87" s="18">
        <v>0</v>
      </c>
      <c r="BC87" s="18">
        <v>0</v>
      </c>
      <c r="BD87" s="18">
        <v>0</v>
      </c>
      <c r="BE87" s="13">
        <v>1219113</v>
      </c>
      <c r="BF87" s="17">
        <v>0</v>
      </c>
      <c r="BG87" s="18">
        <v>0</v>
      </c>
      <c r="BH87" s="18">
        <v>0</v>
      </c>
      <c r="BI87" s="18">
        <v>0</v>
      </c>
      <c r="BJ87" s="18">
        <v>0</v>
      </c>
      <c r="BK87" s="18">
        <v>0</v>
      </c>
      <c r="BL87" s="13">
        <v>0</v>
      </c>
      <c r="BM87" s="17">
        <v>0</v>
      </c>
      <c r="BN87" s="18">
        <v>0</v>
      </c>
      <c r="BO87" s="18">
        <v>0</v>
      </c>
      <c r="BP87" s="18">
        <v>0</v>
      </c>
      <c r="BQ87" s="18">
        <v>0</v>
      </c>
      <c r="BR87" s="18">
        <v>0</v>
      </c>
      <c r="BS87" s="13">
        <v>0</v>
      </c>
    </row>
    <row r="88" spans="1:71" x14ac:dyDescent="0.35">
      <c r="A88" s="4" t="s">
        <v>77</v>
      </c>
      <c r="B88" s="101">
        <v>0</v>
      </c>
      <c r="C88" s="102">
        <v>20000</v>
      </c>
      <c r="D88" s="102">
        <v>302000</v>
      </c>
      <c r="E88" s="102">
        <v>0</v>
      </c>
      <c r="F88" s="102">
        <v>0</v>
      </c>
      <c r="G88" s="102">
        <v>0</v>
      </c>
      <c r="H88" s="103">
        <v>322000</v>
      </c>
      <c r="I88" s="17">
        <v>0</v>
      </c>
      <c r="J88" s="18">
        <v>0</v>
      </c>
      <c r="K88" s="18">
        <v>302000</v>
      </c>
      <c r="L88" s="18">
        <v>0</v>
      </c>
      <c r="M88" s="18">
        <v>0</v>
      </c>
      <c r="N88" s="18">
        <v>0</v>
      </c>
      <c r="O88" s="13">
        <v>302000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0</v>
      </c>
      <c r="BA88" s="18">
        <v>0</v>
      </c>
      <c r="BB88" s="18">
        <v>0</v>
      </c>
      <c r="BC88" s="18">
        <v>0</v>
      </c>
      <c r="BD88" s="18">
        <v>0</v>
      </c>
      <c r="BE88" s="13">
        <v>0</v>
      </c>
      <c r="BF88" s="17">
        <v>0</v>
      </c>
      <c r="BG88" s="18">
        <v>0</v>
      </c>
      <c r="BH88" s="18">
        <v>0</v>
      </c>
      <c r="BI88" s="18">
        <v>0</v>
      </c>
      <c r="BJ88" s="18">
        <v>0</v>
      </c>
      <c r="BK88" s="18">
        <v>0</v>
      </c>
      <c r="BL88" s="13">
        <v>0</v>
      </c>
      <c r="BM88" s="17">
        <v>0</v>
      </c>
      <c r="BN88" s="18">
        <v>20000</v>
      </c>
      <c r="BO88" s="18">
        <v>0</v>
      </c>
      <c r="BP88" s="18">
        <v>0</v>
      </c>
      <c r="BQ88" s="18">
        <v>0</v>
      </c>
      <c r="BR88" s="18">
        <v>0</v>
      </c>
      <c r="BS88" s="13">
        <v>20000</v>
      </c>
    </row>
    <row r="89" spans="1:71"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row>
    <row r="90" spans="1:71" x14ac:dyDescent="0.35">
      <c r="A90" s="72" t="s">
        <v>78</v>
      </c>
      <c r="B90" s="73">
        <f t="shared" ref="B90:AG90" si="0">SUM(B9:B89)</f>
        <v>1038299.9799999994</v>
      </c>
      <c r="C90" s="74">
        <f t="shared" si="0"/>
        <v>26591149.360000003</v>
      </c>
      <c r="D90" s="74">
        <f t="shared" si="0"/>
        <v>299394211.82233363</v>
      </c>
      <c r="E90" s="74">
        <f t="shared" si="0"/>
        <v>551807.56999999995</v>
      </c>
      <c r="F90" s="74">
        <f t="shared" si="0"/>
        <v>4907231.8099999996</v>
      </c>
      <c r="G90" s="74">
        <f t="shared" si="0"/>
        <v>49222245.600000001</v>
      </c>
      <c r="H90" s="75">
        <f t="shared" si="0"/>
        <v>381704946.14233369</v>
      </c>
      <c r="I90" s="73">
        <f t="shared" si="0"/>
        <v>474713.8599999994</v>
      </c>
      <c r="J90" s="74">
        <f t="shared" si="0"/>
        <v>116676.38</v>
      </c>
      <c r="K90" s="74">
        <f t="shared" si="0"/>
        <v>134517971.51980567</v>
      </c>
      <c r="L90" s="74">
        <f t="shared" si="0"/>
        <v>0</v>
      </c>
      <c r="M90" s="74">
        <f t="shared" si="0"/>
        <v>0</v>
      </c>
      <c r="N90" s="74">
        <f t="shared" si="0"/>
        <v>6168709.2199999997</v>
      </c>
      <c r="O90" s="75">
        <f t="shared" si="0"/>
        <v>141278070.97980565</v>
      </c>
      <c r="P90" s="73">
        <f t="shared" si="0"/>
        <v>0</v>
      </c>
      <c r="Q90" s="74">
        <f t="shared" si="0"/>
        <v>0</v>
      </c>
      <c r="R90" s="74">
        <f t="shared" si="0"/>
        <v>22294466.850063894</v>
      </c>
      <c r="S90" s="74">
        <f t="shared" si="0"/>
        <v>0</v>
      </c>
      <c r="T90" s="74">
        <f t="shared" si="0"/>
        <v>33079.24</v>
      </c>
      <c r="U90" s="74">
        <f t="shared" si="0"/>
        <v>2438607.46</v>
      </c>
      <c r="V90" s="75">
        <f t="shared" si="0"/>
        <v>24766153.550063897</v>
      </c>
      <c r="W90" s="73">
        <f t="shared" si="0"/>
        <v>0</v>
      </c>
      <c r="X90" s="74">
        <f t="shared" si="0"/>
        <v>0</v>
      </c>
      <c r="Y90" s="74">
        <f t="shared" si="0"/>
        <v>30930026.106530815</v>
      </c>
      <c r="Z90" s="74">
        <f t="shared" si="0"/>
        <v>207614.85</v>
      </c>
      <c r="AA90" s="74">
        <f t="shared" si="0"/>
        <v>1000950.24</v>
      </c>
      <c r="AB90" s="74">
        <f t="shared" si="0"/>
        <v>5045773.99</v>
      </c>
      <c r="AC90" s="75">
        <f t="shared" si="0"/>
        <v>37184365.186530821</v>
      </c>
      <c r="AD90" s="73">
        <f t="shared" si="0"/>
        <v>0</v>
      </c>
      <c r="AE90" s="74">
        <f t="shared" si="0"/>
        <v>0</v>
      </c>
      <c r="AF90" s="74">
        <f t="shared" si="0"/>
        <v>166750</v>
      </c>
      <c r="AG90" s="74">
        <f t="shared" si="0"/>
        <v>0</v>
      </c>
      <c r="AH90" s="74">
        <f t="shared" ref="AH90:BM90" si="1">SUM(AH9:AH89)</f>
        <v>112338.76</v>
      </c>
      <c r="AI90" s="74">
        <f t="shared" si="1"/>
        <v>0</v>
      </c>
      <c r="AJ90" s="75">
        <f t="shared" si="1"/>
        <v>279088.76</v>
      </c>
      <c r="AK90" s="73">
        <f t="shared" si="1"/>
        <v>201239</v>
      </c>
      <c r="AL90" s="74">
        <f t="shared" si="1"/>
        <v>24927759.030000001</v>
      </c>
      <c r="AM90" s="74">
        <f t="shared" si="1"/>
        <v>67881574.955933258</v>
      </c>
      <c r="AN90" s="74">
        <f t="shared" si="1"/>
        <v>21750</v>
      </c>
      <c r="AO90" s="74">
        <f t="shared" si="1"/>
        <v>4000</v>
      </c>
      <c r="AP90" s="74">
        <f t="shared" si="1"/>
        <v>2120481.7200000002</v>
      </c>
      <c r="AQ90" s="75">
        <f t="shared" si="1"/>
        <v>95156804.705933243</v>
      </c>
      <c r="AR90" s="73">
        <f t="shared" si="1"/>
        <v>362347.12</v>
      </c>
      <c r="AS90" s="74">
        <f t="shared" si="1"/>
        <v>1180511.3999999999</v>
      </c>
      <c r="AT90" s="74">
        <f t="shared" si="1"/>
        <v>24931747.840000004</v>
      </c>
      <c r="AU90" s="74">
        <f t="shared" si="1"/>
        <v>0</v>
      </c>
      <c r="AV90" s="74">
        <f t="shared" si="1"/>
        <v>1197124.24</v>
      </c>
      <c r="AW90" s="74">
        <f t="shared" si="1"/>
        <v>30246379.68</v>
      </c>
      <c r="AX90" s="75">
        <f t="shared" si="1"/>
        <v>57918110.280000009</v>
      </c>
      <c r="AY90" s="73">
        <f t="shared" si="1"/>
        <v>0</v>
      </c>
      <c r="AZ90" s="74">
        <f t="shared" si="1"/>
        <v>292202.55</v>
      </c>
      <c r="BA90" s="74">
        <f t="shared" si="1"/>
        <v>17302253.599999998</v>
      </c>
      <c r="BB90" s="74">
        <f t="shared" si="1"/>
        <v>267930</v>
      </c>
      <c r="BC90" s="74">
        <f t="shared" si="1"/>
        <v>0</v>
      </c>
      <c r="BD90" s="74">
        <f t="shared" si="1"/>
        <v>1659322.5100000002</v>
      </c>
      <c r="BE90" s="75">
        <f t="shared" si="1"/>
        <v>19521708.660000004</v>
      </c>
      <c r="BF90" s="73">
        <f t="shared" si="1"/>
        <v>0</v>
      </c>
      <c r="BG90" s="74">
        <f t="shared" si="1"/>
        <v>13000</v>
      </c>
      <c r="BH90" s="74">
        <f t="shared" si="1"/>
        <v>68293</v>
      </c>
      <c r="BI90" s="74">
        <f t="shared" si="1"/>
        <v>13000</v>
      </c>
      <c r="BJ90" s="74">
        <f t="shared" si="1"/>
        <v>1085706.5900000001</v>
      </c>
      <c r="BK90" s="74">
        <f t="shared" si="1"/>
        <v>0</v>
      </c>
      <c r="BL90" s="75">
        <f t="shared" si="1"/>
        <v>1179999.5900000001</v>
      </c>
      <c r="BM90" s="73">
        <f t="shared" si="1"/>
        <v>0</v>
      </c>
      <c r="BN90" s="74">
        <f t="shared" ref="BN90:BQ90" si="2">SUM(BN9:BN89)</f>
        <v>61000</v>
      </c>
      <c r="BO90" s="74">
        <f t="shared" si="2"/>
        <v>1301127.9500000002</v>
      </c>
      <c r="BP90" s="74">
        <f t="shared" si="2"/>
        <v>41512.720000000001</v>
      </c>
      <c r="BQ90" s="74">
        <f t="shared" si="2"/>
        <v>1474032.74</v>
      </c>
      <c r="BR90" s="74">
        <f t="shared" ref="BR90" si="3">SUM(BR9:BR89)</f>
        <v>1542971.02</v>
      </c>
      <c r="BS90" s="75">
        <f>SUM(BS9:BS89)</f>
        <v>4420644.43</v>
      </c>
    </row>
    <row r="91" spans="1:71"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B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64" width="12.6328125" style="9"/>
    <col min="72" max="16384" width="12.6328125" style="6"/>
  </cols>
  <sheetData>
    <row r="1" spans="1:71"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row>
    <row r="2" spans="1:71"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3" spans="1:71" x14ac:dyDescent="0.35">
      <c r="A3" s="71" t="str">
        <f>'Total Outlays'!$A$3</f>
        <v>2023-24</v>
      </c>
    </row>
    <row r="4" spans="1:71" ht="15.5" x14ac:dyDescent="0.35">
      <c r="A4" s="117" t="s">
        <v>105</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3"/>
      <c r="AY4" s="112"/>
      <c r="AZ4" s="113"/>
      <c r="BA4" s="113"/>
      <c r="BB4" s="113"/>
      <c r="BC4" s="113"/>
      <c r="BD4" s="113"/>
      <c r="BE4" s="113"/>
      <c r="BF4" s="112"/>
      <c r="BG4" s="113"/>
      <c r="BH4" s="113"/>
      <c r="BI4" s="113"/>
      <c r="BJ4" s="113"/>
      <c r="BK4" s="113"/>
      <c r="BL4" s="114"/>
    </row>
    <row r="5" spans="1:71" s="11" customFormat="1" x14ac:dyDescent="0.35">
      <c r="A5" s="87"/>
      <c r="B5" s="121" t="s">
        <v>220</v>
      </c>
      <c r="C5" s="118"/>
      <c r="D5" s="118"/>
      <c r="E5" s="118"/>
      <c r="F5" s="118"/>
      <c r="G5" s="118"/>
      <c r="H5" s="119"/>
      <c r="I5" s="120" t="s">
        <v>212</v>
      </c>
      <c r="J5" s="121"/>
      <c r="K5" s="121"/>
      <c r="L5" s="121"/>
      <c r="M5" s="121"/>
      <c r="N5" s="121"/>
      <c r="O5" s="122"/>
      <c r="P5" s="121" t="s">
        <v>213</v>
      </c>
      <c r="Q5" s="121"/>
      <c r="R5" s="121"/>
      <c r="S5" s="121"/>
      <c r="T5" s="121"/>
      <c r="U5" s="121"/>
      <c r="V5" s="122"/>
      <c r="W5" s="121" t="s">
        <v>214</v>
      </c>
      <c r="X5" s="121"/>
      <c r="Y5" s="121"/>
      <c r="Z5" s="121"/>
      <c r="AA5" s="121"/>
      <c r="AB5" s="121"/>
      <c r="AC5" s="122"/>
      <c r="AD5" s="120" t="s">
        <v>215</v>
      </c>
      <c r="AE5" s="121"/>
      <c r="AF5" s="121"/>
      <c r="AG5" s="121"/>
      <c r="AH5" s="121"/>
      <c r="AI5" s="121"/>
      <c r="AJ5" s="122"/>
      <c r="AK5" s="121" t="s">
        <v>216</v>
      </c>
      <c r="AL5" s="121"/>
      <c r="AM5" s="121"/>
      <c r="AN5" s="121"/>
      <c r="AO5" s="121"/>
      <c r="AP5" s="121"/>
      <c r="AQ5" s="122"/>
      <c r="AR5" s="121" t="s">
        <v>217</v>
      </c>
      <c r="AS5" s="121"/>
      <c r="AT5" s="121"/>
      <c r="AU5" s="121"/>
      <c r="AV5" s="121"/>
      <c r="AW5" s="121"/>
      <c r="AX5" s="122"/>
      <c r="AY5" s="120" t="s">
        <v>218</v>
      </c>
      <c r="AZ5" s="121"/>
      <c r="BA5" s="121"/>
      <c r="BB5" s="121"/>
      <c r="BC5" s="121"/>
      <c r="BD5" s="121"/>
      <c r="BE5" s="122"/>
      <c r="BF5" s="121" t="s">
        <v>219</v>
      </c>
      <c r="BG5" s="121"/>
      <c r="BH5" s="121"/>
      <c r="BI5" s="121"/>
      <c r="BJ5" s="121"/>
      <c r="BK5" s="121"/>
      <c r="BL5" s="122"/>
      <c r="BM5" s="123"/>
      <c r="BN5" s="123"/>
      <c r="BO5" s="123"/>
      <c r="BP5" s="123"/>
      <c r="BQ5" s="123"/>
      <c r="BR5" s="123"/>
      <c r="BS5" s="123"/>
    </row>
    <row r="6" spans="1:71" s="11" customFormat="1" ht="14" x14ac:dyDescent="0.3">
      <c r="A6" s="87"/>
      <c r="B6" s="90" t="str">
        <f>$I$4&amp;" Total"</f>
        <v xml:space="preserve"> Total</v>
      </c>
      <c r="C6" s="90"/>
      <c r="D6" s="90"/>
      <c r="E6" s="90"/>
      <c r="F6" s="90"/>
      <c r="G6" s="90"/>
      <c r="H6" s="91"/>
      <c r="I6" s="89" t="s">
        <v>136</v>
      </c>
      <c r="J6" s="90"/>
      <c r="K6" s="90"/>
      <c r="L6" s="90"/>
      <c r="M6" s="90"/>
      <c r="N6" s="90"/>
      <c r="O6" s="91"/>
      <c r="P6" s="90" t="s">
        <v>137</v>
      </c>
      <c r="Q6" s="90"/>
      <c r="R6" s="90"/>
      <c r="S6" s="90"/>
      <c r="T6" s="90"/>
      <c r="U6" s="90"/>
      <c r="V6" s="91"/>
      <c r="W6" s="90" t="s">
        <v>138</v>
      </c>
      <c r="X6" s="90"/>
      <c r="Y6" s="90"/>
      <c r="Z6" s="90"/>
      <c r="AA6" s="90"/>
      <c r="AB6" s="90"/>
      <c r="AC6" s="91"/>
      <c r="AD6" s="89" t="s">
        <v>139</v>
      </c>
      <c r="AE6" s="90"/>
      <c r="AF6" s="90"/>
      <c r="AG6" s="90"/>
      <c r="AH6" s="90"/>
      <c r="AI6" s="90"/>
      <c r="AJ6" s="91"/>
      <c r="AK6" s="90" t="s">
        <v>140</v>
      </c>
      <c r="AL6" s="90"/>
      <c r="AM6" s="90"/>
      <c r="AN6" s="90"/>
      <c r="AO6" s="90"/>
      <c r="AP6" s="90"/>
      <c r="AQ6" s="91"/>
      <c r="AR6" s="90" t="s">
        <v>141</v>
      </c>
      <c r="AS6" s="90"/>
      <c r="AT6" s="90"/>
      <c r="AU6" s="90"/>
      <c r="AV6" s="90"/>
      <c r="AW6" s="90"/>
      <c r="AX6" s="91"/>
      <c r="AY6" s="89" t="s">
        <v>142</v>
      </c>
      <c r="AZ6" s="90"/>
      <c r="BA6" s="90"/>
      <c r="BB6" s="90"/>
      <c r="BC6" s="90"/>
      <c r="BD6" s="90"/>
      <c r="BE6" s="91"/>
      <c r="BF6" s="97" t="s">
        <v>112</v>
      </c>
      <c r="BG6" s="90"/>
      <c r="BH6" s="90"/>
      <c r="BI6" s="90"/>
      <c r="BJ6" s="90"/>
      <c r="BK6" s="90"/>
      <c r="BL6" s="91"/>
    </row>
    <row r="7" spans="1:71"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c r="W7" s="80" t="s">
        <v>167</v>
      </c>
      <c r="X7" s="81" t="s">
        <v>168</v>
      </c>
      <c r="Y7" s="81" t="s">
        <v>252</v>
      </c>
      <c r="Z7" s="81" t="s">
        <v>170</v>
      </c>
      <c r="AA7" s="81" t="s">
        <v>171</v>
      </c>
      <c r="AB7" s="81" t="s">
        <v>102</v>
      </c>
      <c r="AC7" s="93" t="s">
        <v>172</v>
      </c>
      <c r="AD7" s="80" t="s">
        <v>167</v>
      </c>
      <c r="AE7" s="81" t="s">
        <v>168</v>
      </c>
      <c r="AF7" s="81" t="s">
        <v>252</v>
      </c>
      <c r="AG7" s="81" t="s">
        <v>170</v>
      </c>
      <c r="AH7" s="81" t="s">
        <v>171</v>
      </c>
      <c r="AI7" s="81" t="s">
        <v>102</v>
      </c>
      <c r="AJ7" s="93" t="s">
        <v>172</v>
      </c>
      <c r="AK7" s="80" t="s">
        <v>167</v>
      </c>
      <c r="AL7" s="81" t="s">
        <v>168</v>
      </c>
      <c r="AM7" s="81" t="s">
        <v>252</v>
      </c>
      <c r="AN7" s="81" t="s">
        <v>170</v>
      </c>
      <c r="AO7" s="81" t="s">
        <v>171</v>
      </c>
      <c r="AP7" s="81" t="s">
        <v>102</v>
      </c>
      <c r="AQ7" s="93" t="s">
        <v>172</v>
      </c>
      <c r="AR7" s="80" t="s">
        <v>167</v>
      </c>
      <c r="AS7" s="81" t="s">
        <v>168</v>
      </c>
      <c r="AT7" s="81" t="s">
        <v>252</v>
      </c>
      <c r="AU7" s="81" t="s">
        <v>170</v>
      </c>
      <c r="AV7" s="81" t="s">
        <v>171</v>
      </c>
      <c r="AW7" s="81" t="s">
        <v>102</v>
      </c>
      <c r="AX7" s="93" t="s">
        <v>172</v>
      </c>
      <c r="AY7" s="80" t="s">
        <v>167</v>
      </c>
      <c r="AZ7" s="81" t="s">
        <v>168</v>
      </c>
      <c r="BA7" s="81" t="s">
        <v>252</v>
      </c>
      <c r="BB7" s="81" t="s">
        <v>170</v>
      </c>
      <c r="BC7" s="81" t="s">
        <v>171</v>
      </c>
      <c r="BD7" s="81" t="s">
        <v>102</v>
      </c>
      <c r="BE7" s="93" t="s">
        <v>172</v>
      </c>
      <c r="BF7" s="80" t="s">
        <v>167</v>
      </c>
      <c r="BG7" s="81" t="s">
        <v>168</v>
      </c>
      <c r="BH7" s="81" t="s">
        <v>252</v>
      </c>
      <c r="BI7" s="81" t="s">
        <v>170</v>
      </c>
      <c r="BJ7" s="81" t="s">
        <v>171</v>
      </c>
      <c r="BK7" s="81" t="s">
        <v>102</v>
      </c>
      <c r="BL7" s="93" t="s">
        <v>172</v>
      </c>
    </row>
    <row r="8" spans="1:71"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c r="W8" s="94" t="s">
        <v>79</v>
      </c>
      <c r="X8" s="95" t="s">
        <v>80</v>
      </c>
      <c r="Y8" s="95" t="s">
        <v>81</v>
      </c>
      <c r="Z8" s="95" t="s">
        <v>82</v>
      </c>
      <c r="AA8" s="95" t="s">
        <v>83</v>
      </c>
      <c r="AB8" s="95" t="s">
        <v>84</v>
      </c>
      <c r="AC8" s="96" t="s">
        <v>153</v>
      </c>
      <c r="AD8" s="94" t="s">
        <v>79</v>
      </c>
      <c r="AE8" s="95" t="s">
        <v>80</v>
      </c>
      <c r="AF8" s="95" t="s">
        <v>81</v>
      </c>
      <c r="AG8" s="95" t="s">
        <v>82</v>
      </c>
      <c r="AH8" s="95" t="s">
        <v>83</v>
      </c>
      <c r="AI8" s="95" t="s">
        <v>84</v>
      </c>
      <c r="AJ8" s="96" t="s">
        <v>153</v>
      </c>
      <c r="AK8" s="94" t="s">
        <v>79</v>
      </c>
      <c r="AL8" s="95" t="s">
        <v>80</v>
      </c>
      <c r="AM8" s="95" t="s">
        <v>81</v>
      </c>
      <c r="AN8" s="95" t="s">
        <v>82</v>
      </c>
      <c r="AO8" s="95" t="s">
        <v>83</v>
      </c>
      <c r="AP8" s="95" t="s">
        <v>84</v>
      </c>
      <c r="AQ8" s="96" t="s">
        <v>153</v>
      </c>
      <c r="AR8" s="94" t="s">
        <v>79</v>
      </c>
      <c r="AS8" s="95" t="s">
        <v>80</v>
      </c>
      <c r="AT8" s="95" t="s">
        <v>81</v>
      </c>
      <c r="AU8" s="95" t="s">
        <v>82</v>
      </c>
      <c r="AV8" s="95" t="s">
        <v>83</v>
      </c>
      <c r="AW8" s="95" t="s">
        <v>84</v>
      </c>
      <c r="AX8" s="96" t="s">
        <v>153</v>
      </c>
      <c r="AY8" s="94" t="s">
        <v>79</v>
      </c>
      <c r="AZ8" s="95" t="s">
        <v>80</v>
      </c>
      <c r="BA8" s="95" t="s">
        <v>81</v>
      </c>
      <c r="BB8" s="95" t="s">
        <v>82</v>
      </c>
      <c r="BC8" s="95" t="s">
        <v>83</v>
      </c>
      <c r="BD8" s="95" t="s">
        <v>84</v>
      </c>
      <c r="BE8" s="96" t="s">
        <v>153</v>
      </c>
      <c r="BF8" s="94" t="s">
        <v>79</v>
      </c>
      <c r="BG8" s="95" t="s">
        <v>80</v>
      </c>
      <c r="BH8" s="95" t="s">
        <v>81</v>
      </c>
      <c r="BI8" s="95" t="s">
        <v>82</v>
      </c>
      <c r="BJ8" s="95" t="s">
        <v>83</v>
      </c>
      <c r="BK8" s="95" t="s">
        <v>84</v>
      </c>
      <c r="BL8" s="96" t="s">
        <v>153</v>
      </c>
    </row>
    <row r="9" spans="1:71"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row>
    <row r="10" spans="1:71" x14ac:dyDescent="0.35">
      <c r="A10" s="4" t="s">
        <v>0</v>
      </c>
      <c r="B10" s="101">
        <v>0</v>
      </c>
      <c r="C10" s="102">
        <v>0</v>
      </c>
      <c r="D10" s="102">
        <v>59423</v>
      </c>
      <c r="E10" s="102">
        <v>0</v>
      </c>
      <c r="F10" s="102">
        <v>0</v>
      </c>
      <c r="G10" s="102">
        <v>269818</v>
      </c>
      <c r="H10" s="103">
        <v>329241</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59423</v>
      </c>
      <c r="Z10" s="18">
        <v>0</v>
      </c>
      <c r="AA10" s="18">
        <v>0</v>
      </c>
      <c r="AB10" s="18">
        <v>269818</v>
      </c>
      <c r="AC10" s="13">
        <v>329241</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row>
    <row r="11" spans="1:71" x14ac:dyDescent="0.35">
      <c r="A11" s="4" t="s">
        <v>1</v>
      </c>
      <c r="B11" s="101">
        <v>0</v>
      </c>
      <c r="C11" s="102">
        <v>0</v>
      </c>
      <c r="D11" s="102">
        <v>246964</v>
      </c>
      <c r="E11" s="102">
        <v>0</v>
      </c>
      <c r="F11" s="102">
        <v>0</v>
      </c>
      <c r="G11" s="102">
        <v>0</v>
      </c>
      <c r="H11" s="103">
        <v>246964</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246964</v>
      </c>
      <c r="Z11" s="18">
        <v>0</v>
      </c>
      <c r="AA11" s="18">
        <v>0</v>
      </c>
      <c r="AB11" s="18">
        <v>0</v>
      </c>
      <c r="AC11" s="13">
        <v>246964</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row>
    <row r="12" spans="1:71" x14ac:dyDescent="0.35">
      <c r="A12" s="4" t="s">
        <v>2</v>
      </c>
      <c r="B12" s="101">
        <v>0</v>
      </c>
      <c r="C12" s="102">
        <v>0</v>
      </c>
      <c r="D12" s="102">
        <v>5826134.0100000007</v>
      </c>
      <c r="E12" s="102">
        <v>0</v>
      </c>
      <c r="F12" s="102">
        <v>0</v>
      </c>
      <c r="G12" s="102">
        <v>0</v>
      </c>
      <c r="H12" s="103">
        <v>5826134.0100000007</v>
      </c>
      <c r="I12" s="17">
        <v>0</v>
      </c>
      <c r="J12" s="18">
        <v>0</v>
      </c>
      <c r="K12" s="18">
        <v>0</v>
      </c>
      <c r="L12" s="18">
        <v>0</v>
      </c>
      <c r="M12" s="18">
        <v>0</v>
      </c>
      <c r="N12" s="18">
        <v>0</v>
      </c>
      <c r="O12" s="13">
        <v>0</v>
      </c>
      <c r="P12" s="17">
        <v>0</v>
      </c>
      <c r="Q12" s="18">
        <v>0</v>
      </c>
      <c r="R12" s="18">
        <v>0</v>
      </c>
      <c r="S12" s="18">
        <v>0</v>
      </c>
      <c r="T12" s="18">
        <v>0</v>
      </c>
      <c r="U12" s="18">
        <v>0</v>
      </c>
      <c r="V12" s="13">
        <v>0</v>
      </c>
      <c r="W12" s="17">
        <v>0</v>
      </c>
      <c r="X12" s="18">
        <v>0</v>
      </c>
      <c r="Y12" s="18">
        <v>5826134.0100000007</v>
      </c>
      <c r="Z12" s="18">
        <v>0</v>
      </c>
      <c r="AA12" s="18">
        <v>0</v>
      </c>
      <c r="AB12" s="18">
        <v>0</v>
      </c>
      <c r="AC12" s="13">
        <v>5826134.0100000007</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0</v>
      </c>
      <c r="AT12" s="18">
        <v>0</v>
      </c>
      <c r="AU12" s="18">
        <v>0</v>
      </c>
      <c r="AV12" s="18">
        <v>0</v>
      </c>
      <c r="AW12" s="18">
        <v>0</v>
      </c>
      <c r="AX12" s="13">
        <v>0</v>
      </c>
      <c r="AY12" s="17">
        <v>0</v>
      </c>
      <c r="AZ12" s="18">
        <v>0</v>
      </c>
      <c r="BA12" s="18">
        <v>0</v>
      </c>
      <c r="BB12" s="18">
        <v>0</v>
      </c>
      <c r="BC12" s="18">
        <v>0</v>
      </c>
      <c r="BD12" s="18">
        <v>0</v>
      </c>
      <c r="BE12" s="13">
        <v>0</v>
      </c>
      <c r="BF12" s="17">
        <v>0</v>
      </c>
      <c r="BG12" s="18">
        <v>0</v>
      </c>
      <c r="BH12" s="18">
        <v>0</v>
      </c>
      <c r="BI12" s="18">
        <v>0</v>
      </c>
      <c r="BJ12" s="18">
        <v>0</v>
      </c>
      <c r="BK12" s="18">
        <v>0</v>
      </c>
      <c r="BL12" s="13">
        <v>0</v>
      </c>
    </row>
    <row r="13" spans="1:71" x14ac:dyDescent="0.35">
      <c r="A13" s="4" t="s">
        <v>3</v>
      </c>
      <c r="B13" s="101">
        <v>0</v>
      </c>
      <c r="C13" s="102">
        <v>579000</v>
      </c>
      <c r="D13" s="102">
        <v>1272000</v>
      </c>
      <c r="E13" s="102">
        <v>45000</v>
      </c>
      <c r="F13" s="102">
        <v>99000</v>
      </c>
      <c r="G13" s="102">
        <v>106000</v>
      </c>
      <c r="H13" s="103">
        <v>2101000</v>
      </c>
      <c r="I13" s="17">
        <v>0</v>
      </c>
      <c r="J13" s="18">
        <v>559000</v>
      </c>
      <c r="K13" s="18">
        <v>77000</v>
      </c>
      <c r="L13" s="18">
        <v>11000</v>
      </c>
      <c r="M13" s="18">
        <v>35000</v>
      </c>
      <c r="N13" s="18">
        <v>0</v>
      </c>
      <c r="O13" s="13">
        <v>682000</v>
      </c>
      <c r="P13" s="17">
        <v>0</v>
      </c>
      <c r="Q13" s="18">
        <v>0</v>
      </c>
      <c r="R13" s="18">
        <v>0</v>
      </c>
      <c r="S13" s="18">
        <v>0</v>
      </c>
      <c r="T13" s="18">
        <v>0</v>
      </c>
      <c r="U13" s="18">
        <v>0</v>
      </c>
      <c r="V13" s="13">
        <v>0</v>
      </c>
      <c r="W13" s="17">
        <v>0</v>
      </c>
      <c r="X13" s="18">
        <v>0</v>
      </c>
      <c r="Y13" s="18">
        <v>1195000</v>
      </c>
      <c r="Z13" s="18">
        <v>18000</v>
      </c>
      <c r="AA13" s="18">
        <v>57000</v>
      </c>
      <c r="AB13" s="18">
        <v>0</v>
      </c>
      <c r="AC13" s="13">
        <v>1270000</v>
      </c>
      <c r="AD13" s="17">
        <v>0</v>
      </c>
      <c r="AE13" s="18">
        <v>0</v>
      </c>
      <c r="AF13" s="18">
        <v>0</v>
      </c>
      <c r="AG13" s="18">
        <v>0</v>
      </c>
      <c r="AH13" s="18">
        <v>0</v>
      </c>
      <c r="AI13" s="18">
        <v>0</v>
      </c>
      <c r="AJ13" s="13">
        <v>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0</v>
      </c>
      <c r="BA13" s="18">
        <v>0</v>
      </c>
      <c r="BB13" s="18">
        <v>0</v>
      </c>
      <c r="BC13" s="18">
        <v>0</v>
      </c>
      <c r="BD13" s="18">
        <v>0</v>
      </c>
      <c r="BE13" s="13">
        <v>0</v>
      </c>
      <c r="BF13" s="17">
        <v>0</v>
      </c>
      <c r="BG13" s="18">
        <v>20000</v>
      </c>
      <c r="BH13" s="18">
        <v>0</v>
      </c>
      <c r="BI13" s="18">
        <v>16000</v>
      </c>
      <c r="BJ13" s="18">
        <v>7000</v>
      </c>
      <c r="BK13" s="18">
        <v>106000</v>
      </c>
      <c r="BL13" s="13">
        <v>149000</v>
      </c>
    </row>
    <row r="14" spans="1:71" x14ac:dyDescent="0.35">
      <c r="A14" s="4" t="s">
        <v>4</v>
      </c>
      <c r="B14" s="101">
        <v>0</v>
      </c>
      <c r="C14" s="102">
        <v>0</v>
      </c>
      <c r="D14" s="102">
        <v>1251890.0899999999</v>
      </c>
      <c r="E14" s="102">
        <v>0</v>
      </c>
      <c r="F14" s="102">
        <v>0</v>
      </c>
      <c r="G14" s="102">
        <v>0</v>
      </c>
      <c r="H14" s="103">
        <v>1251890.0899999999</v>
      </c>
      <c r="I14" s="17">
        <v>0</v>
      </c>
      <c r="J14" s="18">
        <v>0</v>
      </c>
      <c r="K14" s="18">
        <v>59766.13</v>
      </c>
      <c r="L14" s="18">
        <v>0</v>
      </c>
      <c r="M14" s="18">
        <v>0</v>
      </c>
      <c r="N14" s="18">
        <v>0</v>
      </c>
      <c r="O14" s="13">
        <v>59766.13</v>
      </c>
      <c r="P14" s="17">
        <v>0</v>
      </c>
      <c r="Q14" s="18">
        <v>0</v>
      </c>
      <c r="R14" s="18">
        <v>0</v>
      </c>
      <c r="S14" s="18">
        <v>0</v>
      </c>
      <c r="T14" s="18">
        <v>0</v>
      </c>
      <c r="U14" s="18">
        <v>0</v>
      </c>
      <c r="V14" s="13">
        <v>0</v>
      </c>
      <c r="W14" s="17">
        <v>0</v>
      </c>
      <c r="X14" s="18">
        <v>0</v>
      </c>
      <c r="Y14" s="18">
        <v>1192123.96</v>
      </c>
      <c r="Z14" s="18">
        <v>0</v>
      </c>
      <c r="AA14" s="18">
        <v>0</v>
      </c>
      <c r="AB14" s="18">
        <v>0</v>
      </c>
      <c r="AC14" s="13">
        <v>1192123.96</v>
      </c>
      <c r="AD14" s="17">
        <v>0</v>
      </c>
      <c r="AE14" s="18">
        <v>0</v>
      </c>
      <c r="AF14" s="18">
        <v>0</v>
      </c>
      <c r="AG14" s="18">
        <v>0</v>
      </c>
      <c r="AH14" s="18">
        <v>0</v>
      </c>
      <c r="AI14" s="18">
        <v>0</v>
      </c>
      <c r="AJ14" s="13">
        <v>0</v>
      </c>
      <c r="AK14" s="17">
        <v>0</v>
      </c>
      <c r="AL14" s="18">
        <v>0</v>
      </c>
      <c r="AM14" s="18">
        <v>0</v>
      </c>
      <c r="AN14" s="18">
        <v>0</v>
      </c>
      <c r="AO14" s="18">
        <v>0</v>
      </c>
      <c r="AP14" s="18">
        <v>0</v>
      </c>
      <c r="AQ14" s="13">
        <v>0</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row>
    <row r="15" spans="1:71" x14ac:dyDescent="0.35">
      <c r="A15" s="4" t="s">
        <v>5</v>
      </c>
      <c r="B15" s="101">
        <v>0</v>
      </c>
      <c r="C15" s="102">
        <v>0</v>
      </c>
      <c r="D15" s="102">
        <v>1157500.8199999998</v>
      </c>
      <c r="E15" s="102">
        <v>0</v>
      </c>
      <c r="F15" s="102">
        <v>0</v>
      </c>
      <c r="G15" s="102">
        <v>0</v>
      </c>
      <c r="H15" s="103">
        <v>1157500.8199999998</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801594.47</v>
      </c>
      <c r="Z15" s="18">
        <v>0</v>
      </c>
      <c r="AA15" s="18">
        <v>0</v>
      </c>
      <c r="AB15" s="18">
        <v>0</v>
      </c>
      <c r="AC15" s="13">
        <v>801594.47</v>
      </c>
      <c r="AD15" s="17">
        <v>0</v>
      </c>
      <c r="AE15" s="18">
        <v>0</v>
      </c>
      <c r="AF15" s="18">
        <v>0</v>
      </c>
      <c r="AG15" s="18">
        <v>0</v>
      </c>
      <c r="AH15" s="18">
        <v>0</v>
      </c>
      <c r="AI15" s="18">
        <v>0</v>
      </c>
      <c r="AJ15" s="13">
        <v>0</v>
      </c>
      <c r="AK15" s="17">
        <v>0</v>
      </c>
      <c r="AL15" s="18">
        <v>0</v>
      </c>
      <c r="AM15" s="18">
        <v>259960.45</v>
      </c>
      <c r="AN15" s="18">
        <v>0</v>
      </c>
      <c r="AO15" s="18">
        <v>0</v>
      </c>
      <c r="AP15" s="18">
        <v>0</v>
      </c>
      <c r="AQ15" s="13">
        <v>259960.45</v>
      </c>
      <c r="AR15" s="17">
        <v>0</v>
      </c>
      <c r="AS15" s="18">
        <v>0</v>
      </c>
      <c r="AT15" s="18">
        <v>95945.9</v>
      </c>
      <c r="AU15" s="18">
        <v>0</v>
      </c>
      <c r="AV15" s="18">
        <v>0</v>
      </c>
      <c r="AW15" s="18">
        <v>0</v>
      </c>
      <c r="AX15" s="13">
        <v>95945.9</v>
      </c>
      <c r="AY15" s="17">
        <v>0</v>
      </c>
      <c r="AZ15" s="18">
        <v>0</v>
      </c>
      <c r="BA15" s="18">
        <v>0</v>
      </c>
      <c r="BB15" s="18">
        <v>0</v>
      </c>
      <c r="BC15" s="18">
        <v>0</v>
      </c>
      <c r="BD15" s="18">
        <v>0</v>
      </c>
      <c r="BE15" s="13">
        <v>0</v>
      </c>
      <c r="BF15" s="17">
        <v>0</v>
      </c>
      <c r="BG15" s="18">
        <v>0</v>
      </c>
      <c r="BH15" s="18">
        <v>0</v>
      </c>
      <c r="BI15" s="18">
        <v>0</v>
      </c>
      <c r="BJ15" s="18">
        <v>0</v>
      </c>
      <c r="BK15" s="18">
        <v>0</v>
      </c>
      <c r="BL15" s="13">
        <v>0</v>
      </c>
    </row>
    <row r="16" spans="1:71" x14ac:dyDescent="0.35">
      <c r="A16" s="4" t="s">
        <v>6</v>
      </c>
      <c r="B16" s="101">
        <v>0</v>
      </c>
      <c r="C16" s="102">
        <v>0</v>
      </c>
      <c r="D16" s="102">
        <v>2669028</v>
      </c>
      <c r="E16" s="102">
        <v>0</v>
      </c>
      <c r="F16" s="102">
        <v>0</v>
      </c>
      <c r="G16" s="102">
        <v>2273341.91</v>
      </c>
      <c r="H16" s="103">
        <v>4942369.9100000011</v>
      </c>
      <c r="I16" s="17">
        <v>0</v>
      </c>
      <c r="J16" s="18">
        <v>0</v>
      </c>
      <c r="K16" s="18">
        <v>0</v>
      </c>
      <c r="L16" s="18">
        <v>0</v>
      </c>
      <c r="M16" s="18">
        <v>0</v>
      </c>
      <c r="N16" s="18">
        <v>1067464.7600000002</v>
      </c>
      <c r="O16" s="13">
        <v>1067464.7600000002</v>
      </c>
      <c r="P16" s="17">
        <v>0</v>
      </c>
      <c r="Q16" s="18">
        <v>0</v>
      </c>
      <c r="R16" s="18">
        <v>0</v>
      </c>
      <c r="S16" s="18">
        <v>0</v>
      </c>
      <c r="T16" s="18">
        <v>0</v>
      </c>
      <c r="U16" s="18">
        <v>0</v>
      </c>
      <c r="V16" s="13">
        <v>0</v>
      </c>
      <c r="W16" s="17">
        <v>0</v>
      </c>
      <c r="X16" s="18">
        <v>0</v>
      </c>
      <c r="Y16" s="18">
        <v>2669028</v>
      </c>
      <c r="Z16" s="18">
        <v>0</v>
      </c>
      <c r="AA16" s="18">
        <v>0</v>
      </c>
      <c r="AB16" s="18">
        <v>938676.95</v>
      </c>
      <c r="AC16" s="13">
        <v>3607704.95</v>
      </c>
      <c r="AD16" s="17">
        <v>0</v>
      </c>
      <c r="AE16" s="18">
        <v>0</v>
      </c>
      <c r="AF16" s="18">
        <v>0</v>
      </c>
      <c r="AG16" s="18">
        <v>0</v>
      </c>
      <c r="AH16" s="18">
        <v>0</v>
      </c>
      <c r="AI16" s="18">
        <v>0</v>
      </c>
      <c r="AJ16" s="13">
        <v>0</v>
      </c>
      <c r="AK16" s="17">
        <v>0</v>
      </c>
      <c r="AL16" s="18">
        <v>0</v>
      </c>
      <c r="AM16" s="18">
        <v>0</v>
      </c>
      <c r="AN16" s="18">
        <v>0</v>
      </c>
      <c r="AO16" s="18">
        <v>0</v>
      </c>
      <c r="AP16" s="18">
        <v>0</v>
      </c>
      <c r="AQ16" s="13">
        <v>0</v>
      </c>
      <c r="AR16" s="17">
        <v>0</v>
      </c>
      <c r="AS16" s="18">
        <v>0</v>
      </c>
      <c r="AT16" s="18">
        <v>0</v>
      </c>
      <c r="AU16" s="18">
        <v>0</v>
      </c>
      <c r="AV16" s="18">
        <v>0</v>
      </c>
      <c r="AW16" s="18">
        <v>263429.74</v>
      </c>
      <c r="AX16" s="13">
        <v>263429.74</v>
      </c>
      <c r="AY16" s="17">
        <v>0</v>
      </c>
      <c r="AZ16" s="18">
        <v>0</v>
      </c>
      <c r="BA16" s="18">
        <v>0</v>
      </c>
      <c r="BB16" s="18">
        <v>0</v>
      </c>
      <c r="BC16" s="18">
        <v>0</v>
      </c>
      <c r="BD16" s="18">
        <v>0</v>
      </c>
      <c r="BE16" s="13">
        <v>0</v>
      </c>
      <c r="BF16" s="17">
        <v>0</v>
      </c>
      <c r="BG16" s="18">
        <v>0</v>
      </c>
      <c r="BH16" s="18">
        <v>0</v>
      </c>
      <c r="BI16" s="18">
        <v>0</v>
      </c>
      <c r="BJ16" s="18">
        <v>0</v>
      </c>
      <c r="BK16" s="18">
        <v>3770.46</v>
      </c>
      <c r="BL16" s="13">
        <v>3770.46</v>
      </c>
    </row>
    <row r="17" spans="1:64" x14ac:dyDescent="0.35">
      <c r="A17" s="4" t="s">
        <v>7</v>
      </c>
      <c r="B17" s="101">
        <v>0</v>
      </c>
      <c r="C17" s="102">
        <v>0</v>
      </c>
      <c r="D17" s="102">
        <v>562596.08000000019</v>
      </c>
      <c r="E17" s="102">
        <v>0</v>
      </c>
      <c r="F17" s="102">
        <v>0</v>
      </c>
      <c r="G17" s="102">
        <v>0</v>
      </c>
      <c r="H17" s="103">
        <v>562596.08000000019</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562596.08000000019</v>
      </c>
      <c r="Z17" s="18">
        <v>0</v>
      </c>
      <c r="AA17" s="18">
        <v>0</v>
      </c>
      <c r="AB17" s="18">
        <v>0</v>
      </c>
      <c r="AC17" s="13">
        <v>562596.08000000019</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c r="AY17" s="17">
        <v>0</v>
      </c>
      <c r="AZ17" s="18">
        <v>0</v>
      </c>
      <c r="BA17" s="18">
        <v>0</v>
      </c>
      <c r="BB17" s="18">
        <v>0</v>
      </c>
      <c r="BC17" s="18">
        <v>0</v>
      </c>
      <c r="BD17" s="18">
        <v>0</v>
      </c>
      <c r="BE17" s="13">
        <v>0</v>
      </c>
      <c r="BF17" s="17">
        <v>0</v>
      </c>
      <c r="BG17" s="18">
        <v>0</v>
      </c>
      <c r="BH17" s="18">
        <v>0</v>
      </c>
      <c r="BI17" s="18">
        <v>0</v>
      </c>
      <c r="BJ17" s="18">
        <v>0</v>
      </c>
      <c r="BK17" s="18">
        <v>0</v>
      </c>
      <c r="BL17" s="13">
        <v>0</v>
      </c>
    </row>
    <row r="18" spans="1:64" x14ac:dyDescent="0.35">
      <c r="A18" s="4" t="s">
        <v>8</v>
      </c>
      <c r="B18" s="101">
        <v>0</v>
      </c>
      <c r="C18" s="102">
        <v>90540</v>
      </c>
      <c r="D18" s="102">
        <v>6668636</v>
      </c>
      <c r="E18" s="102">
        <v>0</v>
      </c>
      <c r="F18" s="102">
        <v>0</v>
      </c>
      <c r="G18" s="102">
        <v>1491696</v>
      </c>
      <c r="H18" s="103">
        <v>8250872</v>
      </c>
      <c r="I18" s="17">
        <v>0</v>
      </c>
      <c r="J18" s="18">
        <v>0</v>
      </c>
      <c r="K18" s="18">
        <v>0</v>
      </c>
      <c r="L18" s="18">
        <v>0</v>
      </c>
      <c r="M18" s="18">
        <v>0</v>
      </c>
      <c r="N18" s="18">
        <v>1462815</v>
      </c>
      <c r="O18" s="13">
        <v>1462815</v>
      </c>
      <c r="P18" s="17">
        <v>0</v>
      </c>
      <c r="Q18" s="18">
        <v>0</v>
      </c>
      <c r="R18" s="18">
        <v>0</v>
      </c>
      <c r="S18" s="18">
        <v>0</v>
      </c>
      <c r="T18" s="18">
        <v>0</v>
      </c>
      <c r="U18" s="18">
        <v>0</v>
      </c>
      <c r="V18" s="13">
        <v>0</v>
      </c>
      <c r="W18" s="17">
        <v>0</v>
      </c>
      <c r="X18" s="18">
        <v>0</v>
      </c>
      <c r="Y18" s="18">
        <v>6668636</v>
      </c>
      <c r="Z18" s="18">
        <v>0</v>
      </c>
      <c r="AA18" s="18">
        <v>0</v>
      </c>
      <c r="AB18" s="18">
        <v>0</v>
      </c>
      <c r="AC18" s="13">
        <v>6668636</v>
      </c>
      <c r="AD18" s="17">
        <v>0</v>
      </c>
      <c r="AE18" s="18">
        <v>0</v>
      </c>
      <c r="AF18" s="18">
        <v>0</v>
      </c>
      <c r="AG18" s="18">
        <v>0</v>
      </c>
      <c r="AH18" s="18">
        <v>0</v>
      </c>
      <c r="AI18" s="18">
        <v>0</v>
      </c>
      <c r="AJ18" s="13">
        <v>0</v>
      </c>
      <c r="AK18" s="17">
        <v>0</v>
      </c>
      <c r="AL18" s="18">
        <v>0</v>
      </c>
      <c r="AM18" s="18">
        <v>0</v>
      </c>
      <c r="AN18" s="18">
        <v>0</v>
      </c>
      <c r="AO18" s="18">
        <v>0</v>
      </c>
      <c r="AP18" s="18">
        <v>28881</v>
      </c>
      <c r="AQ18" s="13">
        <v>28881</v>
      </c>
      <c r="AR18" s="17">
        <v>0</v>
      </c>
      <c r="AS18" s="18">
        <v>0</v>
      </c>
      <c r="AT18" s="18">
        <v>0</v>
      </c>
      <c r="AU18" s="18">
        <v>0</v>
      </c>
      <c r="AV18" s="18">
        <v>0</v>
      </c>
      <c r="AW18" s="18">
        <v>0</v>
      </c>
      <c r="AX18" s="13">
        <v>0</v>
      </c>
      <c r="AY18" s="17">
        <v>0</v>
      </c>
      <c r="AZ18" s="18">
        <v>0</v>
      </c>
      <c r="BA18" s="18">
        <v>0</v>
      </c>
      <c r="BB18" s="18">
        <v>0</v>
      </c>
      <c r="BC18" s="18">
        <v>0</v>
      </c>
      <c r="BD18" s="18">
        <v>0</v>
      </c>
      <c r="BE18" s="13">
        <v>0</v>
      </c>
      <c r="BF18" s="17">
        <v>0</v>
      </c>
      <c r="BG18" s="18">
        <v>90540</v>
      </c>
      <c r="BH18" s="18">
        <v>0</v>
      </c>
      <c r="BI18" s="18">
        <v>0</v>
      </c>
      <c r="BJ18" s="18">
        <v>0</v>
      </c>
      <c r="BK18" s="18">
        <v>0</v>
      </c>
      <c r="BL18" s="13">
        <v>90540</v>
      </c>
    </row>
    <row r="19" spans="1:64" x14ac:dyDescent="0.35">
      <c r="A19" s="4" t="s">
        <v>9</v>
      </c>
      <c r="B19" s="101">
        <v>0</v>
      </c>
      <c r="C19" s="102">
        <v>0</v>
      </c>
      <c r="D19" s="102">
        <v>0</v>
      </c>
      <c r="E19" s="102">
        <v>0</v>
      </c>
      <c r="F19" s="102">
        <v>45294</v>
      </c>
      <c r="G19" s="102">
        <v>0</v>
      </c>
      <c r="H19" s="103">
        <v>45294</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0</v>
      </c>
      <c r="BE19" s="13">
        <v>0</v>
      </c>
      <c r="BF19" s="17">
        <v>0</v>
      </c>
      <c r="BG19" s="18">
        <v>0</v>
      </c>
      <c r="BH19" s="18">
        <v>0</v>
      </c>
      <c r="BI19" s="18">
        <v>0</v>
      </c>
      <c r="BJ19" s="18">
        <v>45294</v>
      </c>
      <c r="BK19" s="18">
        <v>0</v>
      </c>
      <c r="BL19" s="13">
        <v>45294</v>
      </c>
    </row>
    <row r="20" spans="1:64" x14ac:dyDescent="0.35">
      <c r="A20" s="4" t="s">
        <v>10</v>
      </c>
      <c r="B20" s="101">
        <v>0</v>
      </c>
      <c r="C20" s="102">
        <v>0</v>
      </c>
      <c r="D20" s="102">
        <v>0</v>
      </c>
      <c r="E20" s="102">
        <v>0</v>
      </c>
      <c r="F20" s="102">
        <v>0</v>
      </c>
      <c r="G20" s="102">
        <v>143684.42000000001</v>
      </c>
      <c r="H20" s="103">
        <v>143684.42000000001</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100800.61</v>
      </c>
      <c r="AC20" s="13">
        <v>100800.61</v>
      </c>
      <c r="AD20" s="17">
        <v>0</v>
      </c>
      <c r="AE20" s="18">
        <v>0</v>
      </c>
      <c r="AF20" s="18">
        <v>0</v>
      </c>
      <c r="AG20" s="18">
        <v>0</v>
      </c>
      <c r="AH20" s="18">
        <v>0</v>
      </c>
      <c r="AI20" s="18">
        <v>0</v>
      </c>
      <c r="AJ20" s="13">
        <v>0</v>
      </c>
      <c r="AK20" s="17">
        <v>0</v>
      </c>
      <c r="AL20" s="18">
        <v>0</v>
      </c>
      <c r="AM20" s="18">
        <v>0</v>
      </c>
      <c r="AN20" s="18">
        <v>0</v>
      </c>
      <c r="AO20" s="18">
        <v>0</v>
      </c>
      <c r="AP20" s="18">
        <v>42883.810000000005</v>
      </c>
      <c r="AQ20" s="13">
        <v>42883.810000000005</v>
      </c>
      <c r="AR20" s="17">
        <v>0</v>
      </c>
      <c r="AS20" s="18">
        <v>0</v>
      </c>
      <c r="AT20" s="18">
        <v>0</v>
      </c>
      <c r="AU20" s="18">
        <v>0</v>
      </c>
      <c r="AV20" s="18">
        <v>0</v>
      </c>
      <c r="AW20" s="18">
        <v>0</v>
      </c>
      <c r="AX20" s="13">
        <v>0</v>
      </c>
      <c r="AY20" s="17">
        <v>0</v>
      </c>
      <c r="AZ20" s="18">
        <v>0</v>
      </c>
      <c r="BA20" s="18">
        <v>0</v>
      </c>
      <c r="BB20" s="18">
        <v>0</v>
      </c>
      <c r="BC20" s="18">
        <v>0</v>
      </c>
      <c r="BD20" s="18">
        <v>0</v>
      </c>
      <c r="BE20" s="13">
        <v>0</v>
      </c>
      <c r="BF20" s="17">
        <v>0</v>
      </c>
      <c r="BG20" s="18">
        <v>0</v>
      </c>
      <c r="BH20" s="18">
        <v>0</v>
      </c>
      <c r="BI20" s="18">
        <v>0</v>
      </c>
      <c r="BJ20" s="18">
        <v>0</v>
      </c>
      <c r="BK20" s="18">
        <v>0</v>
      </c>
      <c r="BL20" s="13">
        <v>0</v>
      </c>
    </row>
    <row r="21" spans="1:64" x14ac:dyDescent="0.35">
      <c r="A21" s="4" t="s">
        <v>11</v>
      </c>
      <c r="B21" s="101">
        <v>0</v>
      </c>
      <c r="C21" s="102">
        <v>0</v>
      </c>
      <c r="D21" s="102">
        <v>291530</v>
      </c>
      <c r="E21" s="102">
        <v>0</v>
      </c>
      <c r="F21" s="102">
        <v>0</v>
      </c>
      <c r="G21" s="102">
        <v>0</v>
      </c>
      <c r="H21" s="103">
        <v>291530</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291530</v>
      </c>
      <c r="Z21" s="18">
        <v>0</v>
      </c>
      <c r="AA21" s="18">
        <v>0</v>
      </c>
      <c r="AB21" s="18">
        <v>0</v>
      </c>
      <c r="AC21" s="13">
        <v>291530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c r="AY21" s="17">
        <v>0</v>
      </c>
      <c r="AZ21" s="18">
        <v>0</v>
      </c>
      <c r="BA21" s="18">
        <v>0</v>
      </c>
      <c r="BB21" s="18">
        <v>0</v>
      </c>
      <c r="BC21" s="18">
        <v>0</v>
      </c>
      <c r="BD21" s="18">
        <v>0</v>
      </c>
      <c r="BE21" s="13">
        <v>0</v>
      </c>
      <c r="BF21" s="17">
        <v>0</v>
      </c>
      <c r="BG21" s="18">
        <v>0</v>
      </c>
      <c r="BH21" s="18">
        <v>0</v>
      </c>
      <c r="BI21" s="18">
        <v>0</v>
      </c>
      <c r="BJ21" s="18">
        <v>0</v>
      </c>
      <c r="BK21" s="18">
        <v>0</v>
      </c>
      <c r="BL21" s="13">
        <v>0</v>
      </c>
    </row>
    <row r="22" spans="1:64" x14ac:dyDescent="0.35">
      <c r="A22" s="4" t="s">
        <v>12</v>
      </c>
      <c r="B22" s="101">
        <v>0</v>
      </c>
      <c r="C22" s="102">
        <v>176348.85</v>
      </c>
      <c r="D22" s="102">
        <v>1358639.87</v>
      </c>
      <c r="E22" s="102">
        <v>0</v>
      </c>
      <c r="F22" s="102">
        <v>0</v>
      </c>
      <c r="G22" s="102">
        <v>0</v>
      </c>
      <c r="H22" s="103">
        <v>1534988.7200000002</v>
      </c>
      <c r="I22" s="17">
        <v>0</v>
      </c>
      <c r="J22" s="18">
        <v>176348.85</v>
      </c>
      <c r="K22" s="18">
        <v>0</v>
      </c>
      <c r="L22" s="18">
        <v>0</v>
      </c>
      <c r="M22" s="18">
        <v>0</v>
      </c>
      <c r="N22" s="18">
        <v>0</v>
      </c>
      <c r="O22" s="13">
        <v>176348.85</v>
      </c>
      <c r="P22" s="17">
        <v>0</v>
      </c>
      <c r="Q22" s="18">
        <v>0</v>
      </c>
      <c r="R22" s="18">
        <v>0</v>
      </c>
      <c r="S22" s="18">
        <v>0</v>
      </c>
      <c r="T22" s="18">
        <v>0</v>
      </c>
      <c r="U22" s="18">
        <v>0</v>
      </c>
      <c r="V22" s="13">
        <v>0</v>
      </c>
      <c r="W22" s="17">
        <v>0</v>
      </c>
      <c r="X22" s="18">
        <v>0</v>
      </c>
      <c r="Y22" s="18">
        <v>1358639.87</v>
      </c>
      <c r="Z22" s="18">
        <v>0</v>
      </c>
      <c r="AA22" s="18">
        <v>0</v>
      </c>
      <c r="AB22" s="18">
        <v>0</v>
      </c>
      <c r="AC22" s="13">
        <v>1358639.87</v>
      </c>
      <c r="AD22" s="17">
        <v>0</v>
      </c>
      <c r="AE22" s="18">
        <v>0</v>
      </c>
      <c r="AF22" s="18">
        <v>0</v>
      </c>
      <c r="AG22" s="18">
        <v>0</v>
      </c>
      <c r="AH22" s="18">
        <v>0</v>
      </c>
      <c r="AI22" s="18">
        <v>0</v>
      </c>
      <c r="AJ22" s="13">
        <v>0</v>
      </c>
      <c r="AK22" s="17">
        <v>0</v>
      </c>
      <c r="AL22" s="18">
        <v>0</v>
      </c>
      <c r="AM22" s="18">
        <v>0</v>
      </c>
      <c r="AN22" s="18">
        <v>0</v>
      </c>
      <c r="AO22" s="18">
        <v>0</v>
      </c>
      <c r="AP22" s="18">
        <v>0</v>
      </c>
      <c r="AQ22" s="13">
        <v>0</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row>
    <row r="23" spans="1:64" x14ac:dyDescent="0.35">
      <c r="A23" s="4" t="s">
        <v>13</v>
      </c>
      <c r="B23" s="101">
        <v>0</v>
      </c>
      <c r="C23" s="102">
        <v>0</v>
      </c>
      <c r="D23" s="102">
        <v>2899883</v>
      </c>
      <c r="E23" s="102">
        <v>0</v>
      </c>
      <c r="F23" s="102">
        <v>0</v>
      </c>
      <c r="G23" s="102">
        <v>0</v>
      </c>
      <c r="H23" s="103">
        <v>2899883</v>
      </c>
      <c r="I23" s="17">
        <v>0</v>
      </c>
      <c r="J23" s="18">
        <v>0</v>
      </c>
      <c r="K23" s="18">
        <v>0</v>
      </c>
      <c r="L23" s="18">
        <v>0</v>
      </c>
      <c r="M23" s="18">
        <v>0</v>
      </c>
      <c r="N23" s="18">
        <v>0</v>
      </c>
      <c r="O23" s="13">
        <v>0</v>
      </c>
      <c r="P23" s="17">
        <v>0</v>
      </c>
      <c r="Q23" s="18">
        <v>0</v>
      </c>
      <c r="R23" s="18">
        <v>0</v>
      </c>
      <c r="S23" s="18">
        <v>0</v>
      </c>
      <c r="T23" s="18">
        <v>0</v>
      </c>
      <c r="U23" s="18">
        <v>0</v>
      </c>
      <c r="V23" s="13">
        <v>0</v>
      </c>
      <c r="W23" s="17">
        <v>0</v>
      </c>
      <c r="X23" s="18">
        <v>0</v>
      </c>
      <c r="Y23" s="18">
        <v>2899883</v>
      </c>
      <c r="Z23" s="18">
        <v>0</v>
      </c>
      <c r="AA23" s="18">
        <v>0</v>
      </c>
      <c r="AB23" s="18">
        <v>0</v>
      </c>
      <c r="AC23" s="13">
        <v>2899883</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row>
    <row r="24" spans="1:64" x14ac:dyDescent="0.35">
      <c r="A24" s="4" t="s">
        <v>14</v>
      </c>
      <c r="B24" s="101">
        <v>0</v>
      </c>
      <c r="C24" s="102">
        <v>0</v>
      </c>
      <c r="D24" s="102">
        <v>0</v>
      </c>
      <c r="E24" s="102">
        <v>0</v>
      </c>
      <c r="F24" s="102">
        <v>0</v>
      </c>
      <c r="G24" s="102">
        <v>0</v>
      </c>
      <c r="H24" s="103">
        <v>0</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0</v>
      </c>
      <c r="AW24" s="18">
        <v>0</v>
      </c>
      <c r="AX24" s="13">
        <v>0</v>
      </c>
      <c r="AY24" s="17">
        <v>0</v>
      </c>
      <c r="AZ24" s="18">
        <v>0</v>
      </c>
      <c r="BA24" s="18">
        <v>0</v>
      </c>
      <c r="BB24" s="18">
        <v>0</v>
      </c>
      <c r="BC24" s="18">
        <v>0</v>
      </c>
      <c r="BD24" s="18">
        <v>0</v>
      </c>
      <c r="BE24" s="13">
        <v>0</v>
      </c>
      <c r="BF24" s="17">
        <v>0</v>
      </c>
      <c r="BG24" s="18">
        <v>0</v>
      </c>
      <c r="BH24" s="18">
        <v>0</v>
      </c>
      <c r="BI24" s="18">
        <v>0</v>
      </c>
      <c r="BJ24" s="18">
        <v>0</v>
      </c>
      <c r="BK24" s="18">
        <v>0</v>
      </c>
      <c r="BL24" s="13">
        <v>0</v>
      </c>
    </row>
    <row r="25" spans="1:64" x14ac:dyDescent="0.35">
      <c r="A25" s="4" t="s">
        <v>15</v>
      </c>
      <c r="B25" s="101">
        <v>0</v>
      </c>
      <c r="C25" s="102">
        <v>0</v>
      </c>
      <c r="D25" s="102">
        <v>699395</v>
      </c>
      <c r="E25" s="102">
        <v>0</v>
      </c>
      <c r="F25" s="102">
        <v>0</v>
      </c>
      <c r="G25" s="102">
        <v>0</v>
      </c>
      <c r="H25" s="103">
        <v>699395</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662730</v>
      </c>
      <c r="AG25" s="18">
        <v>0</v>
      </c>
      <c r="AH25" s="18">
        <v>0</v>
      </c>
      <c r="AI25" s="18">
        <v>0</v>
      </c>
      <c r="AJ25" s="13">
        <v>662730</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0</v>
      </c>
      <c r="BH25" s="18">
        <v>36665</v>
      </c>
      <c r="BI25" s="18">
        <v>0</v>
      </c>
      <c r="BJ25" s="18">
        <v>0</v>
      </c>
      <c r="BK25" s="18">
        <v>0</v>
      </c>
      <c r="BL25" s="13">
        <v>36665</v>
      </c>
    </row>
    <row r="26" spans="1:64" x14ac:dyDescent="0.35">
      <c r="A26" s="4" t="s">
        <v>16</v>
      </c>
      <c r="B26" s="101">
        <v>0</v>
      </c>
      <c r="C26" s="102">
        <v>0</v>
      </c>
      <c r="D26" s="102">
        <v>63707</v>
      </c>
      <c r="E26" s="102">
        <v>0</v>
      </c>
      <c r="F26" s="102">
        <v>0</v>
      </c>
      <c r="G26" s="102">
        <v>0</v>
      </c>
      <c r="H26" s="103">
        <v>63707</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63707</v>
      </c>
      <c r="Z26" s="18">
        <v>0</v>
      </c>
      <c r="AA26" s="18">
        <v>0</v>
      </c>
      <c r="AB26" s="18">
        <v>0</v>
      </c>
      <c r="AC26" s="13">
        <v>63707</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0</v>
      </c>
      <c r="AT26" s="18">
        <v>0</v>
      </c>
      <c r="AU26" s="18">
        <v>0</v>
      </c>
      <c r="AV26" s="18">
        <v>0</v>
      </c>
      <c r="AW26" s="18">
        <v>0</v>
      </c>
      <c r="AX26" s="13">
        <v>0</v>
      </c>
      <c r="AY26" s="17">
        <v>0</v>
      </c>
      <c r="AZ26" s="18">
        <v>0</v>
      </c>
      <c r="BA26" s="18">
        <v>0</v>
      </c>
      <c r="BB26" s="18">
        <v>0</v>
      </c>
      <c r="BC26" s="18">
        <v>0</v>
      </c>
      <c r="BD26" s="18">
        <v>0</v>
      </c>
      <c r="BE26" s="13">
        <v>0</v>
      </c>
      <c r="BF26" s="17">
        <v>0</v>
      </c>
      <c r="BG26" s="18">
        <v>0</v>
      </c>
      <c r="BH26" s="18">
        <v>0</v>
      </c>
      <c r="BI26" s="18">
        <v>0</v>
      </c>
      <c r="BJ26" s="18">
        <v>0</v>
      </c>
      <c r="BK26" s="18">
        <v>0</v>
      </c>
      <c r="BL26" s="13">
        <v>0</v>
      </c>
    </row>
    <row r="27" spans="1:64" x14ac:dyDescent="0.35">
      <c r="A27" s="4" t="s">
        <v>17</v>
      </c>
      <c r="B27" s="101">
        <v>0</v>
      </c>
      <c r="C27" s="102">
        <v>0</v>
      </c>
      <c r="D27" s="102">
        <v>646209</v>
      </c>
      <c r="E27" s="102">
        <v>0</v>
      </c>
      <c r="F27" s="102">
        <v>0</v>
      </c>
      <c r="G27" s="102">
        <v>0</v>
      </c>
      <c r="H27" s="103">
        <v>646209</v>
      </c>
      <c r="I27" s="17">
        <v>0</v>
      </c>
      <c r="J27" s="18">
        <v>0</v>
      </c>
      <c r="K27" s="18">
        <v>0</v>
      </c>
      <c r="L27" s="18">
        <v>0</v>
      </c>
      <c r="M27" s="18">
        <v>0</v>
      </c>
      <c r="N27" s="18">
        <v>0</v>
      </c>
      <c r="O27" s="13">
        <v>0</v>
      </c>
      <c r="P27" s="17">
        <v>0</v>
      </c>
      <c r="Q27" s="18">
        <v>0</v>
      </c>
      <c r="R27" s="18">
        <v>0</v>
      </c>
      <c r="S27" s="18">
        <v>0</v>
      </c>
      <c r="T27" s="18">
        <v>0</v>
      </c>
      <c r="U27" s="18">
        <v>0</v>
      </c>
      <c r="V27" s="13">
        <v>0</v>
      </c>
      <c r="W27" s="17">
        <v>0</v>
      </c>
      <c r="X27" s="18">
        <v>0</v>
      </c>
      <c r="Y27" s="18">
        <v>646209</v>
      </c>
      <c r="Z27" s="18">
        <v>0</v>
      </c>
      <c r="AA27" s="18">
        <v>0</v>
      </c>
      <c r="AB27" s="18">
        <v>0</v>
      </c>
      <c r="AC27" s="13">
        <v>646209</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0</v>
      </c>
      <c r="AT27" s="18">
        <v>0</v>
      </c>
      <c r="AU27" s="18">
        <v>0</v>
      </c>
      <c r="AV27" s="18">
        <v>0</v>
      </c>
      <c r="AW27" s="18">
        <v>0</v>
      </c>
      <c r="AX27" s="13">
        <v>0</v>
      </c>
      <c r="AY27" s="17">
        <v>0</v>
      </c>
      <c r="AZ27" s="18">
        <v>0</v>
      </c>
      <c r="BA27" s="18">
        <v>0</v>
      </c>
      <c r="BB27" s="18">
        <v>0</v>
      </c>
      <c r="BC27" s="18">
        <v>0</v>
      </c>
      <c r="BD27" s="18">
        <v>0</v>
      </c>
      <c r="BE27" s="13">
        <v>0</v>
      </c>
      <c r="BF27" s="17">
        <v>0</v>
      </c>
      <c r="BG27" s="18">
        <v>0</v>
      </c>
      <c r="BH27" s="18">
        <v>0</v>
      </c>
      <c r="BI27" s="18">
        <v>0</v>
      </c>
      <c r="BJ27" s="18">
        <v>0</v>
      </c>
      <c r="BK27" s="18">
        <v>0</v>
      </c>
      <c r="BL27" s="13">
        <v>0</v>
      </c>
    </row>
    <row r="28" spans="1:64" x14ac:dyDescent="0.35">
      <c r="A28" s="4" t="s">
        <v>18</v>
      </c>
      <c r="B28" s="101">
        <v>0</v>
      </c>
      <c r="C28" s="102">
        <v>0</v>
      </c>
      <c r="D28" s="102">
        <v>1190768.8599999999</v>
      </c>
      <c r="E28" s="102">
        <v>0</v>
      </c>
      <c r="F28" s="102">
        <v>0</v>
      </c>
      <c r="G28" s="102">
        <v>0</v>
      </c>
      <c r="H28" s="103">
        <v>1190768.8599999999</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1190768.8599999999</v>
      </c>
      <c r="Z28" s="18">
        <v>0</v>
      </c>
      <c r="AA28" s="18">
        <v>0</v>
      </c>
      <c r="AB28" s="18">
        <v>0</v>
      </c>
      <c r="AC28" s="13">
        <v>1190768.8599999999</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0</v>
      </c>
      <c r="AU28" s="18">
        <v>0</v>
      </c>
      <c r="AV28" s="18">
        <v>0</v>
      </c>
      <c r="AW28" s="18">
        <v>0</v>
      </c>
      <c r="AX28" s="13">
        <v>0</v>
      </c>
      <c r="AY28" s="17">
        <v>0</v>
      </c>
      <c r="AZ28" s="18">
        <v>0</v>
      </c>
      <c r="BA28" s="18">
        <v>0</v>
      </c>
      <c r="BB28" s="18">
        <v>0</v>
      </c>
      <c r="BC28" s="18">
        <v>0</v>
      </c>
      <c r="BD28" s="18">
        <v>0</v>
      </c>
      <c r="BE28" s="13">
        <v>0</v>
      </c>
      <c r="BF28" s="17">
        <v>0</v>
      </c>
      <c r="BG28" s="18">
        <v>0</v>
      </c>
      <c r="BH28" s="18">
        <v>0</v>
      </c>
      <c r="BI28" s="18">
        <v>0</v>
      </c>
      <c r="BJ28" s="18">
        <v>0</v>
      </c>
      <c r="BK28" s="18">
        <v>0</v>
      </c>
      <c r="BL28" s="13">
        <v>0</v>
      </c>
    </row>
    <row r="29" spans="1:64" x14ac:dyDescent="0.35">
      <c r="A29" s="4" t="s">
        <v>19</v>
      </c>
      <c r="B29" s="101">
        <v>0</v>
      </c>
      <c r="C29" s="102">
        <v>378124.83</v>
      </c>
      <c r="D29" s="102">
        <v>1751137.0499999998</v>
      </c>
      <c r="E29" s="102">
        <v>0</v>
      </c>
      <c r="F29" s="102">
        <v>0</v>
      </c>
      <c r="G29" s="102">
        <v>0</v>
      </c>
      <c r="H29" s="103">
        <v>2129261.88</v>
      </c>
      <c r="I29" s="17">
        <v>0</v>
      </c>
      <c r="J29" s="18">
        <v>0</v>
      </c>
      <c r="K29" s="18">
        <v>155279.17000000001</v>
      </c>
      <c r="L29" s="18">
        <v>0</v>
      </c>
      <c r="M29" s="18">
        <v>0</v>
      </c>
      <c r="N29" s="18">
        <v>0</v>
      </c>
      <c r="O29" s="13">
        <v>155279.17000000001</v>
      </c>
      <c r="P29" s="17">
        <v>0</v>
      </c>
      <c r="Q29" s="18">
        <v>0</v>
      </c>
      <c r="R29" s="18">
        <v>0</v>
      </c>
      <c r="S29" s="18">
        <v>0</v>
      </c>
      <c r="T29" s="18">
        <v>0</v>
      </c>
      <c r="U29" s="18">
        <v>0</v>
      </c>
      <c r="V29" s="13">
        <v>0</v>
      </c>
      <c r="W29" s="17">
        <v>0</v>
      </c>
      <c r="X29" s="18">
        <v>0</v>
      </c>
      <c r="Y29" s="18">
        <v>1595857.88</v>
      </c>
      <c r="Z29" s="18">
        <v>0</v>
      </c>
      <c r="AA29" s="18">
        <v>0</v>
      </c>
      <c r="AB29" s="18">
        <v>0</v>
      </c>
      <c r="AC29" s="13">
        <v>1595857.88</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0</v>
      </c>
      <c r="AT29" s="18">
        <v>0</v>
      </c>
      <c r="AU29" s="18">
        <v>0</v>
      </c>
      <c r="AV29" s="18">
        <v>0</v>
      </c>
      <c r="AW29" s="18">
        <v>0</v>
      </c>
      <c r="AX29" s="13">
        <v>0</v>
      </c>
      <c r="AY29" s="17">
        <v>0</v>
      </c>
      <c r="AZ29" s="18">
        <v>0</v>
      </c>
      <c r="BA29" s="18">
        <v>0</v>
      </c>
      <c r="BB29" s="18">
        <v>0</v>
      </c>
      <c r="BC29" s="18">
        <v>0</v>
      </c>
      <c r="BD29" s="18">
        <v>0</v>
      </c>
      <c r="BE29" s="13">
        <v>0</v>
      </c>
      <c r="BF29" s="17">
        <v>0</v>
      </c>
      <c r="BG29" s="18">
        <v>378124.83</v>
      </c>
      <c r="BH29" s="18">
        <v>0</v>
      </c>
      <c r="BI29" s="18">
        <v>0</v>
      </c>
      <c r="BJ29" s="18">
        <v>0</v>
      </c>
      <c r="BK29" s="18">
        <v>0</v>
      </c>
      <c r="BL29" s="13">
        <v>378124.83</v>
      </c>
    </row>
    <row r="30" spans="1:64" x14ac:dyDescent="0.35">
      <c r="A30" s="4" t="s">
        <v>20</v>
      </c>
      <c r="B30" s="101">
        <v>0</v>
      </c>
      <c r="C30" s="102">
        <v>0</v>
      </c>
      <c r="D30" s="102">
        <v>225886.26</v>
      </c>
      <c r="E30" s="102">
        <v>0</v>
      </c>
      <c r="F30" s="102">
        <v>0</v>
      </c>
      <c r="G30" s="102">
        <v>38814.300000000003</v>
      </c>
      <c r="H30" s="103">
        <v>264700.56</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225886.26</v>
      </c>
      <c r="Z30" s="18">
        <v>0</v>
      </c>
      <c r="AA30" s="18">
        <v>0</v>
      </c>
      <c r="AB30" s="18">
        <v>38814.300000000003</v>
      </c>
      <c r="AC30" s="13">
        <v>264700.56</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0</v>
      </c>
      <c r="BA30" s="18">
        <v>0</v>
      </c>
      <c r="BB30" s="18">
        <v>0</v>
      </c>
      <c r="BC30" s="18">
        <v>0</v>
      </c>
      <c r="BD30" s="18">
        <v>0</v>
      </c>
      <c r="BE30" s="13">
        <v>0</v>
      </c>
      <c r="BF30" s="17">
        <v>0</v>
      </c>
      <c r="BG30" s="18">
        <v>0</v>
      </c>
      <c r="BH30" s="18">
        <v>0</v>
      </c>
      <c r="BI30" s="18">
        <v>0</v>
      </c>
      <c r="BJ30" s="18">
        <v>0</v>
      </c>
      <c r="BK30" s="18">
        <v>0</v>
      </c>
      <c r="BL30" s="13">
        <v>0</v>
      </c>
    </row>
    <row r="31" spans="1:64" x14ac:dyDescent="0.35">
      <c r="A31" s="4" t="s">
        <v>21</v>
      </c>
      <c r="B31" s="101">
        <v>0</v>
      </c>
      <c r="C31" s="102">
        <v>0</v>
      </c>
      <c r="D31" s="102">
        <v>0</v>
      </c>
      <c r="E31" s="102">
        <v>0</v>
      </c>
      <c r="F31" s="102">
        <v>0</v>
      </c>
      <c r="G31" s="102">
        <v>2256782.6199999996</v>
      </c>
      <c r="H31" s="103">
        <v>2256782.6199999996</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0</v>
      </c>
      <c r="AA31" s="18">
        <v>0</v>
      </c>
      <c r="AB31" s="18">
        <v>2256782.6199999996</v>
      </c>
      <c r="AC31" s="13">
        <v>2256782.6199999996</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0</v>
      </c>
      <c r="BH31" s="18">
        <v>0</v>
      </c>
      <c r="BI31" s="18">
        <v>0</v>
      </c>
      <c r="BJ31" s="18">
        <v>0</v>
      </c>
      <c r="BK31" s="18">
        <v>0</v>
      </c>
      <c r="BL31" s="13">
        <v>0</v>
      </c>
    </row>
    <row r="32" spans="1:64" x14ac:dyDescent="0.35">
      <c r="A32" s="4" t="s">
        <v>22</v>
      </c>
      <c r="B32" s="101">
        <v>0</v>
      </c>
      <c r="C32" s="102">
        <v>0</v>
      </c>
      <c r="D32" s="102">
        <v>0</v>
      </c>
      <c r="E32" s="102">
        <v>0</v>
      </c>
      <c r="F32" s="102">
        <v>0</v>
      </c>
      <c r="G32" s="102">
        <v>0</v>
      </c>
      <c r="H32" s="103">
        <v>0</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0</v>
      </c>
      <c r="AU32" s="18">
        <v>0</v>
      </c>
      <c r="AV32" s="18">
        <v>0</v>
      </c>
      <c r="AW32" s="18">
        <v>0</v>
      </c>
      <c r="AX32" s="13">
        <v>0</v>
      </c>
      <c r="AY32" s="17">
        <v>0</v>
      </c>
      <c r="AZ32" s="18">
        <v>0</v>
      </c>
      <c r="BA32" s="18">
        <v>0</v>
      </c>
      <c r="BB32" s="18">
        <v>0</v>
      </c>
      <c r="BC32" s="18">
        <v>0</v>
      </c>
      <c r="BD32" s="18">
        <v>0</v>
      </c>
      <c r="BE32" s="13">
        <v>0</v>
      </c>
      <c r="BF32" s="17">
        <v>0</v>
      </c>
      <c r="BG32" s="18">
        <v>0</v>
      </c>
      <c r="BH32" s="18">
        <v>0</v>
      </c>
      <c r="BI32" s="18">
        <v>0</v>
      </c>
      <c r="BJ32" s="18">
        <v>0</v>
      </c>
      <c r="BK32" s="18">
        <v>0</v>
      </c>
      <c r="BL32" s="13">
        <v>0</v>
      </c>
    </row>
    <row r="33" spans="1:64" x14ac:dyDescent="0.35">
      <c r="A33" s="4" t="s">
        <v>23</v>
      </c>
      <c r="B33" s="101">
        <v>0</v>
      </c>
      <c r="C33" s="102">
        <v>0</v>
      </c>
      <c r="D33" s="102">
        <v>772762.29</v>
      </c>
      <c r="E33" s="102">
        <v>0</v>
      </c>
      <c r="F33" s="102">
        <v>0</v>
      </c>
      <c r="G33" s="102">
        <v>0</v>
      </c>
      <c r="H33" s="103">
        <v>772762.29</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772762.29</v>
      </c>
      <c r="Z33" s="18">
        <v>0</v>
      </c>
      <c r="AA33" s="18">
        <v>0</v>
      </c>
      <c r="AB33" s="18">
        <v>0</v>
      </c>
      <c r="AC33" s="13">
        <v>772762.29</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row>
    <row r="34" spans="1:64" x14ac:dyDescent="0.35">
      <c r="A34" s="4" t="s">
        <v>24</v>
      </c>
      <c r="B34" s="101">
        <v>0</v>
      </c>
      <c r="C34" s="102">
        <v>147944.93</v>
      </c>
      <c r="D34" s="102">
        <v>173199.66</v>
      </c>
      <c r="E34" s="102">
        <v>0</v>
      </c>
      <c r="F34" s="102">
        <v>4848583.9400000004</v>
      </c>
      <c r="G34" s="102">
        <v>0</v>
      </c>
      <c r="H34" s="103">
        <v>5169728.53</v>
      </c>
      <c r="I34" s="17">
        <v>0</v>
      </c>
      <c r="J34" s="18">
        <v>40810.800000000003</v>
      </c>
      <c r="K34" s="18">
        <v>0</v>
      </c>
      <c r="L34" s="18">
        <v>0</v>
      </c>
      <c r="M34" s="18">
        <v>0</v>
      </c>
      <c r="N34" s="18">
        <v>0</v>
      </c>
      <c r="O34" s="13">
        <v>40810.800000000003</v>
      </c>
      <c r="P34" s="17">
        <v>0</v>
      </c>
      <c r="Q34" s="18">
        <v>48755.13</v>
      </c>
      <c r="R34" s="18">
        <v>0</v>
      </c>
      <c r="S34" s="18">
        <v>0</v>
      </c>
      <c r="T34" s="18">
        <v>0</v>
      </c>
      <c r="U34" s="18">
        <v>0</v>
      </c>
      <c r="V34" s="13">
        <v>48755.13</v>
      </c>
      <c r="W34" s="17">
        <v>0</v>
      </c>
      <c r="X34" s="18">
        <v>0</v>
      </c>
      <c r="Y34" s="18">
        <v>173199.66</v>
      </c>
      <c r="Z34" s="18">
        <v>0</v>
      </c>
      <c r="AA34" s="18">
        <v>0</v>
      </c>
      <c r="AB34" s="18">
        <v>0</v>
      </c>
      <c r="AC34" s="13">
        <v>173199.66</v>
      </c>
      <c r="AD34" s="17">
        <v>0</v>
      </c>
      <c r="AE34" s="18">
        <v>0</v>
      </c>
      <c r="AF34" s="18">
        <v>0</v>
      </c>
      <c r="AG34" s="18">
        <v>0</v>
      </c>
      <c r="AH34" s="18">
        <v>0</v>
      </c>
      <c r="AI34" s="18">
        <v>0</v>
      </c>
      <c r="AJ34" s="13">
        <v>0</v>
      </c>
      <c r="AK34" s="17">
        <v>0</v>
      </c>
      <c r="AL34" s="18">
        <v>0</v>
      </c>
      <c r="AM34" s="18">
        <v>0</v>
      </c>
      <c r="AN34" s="18">
        <v>0</v>
      </c>
      <c r="AO34" s="18">
        <v>0</v>
      </c>
      <c r="AP34" s="18">
        <v>0</v>
      </c>
      <c r="AQ34" s="13">
        <v>0</v>
      </c>
      <c r="AR34" s="17">
        <v>0</v>
      </c>
      <c r="AS34" s="18">
        <v>0</v>
      </c>
      <c r="AT34" s="18">
        <v>0</v>
      </c>
      <c r="AU34" s="18">
        <v>0</v>
      </c>
      <c r="AV34" s="18">
        <v>0</v>
      </c>
      <c r="AW34" s="18">
        <v>0</v>
      </c>
      <c r="AX34" s="13">
        <v>0</v>
      </c>
      <c r="AY34" s="17">
        <v>0</v>
      </c>
      <c r="AZ34" s="18">
        <v>58379</v>
      </c>
      <c r="BA34" s="18">
        <v>0</v>
      </c>
      <c r="BB34" s="18">
        <v>0</v>
      </c>
      <c r="BC34" s="18">
        <v>0</v>
      </c>
      <c r="BD34" s="18">
        <v>0</v>
      </c>
      <c r="BE34" s="13">
        <v>58379</v>
      </c>
      <c r="BF34" s="17">
        <v>0</v>
      </c>
      <c r="BG34" s="18">
        <v>0</v>
      </c>
      <c r="BH34" s="18">
        <v>0</v>
      </c>
      <c r="BI34" s="18">
        <v>0</v>
      </c>
      <c r="BJ34" s="18">
        <v>4848583.9400000004</v>
      </c>
      <c r="BK34" s="18">
        <v>0</v>
      </c>
      <c r="BL34" s="13">
        <v>4848583.9400000004</v>
      </c>
    </row>
    <row r="35" spans="1:64" x14ac:dyDescent="0.35">
      <c r="A35" s="4" t="s">
        <v>25</v>
      </c>
      <c r="B35" s="101">
        <v>0</v>
      </c>
      <c r="C35" s="102">
        <v>0</v>
      </c>
      <c r="D35" s="102">
        <v>1188875.9472574834</v>
      </c>
      <c r="E35" s="102">
        <v>0</v>
      </c>
      <c r="F35" s="102">
        <v>3840.91</v>
      </c>
      <c r="G35" s="102">
        <v>0</v>
      </c>
      <c r="H35" s="103">
        <v>1192716.8572574833</v>
      </c>
      <c r="I35" s="17">
        <v>0</v>
      </c>
      <c r="J35" s="18">
        <v>0</v>
      </c>
      <c r="K35" s="18">
        <v>0</v>
      </c>
      <c r="L35" s="18">
        <v>0</v>
      </c>
      <c r="M35" s="18">
        <v>0</v>
      </c>
      <c r="N35" s="18">
        <v>0</v>
      </c>
      <c r="O35" s="13">
        <v>0</v>
      </c>
      <c r="P35" s="17">
        <v>0</v>
      </c>
      <c r="Q35" s="18">
        <v>0</v>
      </c>
      <c r="R35" s="18">
        <v>0</v>
      </c>
      <c r="S35" s="18">
        <v>0</v>
      </c>
      <c r="T35" s="18">
        <v>0</v>
      </c>
      <c r="U35" s="18">
        <v>0</v>
      </c>
      <c r="V35" s="13">
        <v>0</v>
      </c>
      <c r="W35" s="17">
        <v>0</v>
      </c>
      <c r="X35" s="18">
        <v>0</v>
      </c>
      <c r="Y35" s="18">
        <v>1188875.9472574834</v>
      </c>
      <c r="Z35" s="18">
        <v>0</v>
      </c>
      <c r="AA35" s="18">
        <v>3840.91</v>
      </c>
      <c r="AB35" s="18">
        <v>0</v>
      </c>
      <c r="AC35" s="13">
        <v>1192716.8572574833</v>
      </c>
      <c r="AD35" s="17">
        <v>0</v>
      </c>
      <c r="AE35" s="18">
        <v>0</v>
      </c>
      <c r="AF35" s="18">
        <v>0</v>
      </c>
      <c r="AG35" s="18">
        <v>0</v>
      </c>
      <c r="AH35" s="18">
        <v>0</v>
      </c>
      <c r="AI35" s="18">
        <v>0</v>
      </c>
      <c r="AJ35" s="13">
        <v>0</v>
      </c>
      <c r="AK35" s="17">
        <v>0</v>
      </c>
      <c r="AL35" s="18">
        <v>0</v>
      </c>
      <c r="AM35" s="18">
        <v>0</v>
      </c>
      <c r="AN35" s="18">
        <v>0</v>
      </c>
      <c r="AO35" s="18">
        <v>0</v>
      </c>
      <c r="AP35" s="18">
        <v>0</v>
      </c>
      <c r="AQ35" s="13">
        <v>0</v>
      </c>
      <c r="AR35" s="17">
        <v>0</v>
      </c>
      <c r="AS35" s="18">
        <v>0</v>
      </c>
      <c r="AT35" s="18">
        <v>0</v>
      </c>
      <c r="AU35" s="18">
        <v>0</v>
      </c>
      <c r="AV35" s="18">
        <v>0</v>
      </c>
      <c r="AW35" s="18">
        <v>0</v>
      </c>
      <c r="AX35" s="13">
        <v>0</v>
      </c>
      <c r="AY35" s="17">
        <v>0</v>
      </c>
      <c r="AZ35" s="18">
        <v>0</v>
      </c>
      <c r="BA35" s="18">
        <v>0</v>
      </c>
      <c r="BB35" s="18">
        <v>0</v>
      </c>
      <c r="BC35" s="18">
        <v>0</v>
      </c>
      <c r="BD35" s="18">
        <v>0</v>
      </c>
      <c r="BE35" s="13">
        <v>0</v>
      </c>
      <c r="BF35" s="17">
        <v>0</v>
      </c>
      <c r="BG35" s="18">
        <v>0</v>
      </c>
      <c r="BH35" s="18">
        <v>0</v>
      </c>
      <c r="BI35" s="18">
        <v>0</v>
      </c>
      <c r="BJ35" s="18">
        <v>0</v>
      </c>
      <c r="BK35" s="18">
        <v>0</v>
      </c>
      <c r="BL35" s="13">
        <v>0</v>
      </c>
    </row>
    <row r="36" spans="1:64" x14ac:dyDescent="0.35">
      <c r="A36" s="4" t="s">
        <v>26</v>
      </c>
      <c r="B36" s="101">
        <v>0</v>
      </c>
      <c r="C36" s="102">
        <v>0</v>
      </c>
      <c r="D36" s="102">
        <v>5027252.2700000005</v>
      </c>
      <c r="E36" s="102">
        <v>0</v>
      </c>
      <c r="F36" s="102">
        <v>0</v>
      </c>
      <c r="G36" s="102">
        <v>0</v>
      </c>
      <c r="H36" s="103">
        <v>5027252.2700000005</v>
      </c>
      <c r="I36" s="17">
        <v>0</v>
      </c>
      <c r="J36" s="18">
        <v>0</v>
      </c>
      <c r="K36" s="18">
        <v>1071761.5</v>
      </c>
      <c r="L36" s="18">
        <v>0</v>
      </c>
      <c r="M36" s="18">
        <v>0</v>
      </c>
      <c r="N36" s="18">
        <v>0</v>
      </c>
      <c r="O36" s="13">
        <v>1071761.5</v>
      </c>
      <c r="P36" s="17">
        <v>0</v>
      </c>
      <c r="Q36" s="18">
        <v>0</v>
      </c>
      <c r="R36" s="18">
        <v>0</v>
      </c>
      <c r="S36" s="18">
        <v>0</v>
      </c>
      <c r="T36" s="18">
        <v>0</v>
      </c>
      <c r="U36" s="18">
        <v>0</v>
      </c>
      <c r="V36" s="13">
        <v>0</v>
      </c>
      <c r="W36" s="17">
        <v>0</v>
      </c>
      <c r="X36" s="18">
        <v>0</v>
      </c>
      <c r="Y36" s="18">
        <v>3543175.0100000007</v>
      </c>
      <c r="Z36" s="18">
        <v>0</v>
      </c>
      <c r="AA36" s="18">
        <v>0</v>
      </c>
      <c r="AB36" s="18">
        <v>0</v>
      </c>
      <c r="AC36" s="13">
        <v>3543175.0100000007</v>
      </c>
      <c r="AD36" s="17">
        <v>0</v>
      </c>
      <c r="AE36" s="18">
        <v>0</v>
      </c>
      <c r="AF36" s="18">
        <v>0</v>
      </c>
      <c r="AG36" s="18">
        <v>0</v>
      </c>
      <c r="AH36" s="18">
        <v>0</v>
      </c>
      <c r="AI36" s="18">
        <v>0</v>
      </c>
      <c r="AJ36" s="13">
        <v>0</v>
      </c>
      <c r="AK36" s="17">
        <v>0</v>
      </c>
      <c r="AL36" s="18">
        <v>0</v>
      </c>
      <c r="AM36" s="18">
        <v>0</v>
      </c>
      <c r="AN36" s="18">
        <v>0</v>
      </c>
      <c r="AO36" s="18">
        <v>0</v>
      </c>
      <c r="AP36" s="18">
        <v>0</v>
      </c>
      <c r="AQ36" s="13">
        <v>0</v>
      </c>
      <c r="AR36" s="17">
        <v>0</v>
      </c>
      <c r="AS36" s="18">
        <v>0</v>
      </c>
      <c r="AT36" s="18">
        <v>412315.75999999995</v>
      </c>
      <c r="AU36" s="18">
        <v>0</v>
      </c>
      <c r="AV36" s="18">
        <v>0</v>
      </c>
      <c r="AW36" s="18">
        <v>0</v>
      </c>
      <c r="AX36" s="13">
        <v>412315.75999999995</v>
      </c>
      <c r="AY36" s="17">
        <v>0</v>
      </c>
      <c r="AZ36" s="18">
        <v>0</v>
      </c>
      <c r="BA36" s="18">
        <v>0</v>
      </c>
      <c r="BB36" s="18">
        <v>0</v>
      </c>
      <c r="BC36" s="18">
        <v>0</v>
      </c>
      <c r="BD36" s="18">
        <v>0</v>
      </c>
      <c r="BE36" s="13">
        <v>0</v>
      </c>
      <c r="BF36" s="17">
        <v>0</v>
      </c>
      <c r="BG36" s="18">
        <v>0</v>
      </c>
      <c r="BH36" s="18">
        <v>0</v>
      </c>
      <c r="BI36" s="18">
        <v>0</v>
      </c>
      <c r="BJ36" s="18">
        <v>0</v>
      </c>
      <c r="BK36" s="18">
        <v>0</v>
      </c>
      <c r="BL36" s="13">
        <v>0</v>
      </c>
    </row>
    <row r="37" spans="1:64" x14ac:dyDescent="0.35">
      <c r="A37" s="4" t="s">
        <v>27</v>
      </c>
      <c r="B37" s="101">
        <v>0</v>
      </c>
      <c r="C37" s="102">
        <v>0</v>
      </c>
      <c r="D37" s="102">
        <v>6554419</v>
      </c>
      <c r="E37" s="102">
        <v>0</v>
      </c>
      <c r="F37" s="102">
        <v>0</v>
      </c>
      <c r="G37" s="102">
        <v>352628</v>
      </c>
      <c r="H37" s="103">
        <v>6907047</v>
      </c>
      <c r="I37" s="17">
        <v>0</v>
      </c>
      <c r="J37" s="18">
        <v>0</v>
      </c>
      <c r="K37" s="18">
        <v>535914</v>
      </c>
      <c r="L37" s="18">
        <v>0</v>
      </c>
      <c r="M37" s="18">
        <v>0</v>
      </c>
      <c r="N37" s="18">
        <v>0</v>
      </c>
      <c r="O37" s="13">
        <v>535914</v>
      </c>
      <c r="P37" s="17">
        <v>0</v>
      </c>
      <c r="Q37" s="18">
        <v>0</v>
      </c>
      <c r="R37" s="18">
        <v>532465</v>
      </c>
      <c r="S37" s="18">
        <v>0</v>
      </c>
      <c r="T37" s="18">
        <v>0</v>
      </c>
      <c r="U37" s="18">
        <v>0</v>
      </c>
      <c r="V37" s="13">
        <v>532465</v>
      </c>
      <c r="W37" s="17">
        <v>0</v>
      </c>
      <c r="X37" s="18">
        <v>0</v>
      </c>
      <c r="Y37" s="18">
        <v>5486040</v>
      </c>
      <c r="Z37" s="18">
        <v>0</v>
      </c>
      <c r="AA37" s="18">
        <v>0</v>
      </c>
      <c r="AB37" s="18">
        <v>0</v>
      </c>
      <c r="AC37" s="13">
        <v>5486040</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0</v>
      </c>
      <c r="AT37" s="18">
        <v>0</v>
      </c>
      <c r="AU37" s="18">
        <v>0</v>
      </c>
      <c r="AV37" s="18">
        <v>0</v>
      </c>
      <c r="AW37" s="18">
        <v>0</v>
      </c>
      <c r="AX37" s="13">
        <v>0</v>
      </c>
      <c r="AY37" s="17">
        <v>0</v>
      </c>
      <c r="AZ37" s="18">
        <v>0</v>
      </c>
      <c r="BA37" s="18">
        <v>0</v>
      </c>
      <c r="BB37" s="18">
        <v>0</v>
      </c>
      <c r="BC37" s="18">
        <v>0</v>
      </c>
      <c r="BD37" s="18">
        <v>0</v>
      </c>
      <c r="BE37" s="13">
        <v>0</v>
      </c>
      <c r="BF37" s="17">
        <v>0</v>
      </c>
      <c r="BG37" s="18">
        <v>0</v>
      </c>
      <c r="BH37" s="18">
        <v>0</v>
      </c>
      <c r="BI37" s="18">
        <v>0</v>
      </c>
      <c r="BJ37" s="18">
        <v>0</v>
      </c>
      <c r="BK37" s="18">
        <v>352628</v>
      </c>
      <c r="BL37" s="13">
        <v>352628</v>
      </c>
    </row>
    <row r="38" spans="1:64" x14ac:dyDescent="0.35">
      <c r="A38" s="4" t="s">
        <v>28</v>
      </c>
      <c r="B38" s="101">
        <v>0</v>
      </c>
      <c r="C38" s="102">
        <v>0</v>
      </c>
      <c r="D38" s="102">
        <v>240000</v>
      </c>
      <c r="E38" s="102">
        <v>0</v>
      </c>
      <c r="F38" s="102">
        <v>0</v>
      </c>
      <c r="G38" s="102">
        <v>0</v>
      </c>
      <c r="H38" s="103">
        <v>240000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240000</v>
      </c>
      <c r="Z38" s="18">
        <v>0</v>
      </c>
      <c r="AA38" s="18">
        <v>0</v>
      </c>
      <c r="AB38" s="18">
        <v>0</v>
      </c>
      <c r="AC38" s="13">
        <v>240000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row>
    <row r="39" spans="1:64" x14ac:dyDescent="0.35">
      <c r="A39" s="4" t="s">
        <v>29</v>
      </c>
      <c r="B39" s="101">
        <v>0</v>
      </c>
      <c r="C39" s="102">
        <v>0</v>
      </c>
      <c r="D39" s="102">
        <v>255531.93</v>
      </c>
      <c r="E39" s="102">
        <v>0</v>
      </c>
      <c r="F39" s="102">
        <v>0</v>
      </c>
      <c r="G39" s="102">
        <v>0</v>
      </c>
      <c r="H39" s="103">
        <v>255531.93</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255531.93</v>
      </c>
      <c r="Z39" s="18">
        <v>0</v>
      </c>
      <c r="AA39" s="18">
        <v>0</v>
      </c>
      <c r="AB39" s="18">
        <v>0</v>
      </c>
      <c r="AC39" s="13">
        <v>255531.93</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row>
    <row r="40" spans="1:64" x14ac:dyDescent="0.35">
      <c r="A40" s="4" t="s">
        <v>30</v>
      </c>
      <c r="B40" s="101">
        <v>0</v>
      </c>
      <c r="C40" s="102">
        <v>177333</v>
      </c>
      <c r="D40" s="102">
        <v>3451005</v>
      </c>
      <c r="E40" s="102">
        <v>0</v>
      </c>
      <c r="F40" s="102">
        <v>0</v>
      </c>
      <c r="G40" s="102">
        <v>0</v>
      </c>
      <c r="H40" s="103">
        <v>3628338</v>
      </c>
      <c r="I40" s="17">
        <v>0</v>
      </c>
      <c r="J40" s="18">
        <v>177333</v>
      </c>
      <c r="K40" s="18">
        <v>0</v>
      </c>
      <c r="L40" s="18">
        <v>0</v>
      </c>
      <c r="M40" s="18">
        <v>0</v>
      </c>
      <c r="N40" s="18">
        <v>0</v>
      </c>
      <c r="O40" s="13">
        <v>177333</v>
      </c>
      <c r="P40" s="17">
        <v>0</v>
      </c>
      <c r="Q40" s="18">
        <v>0</v>
      </c>
      <c r="R40" s="18">
        <v>0</v>
      </c>
      <c r="S40" s="18">
        <v>0</v>
      </c>
      <c r="T40" s="18">
        <v>0</v>
      </c>
      <c r="U40" s="18">
        <v>0</v>
      </c>
      <c r="V40" s="13">
        <v>0</v>
      </c>
      <c r="W40" s="17">
        <v>0</v>
      </c>
      <c r="X40" s="18">
        <v>0</v>
      </c>
      <c r="Y40" s="18">
        <v>3451005</v>
      </c>
      <c r="Z40" s="18">
        <v>0</v>
      </c>
      <c r="AA40" s="18">
        <v>0</v>
      </c>
      <c r="AB40" s="18">
        <v>0</v>
      </c>
      <c r="AC40" s="13">
        <v>3451005</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0</v>
      </c>
      <c r="AU40" s="18">
        <v>0</v>
      </c>
      <c r="AV40" s="18">
        <v>0</v>
      </c>
      <c r="AW40" s="18">
        <v>0</v>
      </c>
      <c r="AX40" s="13">
        <v>0</v>
      </c>
      <c r="AY40" s="17">
        <v>0</v>
      </c>
      <c r="AZ40" s="18">
        <v>0</v>
      </c>
      <c r="BA40" s="18">
        <v>0</v>
      </c>
      <c r="BB40" s="18">
        <v>0</v>
      </c>
      <c r="BC40" s="18">
        <v>0</v>
      </c>
      <c r="BD40" s="18">
        <v>0</v>
      </c>
      <c r="BE40" s="13">
        <v>0</v>
      </c>
      <c r="BF40" s="17">
        <v>0</v>
      </c>
      <c r="BG40" s="18">
        <v>0</v>
      </c>
      <c r="BH40" s="18">
        <v>0</v>
      </c>
      <c r="BI40" s="18">
        <v>0</v>
      </c>
      <c r="BJ40" s="18">
        <v>0</v>
      </c>
      <c r="BK40" s="18">
        <v>0</v>
      </c>
      <c r="BL40" s="13">
        <v>0</v>
      </c>
    </row>
    <row r="41" spans="1:64" x14ac:dyDescent="0.35">
      <c r="A41" s="4" t="s">
        <v>31</v>
      </c>
      <c r="B41" s="101">
        <v>0</v>
      </c>
      <c r="C41" s="102">
        <v>100904</v>
      </c>
      <c r="D41" s="102">
        <v>0</v>
      </c>
      <c r="E41" s="102">
        <v>0</v>
      </c>
      <c r="F41" s="102">
        <v>0</v>
      </c>
      <c r="G41" s="102">
        <v>0</v>
      </c>
      <c r="H41" s="103">
        <v>100904</v>
      </c>
      <c r="I41" s="17">
        <v>0</v>
      </c>
      <c r="J41" s="18">
        <v>100904</v>
      </c>
      <c r="K41" s="18">
        <v>0</v>
      </c>
      <c r="L41" s="18">
        <v>0</v>
      </c>
      <c r="M41" s="18">
        <v>0</v>
      </c>
      <c r="N41" s="18">
        <v>0</v>
      </c>
      <c r="O41" s="13">
        <v>100904</v>
      </c>
      <c r="P41" s="17">
        <v>0</v>
      </c>
      <c r="Q41" s="18">
        <v>0</v>
      </c>
      <c r="R41" s="18">
        <v>0</v>
      </c>
      <c r="S41" s="18">
        <v>0</v>
      </c>
      <c r="T41" s="18">
        <v>0</v>
      </c>
      <c r="U41" s="18">
        <v>0</v>
      </c>
      <c r="V41" s="13">
        <v>0</v>
      </c>
      <c r="W41" s="17">
        <v>0</v>
      </c>
      <c r="X41" s="18">
        <v>0</v>
      </c>
      <c r="Y41" s="18">
        <v>0</v>
      </c>
      <c r="Z41" s="18">
        <v>0</v>
      </c>
      <c r="AA41" s="18">
        <v>0</v>
      </c>
      <c r="AB41" s="18">
        <v>0</v>
      </c>
      <c r="AC41" s="13">
        <v>0</v>
      </c>
      <c r="AD41" s="17">
        <v>0</v>
      </c>
      <c r="AE41" s="18">
        <v>0</v>
      </c>
      <c r="AF41" s="18">
        <v>0</v>
      </c>
      <c r="AG41" s="18">
        <v>0</v>
      </c>
      <c r="AH41" s="18">
        <v>0</v>
      </c>
      <c r="AI41" s="18">
        <v>0</v>
      </c>
      <c r="AJ41" s="13">
        <v>0</v>
      </c>
      <c r="AK41" s="17">
        <v>0</v>
      </c>
      <c r="AL41" s="18">
        <v>0</v>
      </c>
      <c r="AM41" s="18">
        <v>0</v>
      </c>
      <c r="AN41" s="18">
        <v>0</v>
      </c>
      <c r="AO41" s="18">
        <v>0</v>
      </c>
      <c r="AP41" s="18">
        <v>0</v>
      </c>
      <c r="AQ41" s="13">
        <v>0</v>
      </c>
      <c r="AR41" s="17">
        <v>0</v>
      </c>
      <c r="AS41" s="18">
        <v>0</v>
      </c>
      <c r="AT41" s="18">
        <v>0</v>
      </c>
      <c r="AU41" s="18">
        <v>0</v>
      </c>
      <c r="AV41" s="18">
        <v>0</v>
      </c>
      <c r="AW41" s="18">
        <v>0</v>
      </c>
      <c r="AX41" s="13">
        <v>0</v>
      </c>
      <c r="AY41" s="17">
        <v>0</v>
      </c>
      <c r="AZ41" s="18">
        <v>0</v>
      </c>
      <c r="BA41" s="18">
        <v>0</v>
      </c>
      <c r="BB41" s="18">
        <v>0</v>
      </c>
      <c r="BC41" s="18">
        <v>0</v>
      </c>
      <c r="BD41" s="18">
        <v>0</v>
      </c>
      <c r="BE41" s="13">
        <v>0</v>
      </c>
      <c r="BF41" s="17">
        <v>0</v>
      </c>
      <c r="BG41" s="18">
        <v>0</v>
      </c>
      <c r="BH41" s="18">
        <v>0</v>
      </c>
      <c r="BI41" s="18">
        <v>0</v>
      </c>
      <c r="BJ41" s="18">
        <v>0</v>
      </c>
      <c r="BK41" s="18">
        <v>0</v>
      </c>
      <c r="BL41" s="13">
        <v>0</v>
      </c>
    </row>
    <row r="42" spans="1:64" x14ac:dyDescent="0.35">
      <c r="A42" s="4" t="s">
        <v>32</v>
      </c>
      <c r="B42" s="101">
        <v>0</v>
      </c>
      <c r="C42" s="102">
        <v>0</v>
      </c>
      <c r="D42" s="102">
        <v>0</v>
      </c>
      <c r="E42" s="102">
        <v>0</v>
      </c>
      <c r="F42" s="102">
        <v>8725.7100000000009</v>
      </c>
      <c r="G42" s="102">
        <v>1661935.17</v>
      </c>
      <c r="H42" s="103">
        <v>1670660.88</v>
      </c>
      <c r="I42" s="17">
        <v>0</v>
      </c>
      <c r="J42" s="18">
        <v>0</v>
      </c>
      <c r="K42" s="18">
        <v>0</v>
      </c>
      <c r="L42" s="18">
        <v>0</v>
      </c>
      <c r="M42" s="18">
        <v>8725.7100000000009</v>
      </c>
      <c r="N42" s="18">
        <v>3096.44</v>
      </c>
      <c r="O42" s="13">
        <v>11822.150000000001</v>
      </c>
      <c r="P42" s="17">
        <v>0</v>
      </c>
      <c r="Q42" s="18">
        <v>0</v>
      </c>
      <c r="R42" s="18">
        <v>0</v>
      </c>
      <c r="S42" s="18">
        <v>0</v>
      </c>
      <c r="T42" s="18">
        <v>0</v>
      </c>
      <c r="U42" s="18">
        <v>0</v>
      </c>
      <c r="V42" s="13">
        <v>0</v>
      </c>
      <c r="W42" s="17">
        <v>0</v>
      </c>
      <c r="X42" s="18">
        <v>0</v>
      </c>
      <c r="Y42" s="18">
        <v>0</v>
      </c>
      <c r="Z42" s="18">
        <v>0</v>
      </c>
      <c r="AA42" s="18">
        <v>0</v>
      </c>
      <c r="AB42" s="18">
        <v>1658838.73</v>
      </c>
      <c r="AC42" s="13">
        <v>1658838.73</v>
      </c>
      <c r="AD42" s="17">
        <v>0</v>
      </c>
      <c r="AE42" s="18">
        <v>0</v>
      </c>
      <c r="AF42" s="18">
        <v>0</v>
      </c>
      <c r="AG42" s="18">
        <v>0</v>
      </c>
      <c r="AH42" s="18">
        <v>0</v>
      </c>
      <c r="AI42" s="18">
        <v>0</v>
      </c>
      <c r="AJ42" s="13">
        <v>0</v>
      </c>
      <c r="AK42" s="17">
        <v>0</v>
      </c>
      <c r="AL42" s="18">
        <v>0</v>
      </c>
      <c r="AM42" s="18">
        <v>0</v>
      </c>
      <c r="AN42" s="18">
        <v>0</v>
      </c>
      <c r="AO42" s="18">
        <v>0</v>
      </c>
      <c r="AP42" s="18">
        <v>0</v>
      </c>
      <c r="AQ42" s="13">
        <v>0</v>
      </c>
      <c r="AR42" s="17">
        <v>0</v>
      </c>
      <c r="AS42" s="18">
        <v>0</v>
      </c>
      <c r="AT42" s="18">
        <v>0</v>
      </c>
      <c r="AU42" s="18">
        <v>0</v>
      </c>
      <c r="AV42" s="18">
        <v>0</v>
      </c>
      <c r="AW42" s="18">
        <v>0</v>
      </c>
      <c r="AX42" s="13">
        <v>0</v>
      </c>
      <c r="AY42" s="17">
        <v>0</v>
      </c>
      <c r="AZ42" s="18">
        <v>0</v>
      </c>
      <c r="BA42" s="18">
        <v>0</v>
      </c>
      <c r="BB42" s="18">
        <v>0</v>
      </c>
      <c r="BC42" s="18">
        <v>0</v>
      </c>
      <c r="BD42" s="18">
        <v>0</v>
      </c>
      <c r="BE42" s="13">
        <v>0</v>
      </c>
      <c r="BF42" s="17">
        <v>0</v>
      </c>
      <c r="BG42" s="18">
        <v>0</v>
      </c>
      <c r="BH42" s="18">
        <v>0</v>
      </c>
      <c r="BI42" s="18">
        <v>0</v>
      </c>
      <c r="BJ42" s="18">
        <v>0</v>
      </c>
      <c r="BK42" s="18">
        <v>0</v>
      </c>
      <c r="BL42" s="13">
        <v>0</v>
      </c>
    </row>
    <row r="43" spans="1:64" x14ac:dyDescent="0.35">
      <c r="A43" s="4" t="s">
        <v>33</v>
      </c>
      <c r="B43" s="101">
        <v>0</v>
      </c>
      <c r="C43" s="102">
        <v>0</v>
      </c>
      <c r="D43" s="102">
        <v>414122</v>
      </c>
      <c r="E43" s="102">
        <v>0</v>
      </c>
      <c r="F43" s="102">
        <v>0</v>
      </c>
      <c r="G43" s="102">
        <v>0</v>
      </c>
      <c r="H43" s="103">
        <v>414122</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414122</v>
      </c>
      <c r="Z43" s="18">
        <v>0</v>
      </c>
      <c r="AA43" s="18">
        <v>0</v>
      </c>
      <c r="AB43" s="18">
        <v>0</v>
      </c>
      <c r="AC43" s="13">
        <v>414122</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row>
    <row r="44" spans="1:64" x14ac:dyDescent="0.35">
      <c r="A44" s="4" t="s">
        <v>34</v>
      </c>
      <c r="B44" s="101">
        <v>0</v>
      </c>
      <c r="C44" s="102">
        <v>0</v>
      </c>
      <c r="D44" s="102">
        <v>6158973.4100000001</v>
      </c>
      <c r="E44" s="102">
        <v>0</v>
      </c>
      <c r="F44" s="102">
        <v>0</v>
      </c>
      <c r="G44" s="102">
        <v>0</v>
      </c>
      <c r="H44" s="103">
        <v>6158973.4100000001</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5634050.6200000001</v>
      </c>
      <c r="Z44" s="18">
        <v>0</v>
      </c>
      <c r="AA44" s="18">
        <v>0</v>
      </c>
      <c r="AB44" s="18">
        <v>0</v>
      </c>
      <c r="AC44" s="13">
        <v>5634050.6200000001</v>
      </c>
      <c r="AD44" s="17">
        <v>0</v>
      </c>
      <c r="AE44" s="18">
        <v>0</v>
      </c>
      <c r="AF44" s="18">
        <v>0</v>
      </c>
      <c r="AG44" s="18">
        <v>0</v>
      </c>
      <c r="AH44" s="18">
        <v>0</v>
      </c>
      <c r="AI44" s="18">
        <v>0</v>
      </c>
      <c r="AJ44" s="13">
        <v>0</v>
      </c>
      <c r="AK44" s="17">
        <v>0</v>
      </c>
      <c r="AL44" s="18">
        <v>0</v>
      </c>
      <c r="AM44" s="18">
        <v>292526.40000000002</v>
      </c>
      <c r="AN44" s="18">
        <v>0</v>
      </c>
      <c r="AO44" s="18">
        <v>0</v>
      </c>
      <c r="AP44" s="18">
        <v>0</v>
      </c>
      <c r="AQ44" s="13">
        <v>292526.40000000002</v>
      </c>
      <c r="AR44" s="17">
        <v>0</v>
      </c>
      <c r="AS44" s="18">
        <v>0</v>
      </c>
      <c r="AT44" s="18">
        <v>232396.39</v>
      </c>
      <c r="AU44" s="18">
        <v>0</v>
      </c>
      <c r="AV44" s="18">
        <v>0</v>
      </c>
      <c r="AW44" s="18">
        <v>0</v>
      </c>
      <c r="AX44" s="13">
        <v>232396.39</v>
      </c>
      <c r="AY44" s="17">
        <v>0</v>
      </c>
      <c r="AZ44" s="18">
        <v>0</v>
      </c>
      <c r="BA44" s="18">
        <v>0</v>
      </c>
      <c r="BB44" s="18">
        <v>0</v>
      </c>
      <c r="BC44" s="18">
        <v>0</v>
      </c>
      <c r="BD44" s="18">
        <v>0</v>
      </c>
      <c r="BE44" s="13">
        <v>0</v>
      </c>
      <c r="BF44" s="17">
        <v>0</v>
      </c>
      <c r="BG44" s="18">
        <v>0</v>
      </c>
      <c r="BH44" s="18">
        <v>0</v>
      </c>
      <c r="BI44" s="18">
        <v>0</v>
      </c>
      <c r="BJ44" s="18">
        <v>0</v>
      </c>
      <c r="BK44" s="18">
        <v>0</v>
      </c>
      <c r="BL44" s="13">
        <v>0</v>
      </c>
    </row>
    <row r="45" spans="1:64" x14ac:dyDescent="0.35">
      <c r="A45" s="4" t="s">
        <v>35</v>
      </c>
      <c r="B45" s="101">
        <v>0</v>
      </c>
      <c r="C45" s="102">
        <v>0</v>
      </c>
      <c r="D45" s="102">
        <v>4335758.0999999996</v>
      </c>
      <c r="E45" s="102">
        <v>0</v>
      </c>
      <c r="F45" s="102">
        <v>10636.36</v>
      </c>
      <c r="G45" s="102">
        <v>0</v>
      </c>
      <c r="H45" s="103">
        <v>4346394.46</v>
      </c>
      <c r="I45" s="17">
        <v>0</v>
      </c>
      <c r="J45" s="18">
        <v>0</v>
      </c>
      <c r="K45" s="18">
        <v>0</v>
      </c>
      <c r="L45" s="18">
        <v>0</v>
      </c>
      <c r="M45" s="18">
        <v>10636.36</v>
      </c>
      <c r="N45" s="18">
        <v>0</v>
      </c>
      <c r="O45" s="13">
        <v>10636.36</v>
      </c>
      <c r="P45" s="17">
        <v>0</v>
      </c>
      <c r="Q45" s="18">
        <v>0</v>
      </c>
      <c r="R45" s="18">
        <v>0</v>
      </c>
      <c r="S45" s="18">
        <v>0</v>
      </c>
      <c r="T45" s="18">
        <v>0</v>
      </c>
      <c r="U45" s="18">
        <v>0</v>
      </c>
      <c r="V45" s="13">
        <v>0</v>
      </c>
      <c r="W45" s="17">
        <v>0</v>
      </c>
      <c r="X45" s="18">
        <v>0</v>
      </c>
      <c r="Y45" s="18">
        <v>4335758.0999999996</v>
      </c>
      <c r="Z45" s="18">
        <v>0</v>
      </c>
      <c r="AA45" s="18">
        <v>0</v>
      </c>
      <c r="AB45" s="18">
        <v>0</v>
      </c>
      <c r="AC45" s="13">
        <v>4335758.0999999996</v>
      </c>
      <c r="AD45" s="17">
        <v>0</v>
      </c>
      <c r="AE45" s="18">
        <v>0</v>
      </c>
      <c r="AF45" s="18">
        <v>0</v>
      </c>
      <c r="AG45" s="18">
        <v>0</v>
      </c>
      <c r="AH45" s="18">
        <v>0</v>
      </c>
      <c r="AI45" s="18">
        <v>0</v>
      </c>
      <c r="AJ45" s="13">
        <v>0</v>
      </c>
      <c r="AK45" s="17">
        <v>0</v>
      </c>
      <c r="AL45" s="18">
        <v>0</v>
      </c>
      <c r="AM45" s="18">
        <v>0</v>
      </c>
      <c r="AN45" s="18">
        <v>0</v>
      </c>
      <c r="AO45" s="18">
        <v>0</v>
      </c>
      <c r="AP45" s="18">
        <v>0</v>
      </c>
      <c r="AQ45" s="13">
        <v>0</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0</v>
      </c>
      <c r="BH45" s="18">
        <v>0</v>
      </c>
      <c r="BI45" s="18">
        <v>0</v>
      </c>
      <c r="BJ45" s="18">
        <v>0</v>
      </c>
      <c r="BK45" s="18">
        <v>0</v>
      </c>
      <c r="BL45" s="13">
        <v>0</v>
      </c>
    </row>
    <row r="46" spans="1:64" x14ac:dyDescent="0.35">
      <c r="A46" s="4" t="s">
        <v>36</v>
      </c>
      <c r="B46" s="101">
        <v>0</v>
      </c>
      <c r="C46" s="102">
        <v>3722.25</v>
      </c>
      <c r="D46" s="102">
        <v>628260.74</v>
      </c>
      <c r="E46" s="102">
        <v>0</v>
      </c>
      <c r="F46" s="102">
        <v>42763.34</v>
      </c>
      <c r="G46" s="102">
        <v>0</v>
      </c>
      <c r="H46" s="103">
        <v>674746.33</v>
      </c>
      <c r="I46" s="17">
        <v>0</v>
      </c>
      <c r="J46" s="18">
        <v>0</v>
      </c>
      <c r="K46" s="18">
        <v>0</v>
      </c>
      <c r="L46" s="18">
        <v>0</v>
      </c>
      <c r="M46" s="18">
        <v>0</v>
      </c>
      <c r="N46" s="18">
        <v>0</v>
      </c>
      <c r="O46" s="13">
        <v>0</v>
      </c>
      <c r="P46" s="17">
        <v>0</v>
      </c>
      <c r="Q46" s="18">
        <v>0</v>
      </c>
      <c r="R46" s="18">
        <v>0</v>
      </c>
      <c r="S46" s="18">
        <v>0</v>
      </c>
      <c r="T46" s="18">
        <v>0</v>
      </c>
      <c r="U46" s="18">
        <v>0</v>
      </c>
      <c r="V46" s="13">
        <v>0</v>
      </c>
      <c r="W46" s="17">
        <v>0</v>
      </c>
      <c r="X46" s="18">
        <v>0</v>
      </c>
      <c r="Y46" s="18">
        <v>628260.74</v>
      </c>
      <c r="Z46" s="18">
        <v>0</v>
      </c>
      <c r="AA46" s="18">
        <v>0</v>
      </c>
      <c r="AB46" s="18">
        <v>0</v>
      </c>
      <c r="AC46" s="13">
        <v>628260.74</v>
      </c>
      <c r="AD46" s="17">
        <v>0</v>
      </c>
      <c r="AE46" s="18">
        <v>0</v>
      </c>
      <c r="AF46" s="18">
        <v>0</v>
      </c>
      <c r="AG46" s="18">
        <v>0</v>
      </c>
      <c r="AH46" s="18">
        <v>0</v>
      </c>
      <c r="AI46" s="18">
        <v>0</v>
      </c>
      <c r="AJ46" s="13">
        <v>0</v>
      </c>
      <c r="AK46" s="17">
        <v>0</v>
      </c>
      <c r="AL46" s="18">
        <v>0</v>
      </c>
      <c r="AM46" s="18">
        <v>0</v>
      </c>
      <c r="AN46" s="18">
        <v>0</v>
      </c>
      <c r="AO46" s="18">
        <v>0</v>
      </c>
      <c r="AP46" s="18">
        <v>0</v>
      </c>
      <c r="AQ46" s="13">
        <v>0</v>
      </c>
      <c r="AR46" s="17">
        <v>0</v>
      </c>
      <c r="AS46" s="18">
        <v>0</v>
      </c>
      <c r="AT46" s="18">
        <v>0</v>
      </c>
      <c r="AU46" s="18">
        <v>0</v>
      </c>
      <c r="AV46" s="18">
        <v>0</v>
      </c>
      <c r="AW46" s="18">
        <v>0</v>
      </c>
      <c r="AX46" s="13">
        <v>0</v>
      </c>
      <c r="AY46" s="17">
        <v>0</v>
      </c>
      <c r="AZ46" s="18">
        <v>0</v>
      </c>
      <c r="BA46" s="18">
        <v>0</v>
      </c>
      <c r="BB46" s="18">
        <v>0</v>
      </c>
      <c r="BC46" s="18">
        <v>0</v>
      </c>
      <c r="BD46" s="18">
        <v>0</v>
      </c>
      <c r="BE46" s="13">
        <v>0</v>
      </c>
      <c r="BF46" s="17">
        <v>0</v>
      </c>
      <c r="BG46" s="18">
        <v>3722.25</v>
      </c>
      <c r="BH46" s="18">
        <v>0</v>
      </c>
      <c r="BI46" s="18">
        <v>0</v>
      </c>
      <c r="BJ46" s="18">
        <v>42763.34</v>
      </c>
      <c r="BK46" s="18">
        <v>0</v>
      </c>
      <c r="BL46" s="13">
        <v>46485.59</v>
      </c>
    </row>
    <row r="47" spans="1:64" x14ac:dyDescent="0.35">
      <c r="A47" s="4" t="s">
        <v>37</v>
      </c>
      <c r="B47" s="101">
        <v>0</v>
      </c>
      <c r="C47" s="102">
        <v>0</v>
      </c>
      <c r="D47" s="102">
        <v>57322.74</v>
      </c>
      <c r="E47" s="102">
        <v>0</v>
      </c>
      <c r="F47" s="102">
        <v>0</v>
      </c>
      <c r="G47" s="102">
        <v>0</v>
      </c>
      <c r="H47" s="103">
        <v>57322.74</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57322.74</v>
      </c>
      <c r="Z47" s="18">
        <v>0</v>
      </c>
      <c r="AA47" s="18">
        <v>0</v>
      </c>
      <c r="AB47" s="18">
        <v>0</v>
      </c>
      <c r="AC47" s="13">
        <v>57322.74</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0</v>
      </c>
      <c r="BH47" s="18">
        <v>0</v>
      </c>
      <c r="BI47" s="18">
        <v>0</v>
      </c>
      <c r="BJ47" s="18">
        <v>0</v>
      </c>
      <c r="BK47" s="18">
        <v>0</v>
      </c>
      <c r="BL47" s="13">
        <v>0</v>
      </c>
    </row>
    <row r="48" spans="1:64" x14ac:dyDescent="0.35">
      <c r="A48" s="4" t="s">
        <v>38</v>
      </c>
      <c r="B48" s="101">
        <v>0</v>
      </c>
      <c r="C48" s="102">
        <v>0</v>
      </c>
      <c r="D48" s="102">
        <v>498622.85000000003</v>
      </c>
      <c r="E48" s="102">
        <v>0</v>
      </c>
      <c r="F48" s="102">
        <v>0</v>
      </c>
      <c r="G48" s="102">
        <v>0</v>
      </c>
      <c r="H48" s="103">
        <v>498622.85000000003</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498622.85000000003</v>
      </c>
      <c r="Z48" s="18">
        <v>0</v>
      </c>
      <c r="AA48" s="18">
        <v>0</v>
      </c>
      <c r="AB48" s="18">
        <v>0</v>
      </c>
      <c r="AC48" s="13">
        <v>498622.85000000003</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0</v>
      </c>
      <c r="AV48" s="18">
        <v>0</v>
      </c>
      <c r="AW48" s="18">
        <v>0</v>
      </c>
      <c r="AX48" s="13">
        <v>0</v>
      </c>
      <c r="AY48" s="17">
        <v>0</v>
      </c>
      <c r="AZ48" s="18">
        <v>0</v>
      </c>
      <c r="BA48" s="18">
        <v>0</v>
      </c>
      <c r="BB48" s="18">
        <v>0</v>
      </c>
      <c r="BC48" s="18">
        <v>0</v>
      </c>
      <c r="BD48" s="18">
        <v>0</v>
      </c>
      <c r="BE48" s="13">
        <v>0</v>
      </c>
      <c r="BF48" s="17">
        <v>0</v>
      </c>
      <c r="BG48" s="18">
        <v>0</v>
      </c>
      <c r="BH48" s="18">
        <v>0</v>
      </c>
      <c r="BI48" s="18">
        <v>0</v>
      </c>
      <c r="BJ48" s="18">
        <v>0</v>
      </c>
      <c r="BK48" s="18">
        <v>0</v>
      </c>
      <c r="BL48" s="13">
        <v>0</v>
      </c>
    </row>
    <row r="49" spans="1:64" x14ac:dyDescent="0.35">
      <c r="A49" s="4" t="s">
        <v>39</v>
      </c>
      <c r="B49" s="101">
        <v>0</v>
      </c>
      <c r="C49" s="102">
        <v>0</v>
      </c>
      <c r="D49" s="102">
        <v>4774269</v>
      </c>
      <c r="E49" s="102">
        <v>0</v>
      </c>
      <c r="F49" s="102">
        <v>0</v>
      </c>
      <c r="G49" s="102">
        <v>0</v>
      </c>
      <c r="H49" s="103">
        <v>4774269</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4774269</v>
      </c>
      <c r="Z49" s="18">
        <v>0</v>
      </c>
      <c r="AA49" s="18">
        <v>0</v>
      </c>
      <c r="AB49" s="18">
        <v>0</v>
      </c>
      <c r="AC49" s="13">
        <v>4774269</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0</v>
      </c>
      <c r="BE49" s="13">
        <v>0</v>
      </c>
      <c r="BF49" s="17">
        <v>0</v>
      </c>
      <c r="BG49" s="18">
        <v>0</v>
      </c>
      <c r="BH49" s="18">
        <v>0</v>
      </c>
      <c r="BI49" s="18">
        <v>0</v>
      </c>
      <c r="BJ49" s="18">
        <v>0</v>
      </c>
      <c r="BK49" s="18">
        <v>0</v>
      </c>
      <c r="BL49" s="13">
        <v>0</v>
      </c>
    </row>
    <row r="50" spans="1:64" x14ac:dyDescent="0.35">
      <c r="A50" s="4" t="s">
        <v>40</v>
      </c>
      <c r="B50" s="101">
        <v>0</v>
      </c>
      <c r="C50" s="102">
        <v>0</v>
      </c>
      <c r="D50" s="102">
        <v>1040285</v>
      </c>
      <c r="E50" s="102">
        <v>0</v>
      </c>
      <c r="F50" s="102">
        <v>0</v>
      </c>
      <c r="G50" s="102">
        <v>0</v>
      </c>
      <c r="H50" s="103">
        <v>1040285</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1040285</v>
      </c>
      <c r="Z50" s="18">
        <v>0</v>
      </c>
      <c r="AA50" s="18">
        <v>0</v>
      </c>
      <c r="AB50" s="18">
        <v>0</v>
      </c>
      <c r="AC50" s="13">
        <v>1040285</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row>
    <row r="51" spans="1:64" x14ac:dyDescent="0.35">
      <c r="A51" s="4" t="s">
        <v>41</v>
      </c>
      <c r="B51" s="101">
        <v>1967209.6199999996</v>
      </c>
      <c r="C51" s="102">
        <v>0</v>
      </c>
      <c r="D51" s="102">
        <v>945656.44</v>
      </c>
      <c r="E51" s="102">
        <v>0</v>
      </c>
      <c r="F51" s="102">
        <v>0</v>
      </c>
      <c r="G51" s="102">
        <v>0</v>
      </c>
      <c r="H51" s="103">
        <v>2912866.0599999996</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945656.44</v>
      </c>
      <c r="Z51" s="18">
        <v>0</v>
      </c>
      <c r="AA51" s="18">
        <v>0</v>
      </c>
      <c r="AB51" s="18">
        <v>0</v>
      </c>
      <c r="AC51" s="13">
        <v>945656.44</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1967209.6199999996</v>
      </c>
      <c r="AZ51" s="18">
        <v>0</v>
      </c>
      <c r="BA51" s="18">
        <v>0</v>
      </c>
      <c r="BB51" s="18">
        <v>0</v>
      </c>
      <c r="BC51" s="18">
        <v>0</v>
      </c>
      <c r="BD51" s="18">
        <v>0</v>
      </c>
      <c r="BE51" s="13">
        <v>1967209.6199999996</v>
      </c>
      <c r="BF51" s="17">
        <v>0</v>
      </c>
      <c r="BG51" s="18">
        <v>0</v>
      </c>
      <c r="BH51" s="18">
        <v>0</v>
      </c>
      <c r="BI51" s="18">
        <v>0</v>
      </c>
      <c r="BJ51" s="18">
        <v>0</v>
      </c>
      <c r="BK51" s="18">
        <v>0</v>
      </c>
      <c r="BL51" s="13">
        <v>0</v>
      </c>
    </row>
    <row r="52" spans="1:64" x14ac:dyDescent="0.35">
      <c r="A52" s="4" t="s">
        <v>42</v>
      </c>
      <c r="B52" s="101">
        <v>127514</v>
      </c>
      <c r="C52" s="102">
        <v>143477.28</v>
      </c>
      <c r="D52" s="102">
        <v>5785864.2999999998</v>
      </c>
      <c r="E52" s="102">
        <v>0</v>
      </c>
      <c r="F52" s="102">
        <v>306488.94999999995</v>
      </c>
      <c r="G52" s="102">
        <v>0</v>
      </c>
      <c r="H52" s="103">
        <v>6363344.5300000003</v>
      </c>
      <c r="I52" s="17">
        <v>0</v>
      </c>
      <c r="J52" s="18">
        <v>0</v>
      </c>
      <c r="K52" s="18">
        <v>54130.29</v>
      </c>
      <c r="L52" s="18">
        <v>0</v>
      </c>
      <c r="M52" s="18">
        <v>42361.8</v>
      </c>
      <c r="N52" s="18">
        <v>0</v>
      </c>
      <c r="O52" s="13">
        <v>96492.09</v>
      </c>
      <c r="P52" s="17">
        <v>0</v>
      </c>
      <c r="Q52" s="18">
        <v>0</v>
      </c>
      <c r="R52" s="18">
        <v>0</v>
      </c>
      <c r="S52" s="18">
        <v>0</v>
      </c>
      <c r="T52" s="18">
        <v>0</v>
      </c>
      <c r="U52" s="18">
        <v>0</v>
      </c>
      <c r="V52" s="13">
        <v>0</v>
      </c>
      <c r="W52" s="17">
        <v>127514</v>
      </c>
      <c r="X52" s="18">
        <v>6403.99</v>
      </c>
      <c r="Y52" s="18">
        <v>5731734.0099999998</v>
      </c>
      <c r="Z52" s="18">
        <v>0</v>
      </c>
      <c r="AA52" s="18">
        <v>166611.44</v>
      </c>
      <c r="AB52" s="18">
        <v>0</v>
      </c>
      <c r="AC52" s="13">
        <v>6032263.4400000004</v>
      </c>
      <c r="AD52" s="17">
        <v>0</v>
      </c>
      <c r="AE52" s="18">
        <v>0</v>
      </c>
      <c r="AF52" s="18">
        <v>0</v>
      </c>
      <c r="AG52" s="18">
        <v>0</v>
      </c>
      <c r="AH52" s="18">
        <v>0</v>
      </c>
      <c r="AI52" s="18">
        <v>0</v>
      </c>
      <c r="AJ52" s="13">
        <v>0</v>
      </c>
      <c r="AK52" s="17">
        <v>0</v>
      </c>
      <c r="AL52" s="18">
        <v>0</v>
      </c>
      <c r="AM52" s="18">
        <v>0</v>
      </c>
      <c r="AN52" s="18">
        <v>0</v>
      </c>
      <c r="AO52" s="18">
        <v>49780.67</v>
      </c>
      <c r="AP52" s="18">
        <v>0</v>
      </c>
      <c r="AQ52" s="13">
        <v>49780.67</v>
      </c>
      <c r="AR52" s="17">
        <v>0</v>
      </c>
      <c r="AS52" s="18">
        <v>137073.29</v>
      </c>
      <c r="AT52" s="18">
        <v>0</v>
      </c>
      <c r="AU52" s="18">
        <v>0</v>
      </c>
      <c r="AV52" s="18">
        <v>0</v>
      </c>
      <c r="AW52" s="18">
        <v>0</v>
      </c>
      <c r="AX52" s="13">
        <v>137073.29</v>
      </c>
      <c r="AY52" s="17">
        <v>0</v>
      </c>
      <c r="AZ52" s="18">
        <v>0</v>
      </c>
      <c r="BA52" s="18">
        <v>0</v>
      </c>
      <c r="BB52" s="18">
        <v>0</v>
      </c>
      <c r="BC52" s="18">
        <v>0</v>
      </c>
      <c r="BD52" s="18">
        <v>0</v>
      </c>
      <c r="BE52" s="13">
        <v>0</v>
      </c>
      <c r="BF52" s="17">
        <v>0</v>
      </c>
      <c r="BG52" s="18">
        <v>0</v>
      </c>
      <c r="BH52" s="18">
        <v>0</v>
      </c>
      <c r="BI52" s="18">
        <v>0</v>
      </c>
      <c r="BJ52" s="18">
        <v>47735.040000000001</v>
      </c>
      <c r="BK52" s="18">
        <v>0</v>
      </c>
      <c r="BL52" s="13">
        <v>47735.040000000001</v>
      </c>
    </row>
    <row r="53" spans="1:64" x14ac:dyDescent="0.35">
      <c r="A53" s="4" t="s">
        <v>43</v>
      </c>
      <c r="B53" s="101">
        <v>0</v>
      </c>
      <c r="C53" s="102">
        <v>0</v>
      </c>
      <c r="D53" s="102">
        <v>0</v>
      </c>
      <c r="E53" s="102">
        <v>0</v>
      </c>
      <c r="F53" s="102">
        <v>0</v>
      </c>
      <c r="G53" s="102">
        <v>6643387.04</v>
      </c>
      <c r="H53" s="103">
        <v>6643387.04</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6643387.04</v>
      </c>
      <c r="AC53" s="13">
        <v>6643387.04</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0</v>
      </c>
      <c r="AX53" s="13">
        <v>0</v>
      </c>
      <c r="AY53" s="17">
        <v>0</v>
      </c>
      <c r="AZ53" s="18">
        <v>0</v>
      </c>
      <c r="BA53" s="18">
        <v>0</v>
      </c>
      <c r="BB53" s="18">
        <v>0</v>
      </c>
      <c r="BC53" s="18">
        <v>0</v>
      </c>
      <c r="BD53" s="18">
        <v>0</v>
      </c>
      <c r="BE53" s="13">
        <v>0</v>
      </c>
      <c r="BF53" s="17">
        <v>0</v>
      </c>
      <c r="BG53" s="18">
        <v>0</v>
      </c>
      <c r="BH53" s="18">
        <v>0</v>
      </c>
      <c r="BI53" s="18">
        <v>0</v>
      </c>
      <c r="BJ53" s="18">
        <v>0</v>
      </c>
      <c r="BK53" s="18">
        <v>0</v>
      </c>
      <c r="BL53" s="13">
        <v>0</v>
      </c>
    </row>
    <row r="54" spans="1:64" x14ac:dyDescent="0.35">
      <c r="A54" s="4" t="s">
        <v>44</v>
      </c>
      <c r="B54" s="101">
        <v>0</v>
      </c>
      <c r="C54" s="102">
        <v>0</v>
      </c>
      <c r="D54" s="102">
        <v>869330.48</v>
      </c>
      <c r="E54" s="102">
        <v>0</v>
      </c>
      <c r="F54" s="102">
        <v>28258.52</v>
      </c>
      <c r="G54" s="102">
        <v>0</v>
      </c>
      <c r="H54" s="103">
        <v>897589</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869330.48</v>
      </c>
      <c r="Z54" s="18">
        <v>0</v>
      </c>
      <c r="AA54" s="18">
        <v>0</v>
      </c>
      <c r="AB54" s="18">
        <v>0</v>
      </c>
      <c r="AC54" s="13">
        <v>869330.48</v>
      </c>
      <c r="AD54" s="17">
        <v>0</v>
      </c>
      <c r="AE54" s="18">
        <v>0</v>
      </c>
      <c r="AF54" s="18">
        <v>0</v>
      </c>
      <c r="AG54" s="18">
        <v>0</v>
      </c>
      <c r="AH54" s="18">
        <v>28258.52</v>
      </c>
      <c r="AI54" s="18">
        <v>0</v>
      </c>
      <c r="AJ54" s="13">
        <v>28258.52</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0</v>
      </c>
      <c r="BE54" s="13">
        <v>0</v>
      </c>
      <c r="BF54" s="17">
        <v>0</v>
      </c>
      <c r="BG54" s="18">
        <v>0</v>
      </c>
      <c r="BH54" s="18">
        <v>0</v>
      </c>
      <c r="BI54" s="18">
        <v>0</v>
      </c>
      <c r="BJ54" s="18">
        <v>0</v>
      </c>
      <c r="BK54" s="18">
        <v>0</v>
      </c>
      <c r="BL54" s="13">
        <v>0</v>
      </c>
    </row>
    <row r="55" spans="1:64" x14ac:dyDescent="0.35">
      <c r="A55" s="4" t="s">
        <v>256</v>
      </c>
      <c r="B55" s="101">
        <v>0</v>
      </c>
      <c r="C55" s="102">
        <v>88549</v>
      </c>
      <c r="D55" s="102">
        <v>2511360.8199999994</v>
      </c>
      <c r="E55" s="102">
        <v>0</v>
      </c>
      <c r="F55" s="102">
        <v>0</v>
      </c>
      <c r="G55" s="102">
        <v>614790.32999999996</v>
      </c>
      <c r="H55" s="103">
        <v>3214700.1499999994</v>
      </c>
      <c r="I55" s="17">
        <v>0</v>
      </c>
      <c r="J55" s="18">
        <v>25600</v>
      </c>
      <c r="K55" s="18">
        <v>270570.05999999994</v>
      </c>
      <c r="L55" s="18">
        <v>0</v>
      </c>
      <c r="M55" s="18">
        <v>0</v>
      </c>
      <c r="N55" s="18">
        <v>82096</v>
      </c>
      <c r="O55" s="13">
        <v>378266.05999999994</v>
      </c>
      <c r="P55" s="17">
        <v>0</v>
      </c>
      <c r="Q55" s="18">
        <v>0</v>
      </c>
      <c r="R55" s="18">
        <v>0</v>
      </c>
      <c r="S55" s="18">
        <v>0</v>
      </c>
      <c r="T55" s="18">
        <v>0</v>
      </c>
      <c r="U55" s="18">
        <v>0</v>
      </c>
      <c r="V55" s="13">
        <v>0</v>
      </c>
      <c r="W55" s="17">
        <v>0</v>
      </c>
      <c r="X55" s="18">
        <v>0</v>
      </c>
      <c r="Y55" s="18">
        <v>2240790.7599999993</v>
      </c>
      <c r="Z55" s="18">
        <v>0</v>
      </c>
      <c r="AA55" s="18">
        <v>0</v>
      </c>
      <c r="AB55" s="18">
        <v>105451.62</v>
      </c>
      <c r="AC55" s="13">
        <v>2346242.3799999994</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0</v>
      </c>
      <c r="AT55" s="18">
        <v>0</v>
      </c>
      <c r="AU55" s="18">
        <v>0</v>
      </c>
      <c r="AV55" s="18">
        <v>0</v>
      </c>
      <c r="AW55" s="18">
        <v>0</v>
      </c>
      <c r="AX55" s="13">
        <v>0</v>
      </c>
      <c r="AY55" s="17">
        <v>0</v>
      </c>
      <c r="AZ55" s="18">
        <v>0</v>
      </c>
      <c r="BA55" s="18">
        <v>0</v>
      </c>
      <c r="BB55" s="18">
        <v>0</v>
      </c>
      <c r="BC55" s="18">
        <v>0</v>
      </c>
      <c r="BD55" s="18">
        <v>0</v>
      </c>
      <c r="BE55" s="13">
        <v>0</v>
      </c>
      <c r="BF55" s="17">
        <v>0</v>
      </c>
      <c r="BG55" s="18">
        <v>62949</v>
      </c>
      <c r="BH55" s="18">
        <v>0</v>
      </c>
      <c r="BI55" s="18">
        <v>0</v>
      </c>
      <c r="BJ55" s="18">
        <v>0</v>
      </c>
      <c r="BK55" s="18">
        <v>427242.70999999996</v>
      </c>
      <c r="BL55" s="13">
        <v>490191.70999999996</v>
      </c>
    </row>
    <row r="56" spans="1:64" x14ac:dyDescent="0.35">
      <c r="A56" s="4" t="s">
        <v>45</v>
      </c>
      <c r="B56" s="101">
        <v>1374000</v>
      </c>
      <c r="C56" s="102">
        <v>98000</v>
      </c>
      <c r="D56" s="102">
        <v>2707000</v>
      </c>
      <c r="E56" s="102">
        <v>0</v>
      </c>
      <c r="F56" s="102">
        <v>46000</v>
      </c>
      <c r="G56" s="102">
        <v>0</v>
      </c>
      <c r="H56" s="103">
        <v>4225000</v>
      </c>
      <c r="I56" s="17">
        <v>0</v>
      </c>
      <c r="J56" s="18">
        <v>98000</v>
      </c>
      <c r="K56" s="18">
        <v>66000</v>
      </c>
      <c r="L56" s="18">
        <v>0</v>
      </c>
      <c r="M56" s="18">
        <v>46000</v>
      </c>
      <c r="N56" s="18">
        <v>0</v>
      </c>
      <c r="O56" s="13">
        <v>210000</v>
      </c>
      <c r="P56" s="17">
        <v>0</v>
      </c>
      <c r="Q56" s="18">
        <v>0</v>
      </c>
      <c r="R56" s="18">
        <v>0</v>
      </c>
      <c r="S56" s="18">
        <v>0</v>
      </c>
      <c r="T56" s="18">
        <v>0</v>
      </c>
      <c r="U56" s="18">
        <v>0</v>
      </c>
      <c r="V56" s="13">
        <v>0</v>
      </c>
      <c r="W56" s="17">
        <v>1374000</v>
      </c>
      <c r="X56" s="18">
        <v>0</v>
      </c>
      <c r="Y56" s="18">
        <v>2641000</v>
      </c>
      <c r="Z56" s="18">
        <v>0</v>
      </c>
      <c r="AA56" s="18">
        <v>0</v>
      </c>
      <c r="AB56" s="18">
        <v>0</v>
      </c>
      <c r="AC56" s="13">
        <v>4015000</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0</v>
      </c>
      <c r="BB56" s="18">
        <v>0</v>
      </c>
      <c r="BC56" s="18">
        <v>0</v>
      </c>
      <c r="BD56" s="18">
        <v>0</v>
      </c>
      <c r="BE56" s="13">
        <v>0</v>
      </c>
      <c r="BF56" s="17">
        <v>0</v>
      </c>
      <c r="BG56" s="18">
        <v>0</v>
      </c>
      <c r="BH56" s="18">
        <v>0</v>
      </c>
      <c r="BI56" s="18">
        <v>0</v>
      </c>
      <c r="BJ56" s="18">
        <v>0</v>
      </c>
      <c r="BK56" s="18">
        <v>0</v>
      </c>
      <c r="BL56" s="13">
        <v>0</v>
      </c>
    </row>
    <row r="57" spans="1:64" x14ac:dyDescent="0.35">
      <c r="A57" s="4" t="s">
        <v>46</v>
      </c>
      <c r="B57" s="101">
        <v>0</v>
      </c>
      <c r="C57" s="102">
        <v>0</v>
      </c>
      <c r="D57" s="102">
        <v>635893.49</v>
      </c>
      <c r="E57" s="102">
        <v>0</v>
      </c>
      <c r="F57" s="102">
        <v>0</v>
      </c>
      <c r="G57" s="102">
        <v>50312.82</v>
      </c>
      <c r="H57" s="103">
        <v>686206.30999999994</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635893.49</v>
      </c>
      <c r="Z57" s="18">
        <v>0</v>
      </c>
      <c r="AA57" s="18">
        <v>0</v>
      </c>
      <c r="AB57" s="18">
        <v>50312.82</v>
      </c>
      <c r="AC57" s="13">
        <v>686206.30999999994</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0</v>
      </c>
      <c r="BK57" s="18">
        <v>0</v>
      </c>
      <c r="BL57" s="13">
        <v>0</v>
      </c>
    </row>
    <row r="58" spans="1:64" x14ac:dyDescent="0.35">
      <c r="A58" s="4" t="s">
        <v>47</v>
      </c>
      <c r="B58" s="101">
        <v>0</v>
      </c>
      <c r="C58" s="102">
        <v>0</v>
      </c>
      <c r="D58" s="102">
        <v>2105746</v>
      </c>
      <c r="E58" s="102">
        <v>0</v>
      </c>
      <c r="F58" s="102">
        <v>0</v>
      </c>
      <c r="G58" s="102">
        <v>0</v>
      </c>
      <c r="H58" s="103">
        <v>2105746</v>
      </c>
      <c r="I58" s="17">
        <v>0</v>
      </c>
      <c r="J58" s="18">
        <v>0</v>
      </c>
      <c r="K58" s="18">
        <v>273783</v>
      </c>
      <c r="L58" s="18">
        <v>0</v>
      </c>
      <c r="M58" s="18">
        <v>0</v>
      </c>
      <c r="N58" s="18">
        <v>0</v>
      </c>
      <c r="O58" s="13">
        <v>273783</v>
      </c>
      <c r="P58" s="17">
        <v>0</v>
      </c>
      <c r="Q58" s="18">
        <v>0</v>
      </c>
      <c r="R58" s="18">
        <v>0</v>
      </c>
      <c r="S58" s="18">
        <v>0</v>
      </c>
      <c r="T58" s="18">
        <v>0</v>
      </c>
      <c r="U58" s="18">
        <v>0</v>
      </c>
      <c r="V58" s="13">
        <v>0</v>
      </c>
      <c r="W58" s="17">
        <v>0</v>
      </c>
      <c r="X58" s="18">
        <v>0</v>
      </c>
      <c r="Y58" s="18">
        <v>1831963</v>
      </c>
      <c r="Z58" s="18">
        <v>0</v>
      </c>
      <c r="AA58" s="18">
        <v>0</v>
      </c>
      <c r="AB58" s="18">
        <v>0</v>
      </c>
      <c r="AC58" s="13">
        <v>1831963</v>
      </c>
      <c r="AD58" s="17">
        <v>0</v>
      </c>
      <c r="AE58" s="18">
        <v>0</v>
      </c>
      <c r="AF58" s="18">
        <v>0</v>
      </c>
      <c r="AG58" s="18">
        <v>0</v>
      </c>
      <c r="AH58" s="18">
        <v>0</v>
      </c>
      <c r="AI58" s="18">
        <v>0</v>
      </c>
      <c r="AJ58" s="13">
        <v>0</v>
      </c>
      <c r="AK58" s="17">
        <v>0</v>
      </c>
      <c r="AL58" s="18">
        <v>0</v>
      </c>
      <c r="AM58" s="18">
        <v>0</v>
      </c>
      <c r="AN58" s="18">
        <v>0</v>
      </c>
      <c r="AO58" s="18">
        <v>0</v>
      </c>
      <c r="AP58" s="18">
        <v>0</v>
      </c>
      <c r="AQ58" s="13">
        <v>0</v>
      </c>
      <c r="AR58" s="17">
        <v>0</v>
      </c>
      <c r="AS58" s="18">
        <v>0</v>
      </c>
      <c r="AT58" s="18">
        <v>0</v>
      </c>
      <c r="AU58" s="18">
        <v>0</v>
      </c>
      <c r="AV58" s="18">
        <v>0</v>
      </c>
      <c r="AW58" s="18">
        <v>0</v>
      </c>
      <c r="AX58" s="13">
        <v>0</v>
      </c>
      <c r="AY58" s="17">
        <v>0</v>
      </c>
      <c r="AZ58" s="18">
        <v>0</v>
      </c>
      <c r="BA58" s="18">
        <v>0</v>
      </c>
      <c r="BB58" s="18">
        <v>0</v>
      </c>
      <c r="BC58" s="18">
        <v>0</v>
      </c>
      <c r="BD58" s="18">
        <v>0</v>
      </c>
      <c r="BE58" s="13">
        <v>0</v>
      </c>
      <c r="BF58" s="17">
        <v>0</v>
      </c>
      <c r="BG58" s="18">
        <v>0</v>
      </c>
      <c r="BH58" s="18">
        <v>0</v>
      </c>
      <c r="BI58" s="18">
        <v>0</v>
      </c>
      <c r="BJ58" s="18">
        <v>0</v>
      </c>
      <c r="BK58" s="18">
        <v>0</v>
      </c>
      <c r="BL58" s="13">
        <v>0</v>
      </c>
    </row>
    <row r="59" spans="1:64" x14ac:dyDescent="0.35">
      <c r="A59" s="4" t="s">
        <v>48</v>
      </c>
      <c r="B59" s="101">
        <v>0</v>
      </c>
      <c r="C59" s="102">
        <v>0</v>
      </c>
      <c r="D59" s="102">
        <v>7395976</v>
      </c>
      <c r="E59" s="102">
        <v>0</v>
      </c>
      <c r="F59" s="102">
        <v>0</v>
      </c>
      <c r="G59" s="102">
        <v>0</v>
      </c>
      <c r="H59" s="103">
        <v>7395976</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7395976</v>
      </c>
      <c r="Z59" s="18">
        <v>0</v>
      </c>
      <c r="AA59" s="18">
        <v>0</v>
      </c>
      <c r="AB59" s="18">
        <v>0</v>
      </c>
      <c r="AC59" s="13">
        <v>7395976</v>
      </c>
      <c r="AD59" s="17">
        <v>0</v>
      </c>
      <c r="AE59" s="18">
        <v>0</v>
      </c>
      <c r="AF59" s="18">
        <v>0</v>
      </c>
      <c r="AG59" s="18">
        <v>0</v>
      </c>
      <c r="AH59" s="18">
        <v>0</v>
      </c>
      <c r="AI59" s="18">
        <v>0</v>
      </c>
      <c r="AJ59" s="13">
        <v>0</v>
      </c>
      <c r="AK59" s="17">
        <v>0</v>
      </c>
      <c r="AL59" s="18">
        <v>0</v>
      </c>
      <c r="AM59" s="18">
        <v>0</v>
      </c>
      <c r="AN59" s="18">
        <v>0</v>
      </c>
      <c r="AO59" s="18">
        <v>0</v>
      </c>
      <c r="AP59" s="18">
        <v>0</v>
      </c>
      <c r="AQ59" s="13">
        <v>0</v>
      </c>
      <c r="AR59" s="17">
        <v>0</v>
      </c>
      <c r="AS59" s="18">
        <v>0</v>
      </c>
      <c r="AT59" s="18">
        <v>0</v>
      </c>
      <c r="AU59" s="18">
        <v>0</v>
      </c>
      <c r="AV59" s="18">
        <v>0</v>
      </c>
      <c r="AW59" s="18">
        <v>0</v>
      </c>
      <c r="AX59" s="13">
        <v>0</v>
      </c>
      <c r="AY59" s="17">
        <v>0</v>
      </c>
      <c r="AZ59" s="18">
        <v>0</v>
      </c>
      <c r="BA59" s="18">
        <v>0</v>
      </c>
      <c r="BB59" s="18">
        <v>0</v>
      </c>
      <c r="BC59" s="18">
        <v>0</v>
      </c>
      <c r="BD59" s="18">
        <v>0</v>
      </c>
      <c r="BE59" s="13">
        <v>0</v>
      </c>
      <c r="BF59" s="17">
        <v>0</v>
      </c>
      <c r="BG59" s="18">
        <v>0</v>
      </c>
      <c r="BH59" s="18">
        <v>0</v>
      </c>
      <c r="BI59" s="18">
        <v>0</v>
      </c>
      <c r="BJ59" s="18">
        <v>0</v>
      </c>
      <c r="BK59" s="18">
        <v>0</v>
      </c>
      <c r="BL59" s="13">
        <v>0</v>
      </c>
    </row>
    <row r="60" spans="1:64" x14ac:dyDescent="0.35">
      <c r="A60" s="4" t="s">
        <v>49</v>
      </c>
      <c r="B60" s="101">
        <v>0</v>
      </c>
      <c r="C60" s="102">
        <v>0</v>
      </c>
      <c r="D60" s="102">
        <v>4127548.25</v>
      </c>
      <c r="E60" s="102">
        <v>0</v>
      </c>
      <c r="F60" s="102">
        <v>0</v>
      </c>
      <c r="G60" s="102">
        <v>195747.00000000006</v>
      </c>
      <c r="H60" s="103">
        <v>4323295.25</v>
      </c>
      <c r="I60" s="17">
        <v>0</v>
      </c>
      <c r="J60" s="18">
        <v>0</v>
      </c>
      <c r="K60" s="18">
        <v>0</v>
      </c>
      <c r="L60" s="18">
        <v>0</v>
      </c>
      <c r="M60" s="18">
        <v>0</v>
      </c>
      <c r="N60" s="18">
        <v>53876.59000000004</v>
      </c>
      <c r="O60" s="13">
        <v>53876.59000000004</v>
      </c>
      <c r="P60" s="17">
        <v>0</v>
      </c>
      <c r="Q60" s="18">
        <v>0</v>
      </c>
      <c r="R60" s="18">
        <v>0</v>
      </c>
      <c r="S60" s="18">
        <v>0</v>
      </c>
      <c r="T60" s="18">
        <v>0</v>
      </c>
      <c r="U60" s="18">
        <v>0</v>
      </c>
      <c r="V60" s="13">
        <v>0</v>
      </c>
      <c r="W60" s="17">
        <v>0</v>
      </c>
      <c r="X60" s="18">
        <v>0</v>
      </c>
      <c r="Y60" s="18">
        <v>4127548.25</v>
      </c>
      <c r="Z60" s="18">
        <v>0</v>
      </c>
      <c r="AA60" s="18">
        <v>0</v>
      </c>
      <c r="AB60" s="18">
        <v>0</v>
      </c>
      <c r="AC60" s="13">
        <v>4127548.25</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141870.41</v>
      </c>
      <c r="BL60" s="13">
        <v>141870.41</v>
      </c>
    </row>
    <row r="61" spans="1:64" x14ac:dyDescent="0.35">
      <c r="A61" s="4" t="s">
        <v>50</v>
      </c>
      <c r="B61" s="101">
        <v>0</v>
      </c>
      <c r="C61" s="102">
        <v>0</v>
      </c>
      <c r="D61" s="102">
        <v>1007332.51</v>
      </c>
      <c r="E61" s="102">
        <v>0</v>
      </c>
      <c r="F61" s="102">
        <v>0</v>
      </c>
      <c r="G61" s="102">
        <v>0</v>
      </c>
      <c r="H61" s="103">
        <v>1007332.51</v>
      </c>
      <c r="I61" s="17">
        <v>0</v>
      </c>
      <c r="J61" s="18">
        <v>0</v>
      </c>
      <c r="K61" s="18">
        <v>0</v>
      </c>
      <c r="L61" s="18">
        <v>0</v>
      </c>
      <c r="M61" s="18">
        <v>0</v>
      </c>
      <c r="N61" s="18">
        <v>0</v>
      </c>
      <c r="O61" s="13">
        <v>0</v>
      </c>
      <c r="P61" s="17">
        <v>0</v>
      </c>
      <c r="Q61" s="18">
        <v>0</v>
      </c>
      <c r="R61" s="18">
        <v>0</v>
      </c>
      <c r="S61" s="18">
        <v>0</v>
      </c>
      <c r="T61" s="18">
        <v>0</v>
      </c>
      <c r="U61" s="18">
        <v>0</v>
      </c>
      <c r="V61" s="13">
        <v>0</v>
      </c>
      <c r="W61" s="17">
        <v>0</v>
      </c>
      <c r="X61" s="18">
        <v>0</v>
      </c>
      <c r="Y61" s="18">
        <v>1007332.51</v>
      </c>
      <c r="Z61" s="18">
        <v>0</v>
      </c>
      <c r="AA61" s="18">
        <v>0</v>
      </c>
      <c r="AB61" s="18">
        <v>0</v>
      </c>
      <c r="AC61" s="13">
        <v>1007332.51</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0</v>
      </c>
      <c r="BC61" s="18">
        <v>0</v>
      </c>
      <c r="BD61" s="18">
        <v>0</v>
      </c>
      <c r="BE61" s="13">
        <v>0</v>
      </c>
      <c r="BF61" s="17">
        <v>0</v>
      </c>
      <c r="BG61" s="18">
        <v>0</v>
      </c>
      <c r="BH61" s="18">
        <v>0</v>
      </c>
      <c r="BI61" s="18">
        <v>0</v>
      </c>
      <c r="BJ61" s="18">
        <v>0</v>
      </c>
      <c r="BK61" s="18">
        <v>0</v>
      </c>
      <c r="BL61" s="13">
        <v>0</v>
      </c>
    </row>
    <row r="62" spans="1:64" x14ac:dyDescent="0.35">
      <c r="A62" s="4" t="s">
        <v>51</v>
      </c>
      <c r="B62" s="101">
        <v>493000</v>
      </c>
      <c r="C62" s="102">
        <v>13696000</v>
      </c>
      <c r="D62" s="102">
        <v>3556000</v>
      </c>
      <c r="E62" s="102">
        <v>0</v>
      </c>
      <c r="F62" s="102">
        <v>0</v>
      </c>
      <c r="G62" s="102">
        <v>488000</v>
      </c>
      <c r="H62" s="103">
        <v>18233000</v>
      </c>
      <c r="I62" s="17">
        <v>0</v>
      </c>
      <c r="J62" s="18">
        <v>232000</v>
      </c>
      <c r="K62" s="18">
        <v>74000</v>
      </c>
      <c r="L62" s="18">
        <v>0</v>
      </c>
      <c r="M62" s="18">
        <v>0</v>
      </c>
      <c r="N62" s="18">
        <v>488000</v>
      </c>
      <c r="O62" s="13">
        <v>794000</v>
      </c>
      <c r="P62" s="17">
        <v>0</v>
      </c>
      <c r="Q62" s="18">
        <v>0</v>
      </c>
      <c r="R62" s="18">
        <v>0</v>
      </c>
      <c r="S62" s="18">
        <v>0</v>
      </c>
      <c r="T62" s="18">
        <v>0</v>
      </c>
      <c r="U62" s="18">
        <v>0</v>
      </c>
      <c r="V62" s="13">
        <v>0</v>
      </c>
      <c r="W62" s="17">
        <v>0</v>
      </c>
      <c r="X62" s="18">
        <v>0</v>
      </c>
      <c r="Y62" s="18">
        <v>2685000</v>
      </c>
      <c r="Z62" s="18">
        <v>0</v>
      </c>
      <c r="AA62" s="18">
        <v>0</v>
      </c>
      <c r="AB62" s="18">
        <v>0</v>
      </c>
      <c r="AC62" s="13">
        <v>2685000</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0</v>
      </c>
      <c r="AT62" s="18">
        <v>748000</v>
      </c>
      <c r="AU62" s="18">
        <v>0</v>
      </c>
      <c r="AV62" s="18">
        <v>0</v>
      </c>
      <c r="AW62" s="18">
        <v>0</v>
      </c>
      <c r="AX62" s="13">
        <v>748000</v>
      </c>
      <c r="AY62" s="17">
        <v>493000</v>
      </c>
      <c r="AZ62" s="18">
        <v>0</v>
      </c>
      <c r="BA62" s="18">
        <v>0</v>
      </c>
      <c r="BB62" s="18">
        <v>0</v>
      </c>
      <c r="BC62" s="18">
        <v>0</v>
      </c>
      <c r="BD62" s="18">
        <v>0</v>
      </c>
      <c r="BE62" s="13">
        <v>493000</v>
      </c>
      <c r="BF62" s="17">
        <v>0</v>
      </c>
      <c r="BG62" s="18">
        <v>13464000</v>
      </c>
      <c r="BH62" s="18">
        <v>49000</v>
      </c>
      <c r="BI62" s="18">
        <v>0</v>
      </c>
      <c r="BJ62" s="18">
        <v>0</v>
      </c>
      <c r="BK62" s="18">
        <v>0</v>
      </c>
      <c r="BL62" s="13">
        <v>13513000</v>
      </c>
    </row>
    <row r="63" spans="1:64" x14ac:dyDescent="0.35">
      <c r="A63" s="4" t="s">
        <v>52</v>
      </c>
      <c r="B63" s="101">
        <v>0</v>
      </c>
      <c r="C63" s="102">
        <v>0</v>
      </c>
      <c r="D63" s="102">
        <v>116245</v>
      </c>
      <c r="E63" s="102">
        <v>0</v>
      </c>
      <c r="F63" s="102">
        <v>0</v>
      </c>
      <c r="G63" s="102">
        <v>407177</v>
      </c>
      <c r="H63" s="103">
        <v>523422</v>
      </c>
      <c r="I63" s="17">
        <v>0</v>
      </c>
      <c r="J63" s="18">
        <v>0</v>
      </c>
      <c r="K63" s="18">
        <v>37383</v>
      </c>
      <c r="L63" s="18">
        <v>0</v>
      </c>
      <c r="M63" s="18">
        <v>0</v>
      </c>
      <c r="N63" s="18">
        <v>0</v>
      </c>
      <c r="O63" s="13">
        <v>37383</v>
      </c>
      <c r="P63" s="17">
        <v>0</v>
      </c>
      <c r="Q63" s="18">
        <v>0</v>
      </c>
      <c r="R63" s="18">
        <v>0</v>
      </c>
      <c r="S63" s="18">
        <v>0</v>
      </c>
      <c r="T63" s="18">
        <v>0</v>
      </c>
      <c r="U63" s="18">
        <v>0</v>
      </c>
      <c r="V63" s="13">
        <v>0</v>
      </c>
      <c r="W63" s="17">
        <v>0</v>
      </c>
      <c r="X63" s="18">
        <v>0</v>
      </c>
      <c r="Y63" s="18">
        <v>78862</v>
      </c>
      <c r="Z63" s="18">
        <v>0</v>
      </c>
      <c r="AA63" s="18">
        <v>0</v>
      </c>
      <c r="AB63" s="18">
        <v>359669</v>
      </c>
      <c r="AC63" s="13">
        <v>438531</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0</v>
      </c>
      <c r="BE63" s="13">
        <v>0</v>
      </c>
      <c r="BF63" s="17">
        <v>0</v>
      </c>
      <c r="BG63" s="18">
        <v>0</v>
      </c>
      <c r="BH63" s="18">
        <v>0</v>
      </c>
      <c r="BI63" s="18">
        <v>0</v>
      </c>
      <c r="BJ63" s="18">
        <v>0</v>
      </c>
      <c r="BK63" s="18">
        <v>47508</v>
      </c>
      <c r="BL63" s="13">
        <v>47508</v>
      </c>
    </row>
    <row r="64" spans="1:64" x14ac:dyDescent="0.35">
      <c r="A64" s="4" t="s">
        <v>53</v>
      </c>
      <c r="B64" s="101">
        <v>0</v>
      </c>
      <c r="C64" s="102">
        <v>0</v>
      </c>
      <c r="D64" s="102">
        <v>302729.46999999997</v>
      </c>
      <c r="E64" s="102">
        <v>0</v>
      </c>
      <c r="F64" s="102">
        <v>0</v>
      </c>
      <c r="G64" s="102">
        <v>105332.81</v>
      </c>
      <c r="H64" s="103">
        <v>408062.27999999997</v>
      </c>
      <c r="I64" s="17">
        <v>0</v>
      </c>
      <c r="J64" s="18">
        <v>0</v>
      </c>
      <c r="K64" s="18">
        <v>0</v>
      </c>
      <c r="L64" s="18">
        <v>0</v>
      </c>
      <c r="M64" s="18">
        <v>0</v>
      </c>
      <c r="N64" s="18">
        <v>105332.81</v>
      </c>
      <c r="O64" s="13">
        <v>105332.81</v>
      </c>
      <c r="P64" s="17">
        <v>0</v>
      </c>
      <c r="Q64" s="18">
        <v>0</v>
      </c>
      <c r="R64" s="18">
        <v>0</v>
      </c>
      <c r="S64" s="18">
        <v>0</v>
      </c>
      <c r="T64" s="18">
        <v>0</v>
      </c>
      <c r="U64" s="18">
        <v>0</v>
      </c>
      <c r="V64" s="13">
        <v>0</v>
      </c>
      <c r="W64" s="17">
        <v>0</v>
      </c>
      <c r="X64" s="18">
        <v>0</v>
      </c>
      <c r="Y64" s="18">
        <v>302729.46999999997</v>
      </c>
      <c r="Z64" s="18">
        <v>0</v>
      </c>
      <c r="AA64" s="18">
        <v>0</v>
      </c>
      <c r="AB64" s="18">
        <v>0</v>
      </c>
      <c r="AC64" s="13">
        <v>302729.46999999997</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0</v>
      </c>
      <c r="AU64" s="18">
        <v>0</v>
      </c>
      <c r="AV64" s="18">
        <v>0</v>
      </c>
      <c r="AW64" s="18">
        <v>0</v>
      </c>
      <c r="AX64" s="13">
        <v>0</v>
      </c>
      <c r="AY64" s="17">
        <v>0</v>
      </c>
      <c r="AZ64" s="18">
        <v>0</v>
      </c>
      <c r="BA64" s="18">
        <v>0</v>
      </c>
      <c r="BB64" s="18">
        <v>0</v>
      </c>
      <c r="BC64" s="18">
        <v>0</v>
      </c>
      <c r="BD64" s="18">
        <v>0</v>
      </c>
      <c r="BE64" s="13">
        <v>0</v>
      </c>
      <c r="BF64" s="17">
        <v>0</v>
      </c>
      <c r="BG64" s="18">
        <v>0</v>
      </c>
      <c r="BH64" s="18">
        <v>0</v>
      </c>
      <c r="BI64" s="18">
        <v>0</v>
      </c>
      <c r="BJ64" s="18">
        <v>0</v>
      </c>
      <c r="BK64" s="18">
        <v>0</v>
      </c>
      <c r="BL64" s="13">
        <v>0</v>
      </c>
    </row>
    <row r="65" spans="1:64" x14ac:dyDescent="0.35">
      <c r="A65" s="4" t="s">
        <v>54</v>
      </c>
      <c r="B65" s="101">
        <v>0</v>
      </c>
      <c r="C65" s="102">
        <v>0</v>
      </c>
      <c r="D65" s="102">
        <v>406530</v>
      </c>
      <c r="E65" s="102">
        <v>0</v>
      </c>
      <c r="F65" s="102">
        <v>0</v>
      </c>
      <c r="G65" s="102">
        <v>52465</v>
      </c>
      <c r="H65" s="103">
        <v>458995</v>
      </c>
      <c r="I65" s="17">
        <v>0</v>
      </c>
      <c r="J65" s="18">
        <v>0</v>
      </c>
      <c r="K65" s="18">
        <v>0</v>
      </c>
      <c r="L65" s="18">
        <v>0</v>
      </c>
      <c r="M65" s="18">
        <v>0</v>
      </c>
      <c r="N65" s="18">
        <v>52465</v>
      </c>
      <c r="O65" s="13">
        <v>52465</v>
      </c>
      <c r="P65" s="17">
        <v>0</v>
      </c>
      <c r="Q65" s="18">
        <v>0</v>
      </c>
      <c r="R65" s="18">
        <v>0</v>
      </c>
      <c r="S65" s="18">
        <v>0</v>
      </c>
      <c r="T65" s="18">
        <v>0</v>
      </c>
      <c r="U65" s="18">
        <v>0</v>
      </c>
      <c r="V65" s="13">
        <v>0</v>
      </c>
      <c r="W65" s="17">
        <v>0</v>
      </c>
      <c r="X65" s="18">
        <v>0</v>
      </c>
      <c r="Y65" s="18">
        <v>406530</v>
      </c>
      <c r="Z65" s="18">
        <v>0</v>
      </c>
      <c r="AA65" s="18">
        <v>0</v>
      </c>
      <c r="AB65" s="18">
        <v>0</v>
      </c>
      <c r="AC65" s="13">
        <v>406530</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0</v>
      </c>
      <c r="AV65" s="18">
        <v>0</v>
      </c>
      <c r="AW65" s="18">
        <v>0</v>
      </c>
      <c r="AX65" s="13">
        <v>0</v>
      </c>
      <c r="AY65" s="17">
        <v>0</v>
      </c>
      <c r="AZ65" s="18">
        <v>0</v>
      </c>
      <c r="BA65" s="18">
        <v>0</v>
      </c>
      <c r="BB65" s="18">
        <v>0</v>
      </c>
      <c r="BC65" s="18">
        <v>0</v>
      </c>
      <c r="BD65" s="18">
        <v>0</v>
      </c>
      <c r="BE65" s="13">
        <v>0</v>
      </c>
      <c r="BF65" s="17">
        <v>0</v>
      </c>
      <c r="BG65" s="18">
        <v>0</v>
      </c>
      <c r="BH65" s="18">
        <v>0</v>
      </c>
      <c r="BI65" s="18">
        <v>0</v>
      </c>
      <c r="BJ65" s="18">
        <v>0</v>
      </c>
      <c r="BK65" s="18">
        <v>0</v>
      </c>
      <c r="BL65" s="13">
        <v>0</v>
      </c>
    </row>
    <row r="66" spans="1:64" x14ac:dyDescent="0.35">
      <c r="A66" s="4" t="s">
        <v>55</v>
      </c>
      <c r="B66" s="101">
        <v>2910</v>
      </c>
      <c r="C66" s="102">
        <v>60737</v>
      </c>
      <c r="D66" s="102">
        <v>1118911</v>
      </c>
      <c r="E66" s="102">
        <v>0</v>
      </c>
      <c r="F66" s="102">
        <v>0</v>
      </c>
      <c r="G66" s="102">
        <v>13249</v>
      </c>
      <c r="H66" s="103">
        <v>1195807</v>
      </c>
      <c r="I66" s="17">
        <v>2910</v>
      </c>
      <c r="J66" s="18">
        <v>60737</v>
      </c>
      <c r="K66" s="18">
        <v>0</v>
      </c>
      <c r="L66" s="18">
        <v>0</v>
      </c>
      <c r="M66" s="18">
        <v>0</v>
      </c>
      <c r="N66" s="18">
        <v>2599</v>
      </c>
      <c r="O66" s="13">
        <v>66246</v>
      </c>
      <c r="P66" s="17">
        <v>0</v>
      </c>
      <c r="Q66" s="18">
        <v>0</v>
      </c>
      <c r="R66" s="18">
        <v>0</v>
      </c>
      <c r="S66" s="18">
        <v>0</v>
      </c>
      <c r="T66" s="18">
        <v>0</v>
      </c>
      <c r="U66" s="18">
        <v>0</v>
      </c>
      <c r="V66" s="13">
        <v>0</v>
      </c>
      <c r="W66" s="17">
        <v>0</v>
      </c>
      <c r="X66" s="18">
        <v>0</v>
      </c>
      <c r="Y66" s="18">
        <v>1118911</v>
      </c>
      <c r="Z66" s="18">
        <v>0</v>
      </c>
      <c r="AA66" s="18">
        <v>0</v>
      </c>
      <c r="AB66" s="18">
        <v>10650</v>
      </c>
      <c r="AC66" s="13">
        <v>1129561</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0</v>
      </c>
      <c r="BK66" s="18">
        <v>0</v>
      </c>
      <c r="BL66" s="13">
        <v>0</v>
      </c>
    </row>
    <row r="67" spans="1:64" x14ac:dyDescent="0.35">
      <c r="A67" s="4" t="s">
        <v>56</v>
      </c>
      <c r="B67" s="101">
        <v>0</v>
      </c>
      <c r="C67" s="102">
        <v>0</v>
      </c>
      <c r="D67" s="102">
        <v>193956</v>
      </c>
      <c r="E67" s="102">
        <v>0</v>
      </c>
      <c r="F67" s="102">
        <v>0</v>
      </c>
      <c r="G67" s="102">
        <v>0</v>
      </c>
      <c r="H67" s="103">
        <v>193956</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193956</v>
      </c>
      <c r="Z67" s="18">
        <v>0</v>
      </c>
      <c r="AA67" s="18">
        <v>0</v>
      </c>
      <c r="AB67" s="18">
        <v>0</v>
      </c>
      <c r="AC67" s="13">
        <v>193956</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row>
    <row r="68" spans="1:64" x14ac:dyDescent="0.35">
      <c r="A68" s="4" t="s">
        <v>57</v>
      </c>
      <c r="B68" s="101">
        <v>0</v>
      </c>
      <c r="C68" s="102">
        <v>4528.8</v>
      </c>
      <c r="D68" s="102">
        <v>1945107.78</v>
      </c>
      <c r="E68" s="102">
        <v>0</v>
      </c>
      <c r="F68" s="102">
        <v>0</v>
      </c>
      <c r="G68" s="102">
        <v>0</v>
      </c>
      <c r="H68" s="103">
        <v>1949636.58</v>
      </c>
      <c r="I68" s="17">
        <v>0</v>
      </c>
      <c r="J68" s="18">
        <v>0</v>
      </c>
      <c r="K68" s="18">
        <v>0</v>
      </c>
      <c r="L68" s="18">
        <v>0</v>
      </c>
      <c r="M68" s="18">
        <v>0</v>
      </c>
      <c r="N68" s="18">
        <v>0</v>
      </c>
      <c r="O68" s="13">
        <v>0</v>
      </c>
      <c r="P68" s="17">
        <v>0</v>
      </c>
      <c r="Q68" s="18">
        <v>4528.8</v>
      </c>
      <c r="R68" s="18">
        <v>0</v>
      </c>
      <c r="S68" s="18">
        <v>0</v>
      </c>
      <c r="T68" s="18">
        <v>0</v>
      </c>
      <c r="U68" s="18">
        <v>0</v>
      </c>
      <c r="V68" s="13">
        <v>4528.8</v>
      </c>
      <c r="W68" s="17">
        <v>0</v>
      </c>
      <c r="X68" s="18">
        <v>0</v>
      </c>
      <c r="Y68" s="18">
        <v>1945107.78</v>
      </c>
      <c r="Z68" s="18">
        <v>0</v>
      </c>
      <c r="AA68" s="18">
        <v>0</v>
      </c>
      <c r="AB68" s="18">
        <v>0</v>
      </c>
      <c r="AC68" s="13">
        <v>1945107.78</v>
      </c>
      <c r="AD68" s="17">
        <v>0</v>
      </c>
      <c r="AE68" s="18">
        <v>0</v>
      </c>
      <c r="AF68" s="18">
        <v>0</v>
      </c>
      <c r="AG68" s="18">
        <v>0</v>
      </c>
      <c r="AH68" s="18">
        <v>0</v>
      </c>
      <c r="AI68" s="18">
        <v>0</v>
      </c>
      <c r="AJ68" s="13">
        <v>0</v>
      </c>
      <c r="AK68" s="17">
        <v>0</v>
      </c>
      <c r="AL68" s="18">
        <v>0</v>
      </c>
      <c r="AM68" s="18">
        <v>0</v>
      </c>
      <c r="AN68" s="18">
        <v>0</v>
      </c>
      <c r="AO68" s="18">
        <v>0</v>
      </c>
      <c r="AP68" s="18">
        <v>0</v>
      </c>
      <c r="AQ68" s="13">
        <v>0</v>
      </c>
      <c r="AR68" s="17">
        <v>0</v>
      </c>
      <c r="AS68" s="18">
        <v>0</v>
      </c>
      <c r="AT68" s="18">
        <v>0</v>
      </c>
      <c r="AU68" s="18">
        <v>0</v>
      </c>
      <c r="AV68" s="18">
        <v>0</v>
      </c>
      <c r="AW68" s="18">
        <v>0</v>
      </c>
      <c r="AX68" s="13">
        <v>0</v>
      </c>
      <c r="AY68" s="17">
        <v>0</v>
      </c>
      <c r="AZ68" s="18">
        <v>0</v>
      </c>
      <c r="BA68" s="18">
        <v>0</v>
      </c>
      <c r="BB68" s="18">
        <v>0</v>
      </c>
      <c r="BC68" s="18">
        <v>0</v>
      </c>
      <c r="BD68" s="18">
        <v>0</v>
      </c>
      <c r="BE68" s="13">
        <v>0</v>
      </c>
      <c r="BF68" s="17">
        <v>0</v>
      </c>
      <c r="BG68" s="18">
        <v>0</v>
      </c>
      <c r="BH68" s="18">
        <v>0</v>
      </c>
      <c r="BI68" s="18">
        <v>0</v>
      </c>
      <c r="BJ68" s="18">
        <v>0</v>
      </c>
      <c r="BK68" s="18">
        <v>0</v>
      </c>
      <c r="BL68" s="13">
        <v>0</v>
      </c>
    </row>
    <row r="69" spans="1:64" x14ac:dyDescent="0.35">
      <c r="A69" s="4" t="s">
        <v>58</v>
      </c>
      <c r="B69" s="101">
        <v>0</v>
      </c>
      <c r="C69" s="102">
        <v>0</v>
      </c>
      <c r="D69" s="102">
        <v>860463.66</v>
      </c>
      <c r="E69" s="102">
        <v>0</v>
      </c>
      <c r="F69" s="102">
        <v>0</v>
      </c>
      <c r="G69" s="102">
        <v>88680</v>
      </c>
      <c r="H69" s="103">
        <v>949143.66</v>
      </c>
      <c r="I69" s="17">
        <v>0</v>
      </c>
      <c r="J69" s="18">
        <v>0</v>
      </c>
      <c r="K69" s="18">
        <v>0</v>
      </c>
      <c r="L69" s="18">
        <v>0</v>
      </c>
      <c r="M69" s="18">
        <v>0</v>
      </c>
      <c r="N69" s="18">
        <v>88680</v>
      </c>
      <c r="O69" s="13">
        <v>88680</v>
      </c>
      <c r="P69" s="17">
        <v>0</v>
      </c>
      <c r="Q69" s="18">
        <v>0</v>
      </c>
      <c r="R69" s="18">
        <v>0</v>
      </c>
      <c r="S69" s="18">
        <v>0</v>
      </c>
      <c r="T69" s="18">
        <v>0</v>
      </c>
      <c r="U69" s="18">
        <v>0</v>
      </c>
      <c r="V69" s="13">
        <v>0</v>
      </c>
      <c r="W69" s="17">
        <v>0</v>
      </c>
      <c r="X69" s="18">
        <v>0</v>
      </c>
      <c r="Y69" s="18">
        <v>839300.93</v>
      </c>
      <c r="Z69" s="18">
        <v>0</v>
      </c>
      <c r="AA69" s="18">
        <v>0</v>
      </c>
      <c r="AB69" s="18">
        <v>0</v>
      </c>
      <c r="AC69" s="13">
        <v>839300.93</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21162.73</v>
      </c>
      <c r="AU69" s="18">
        <v>0</v>
      </c>
      <c r="AV69" s="18">
        <v>0</v>
      </c>
      <c r="AW69" s="18">
        <v>0</v>
      </c>
      <c r="AX69" s="13">
        <v>21162.73</v>
      </c>
      <c r="AY69" s="17">
        <v>0</v>
      </c>
      <c r="AZ69" s="18">
        <v>0</v>
      </c>
      <c r="BA69" s="18">
        <v>0</v>
      </c>
      <c r="BB69" s="18">
        <v>0</v>
      </c>
      <c r="BC69" s="18">
        <v>0</v>
      </c>
      <c r="BD69" s="18">
        <v>0</v>
      </c>
      <c r="BE69" s="13">
        <v>0</v>
      </c>
      <c r="BF69" s="17">
        <v>0</v>
      </c>
      <c r="BG69" s="18">
        <v>0</v>
      </c>
      <c r="BH69" s="18">
        <v>0</v>
      </c>
      <c r="BI69" s="18">
        <v>0</v>
      </c>
      <c r="BJ69" s="18">
        <v>0</v>
      </c>
      <c r="BK69" s="18">
        <v>0</v>
      </c>
      <c r="BL69" s="13">
        <v>0</v>
      </c>
    </row>
    <row r="70" spans="1:64" x14ac:dyDescent="0.35">
      <c r="A70" s="4" t="s">
        <v>59</v>
      </c>
      <c r="B70" s="101">
        <v>0</v>
      </c>
      <c r="C70" s="102">
        <v>0</v>
      </c>
      <c r="D70" s="102">
        <v>21780</v>
      </c>
      <c r="E70" s="102">
        <v>0</v>
      </c>
      <c r="F70" s="102">
        <v>0</v>
      </c>
      <c r="G70" s="102">
        <v>40010</v>
      </c>
      <c r="H70" s="103">
        <v>61790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21780</v>
      </c>
      <c r="Z70" s="18">
        <v>0</v>
      </c>
      <c r="AA70" s="18">
        <v>0</v>
      </c>
      <c r="AB70" s="18">
        <v>0</v>
      </c>
      <c r="AC70" s="13">
        <v>21780</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40010</v>
      </c>
      <c r="BL70" s="13">
        <v>40010</v>
      </c>
    </row>
    <row r="71" spans="1:64" x14ac:dyDescent="0.35">
      <c r="A71" s="4" t="s">
        <v>60</v>
      </c>
      <c r="B71" s="101">
        <v>0</v>
      </c>
      <c r="C71" s="102">
        <v>0</v>
      </c>
      <c r="D71" s="102">
        <v>203967.05</v>
      </c>
      <c r="E71" s="102">
        <v>0</v>
      </c>
      <c r="F71" s="102">
        <v>0</v>
      </c>
      <c r="G71" s="102">
        <v>6381.3099999999995</v>
      </c>
      <c r="H71" s="103">
        <v>210348.36</v>
      </c>
      <c r="I71" s="17">
        <v>0</v>
      </c>
      <c r="J71" s="18">
        <v>0</v>
      </c>
      <c r="K71" s="18">
        <v>0</v>
      </c>
      <c r="L71" s="18">
        <v>0</v>
      </c>
      <c r="M71" s="18">
        <v>0</v>
      </c>
      <c r="N71" s="18">
        <v>6381.3099999999995</v>
      </c>
      <c r="O71" s="13">
        <v>6381.3099999999995</v>
      </c>
      <c r="P71" s="17">
        <v>0</v>
      </c>
      <c r="Q71" s="18">
        <v>0</v>
      </c>
      <c r="R71" s="18">
        <v>0</v>
      </c>
      <c r="S71" s="18">
        <v>0</v>
      </c>
      <c r="T71" s="18">
        <v>0</v>
      </c>
      <c r="U71" s="18">
        <v>0</v>
      </c>
      <c r="V71" s="13">
        <v>0</v>
      </c>
      <c r="W71" s="17">
        <v>0</v>
      </c>
      <c r="X71" s="18">
        <v>0</v>
      </c>
      <c r="Y71" s="18">
        <v>203967.05</v>
      </c>
      <c r="Z71" s="18">
        <v>0</v>
      </c>
      <c r="AA71" s="18">
        <v>0</v>
      </c>
      <c r="AB71" s="18">
        <v>0</v>
      </c>
      <c r="AC71" s="13">
        <v>203967.05</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row>
    <row r="72" spans="1:64" x14ac:dyDescent="0.35">
      <c r="A72" s="4" t="s">
        <v>61</v>
      </c>
      <c r="B72" s="101">
        <v>61770</v>
      </c>
      <c r="C72" s="102">
        <v>0</v>
      </c>
      <c r="D72" s="102">
        <v>169348.49</v>
      </c>
      <c r="E72" s="102">
        <v>0</v>
      </c>
      <c r="F72" s="102">
        <v>0</v>
      </c>
      <c r="G72" s="102">
        <v>19113</v>
      </c>
      <c r="H72" s="103">
        <v>250231.49</v>
      </c>
      <c r="I72" s="17">
        <v>61770</v>
      </c>
      <c r="J72" s="18">
        <v>0</v>
      </c>
      <c r="K72" s="18">
        <v>0</v>
      </c>
      <c r="L72" s="18">
        <v>0</v>
      </c>
      <c r="M72" s="18">
        <v>0</v>
      </c>
      <c r="N72" s="18">
        <v>19113</v>
      </c>
      <c r="O72" s="13">
        <v>80883</v>
      </c>
      <c r="P72" s="17">
        <v>0</v>
      </c>
      <c r="Q72" s="18">
        <v>0</v>
      </c>
      <c r="R72" s="18">
        <v>0</v>
      </c>
      <c r="S72" s="18">
        <v>0</v>
      </c>
      <c r="T72" s="18">
        <v>0</v>
      </c>
      <c r="U72" s="18">
        <v>0</v>
      </c>
      <c r="V72" s="13">
        <v>0</v>
      </c>
      <c r="W72" s="17">
        <v>0</v>
      </c>
      <c r="X72" s="18">
        <v>0</v>
      </c>
      <c r="Y72" s="18">
        <v>169348.49</v>
      </c>
      <c r="Z72" s="18">
        <v>0</v>
      </c>
      <c r="AA72" s="18">
        <v>0</v>
      </c>
      <c r="AB72" s="18">
        <v>0</v>
      </c>
      <c r="AC72" s="13">
        <v>169348.49</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0</v>
      </c>
      <c r="AX72" s="13">
        <v>0</v>
      </c>
      <c r="AY72" s="17">
        <v>0</v>
      </c>
      <c r="AZ72" s="18">
        <v>0</v>
      </c>
      <c r="BA72" s="18">
        <v>0</v>
      </c>
      <c r="BB72" s="18">
        <v>0</v>
      </c>
      <c r="BC72" s="18">
        <v>0</v>
      </c>
      <c r="BD72" s="18">
        <v>0</v>
      </c>
      <c r="BE72" s="13">
        <v>0</v>
      </c>
      <c r="BF72" s="17">
        <v>0</v>
      </c>
      <c r="BG72" s="18">
        <v>0</v>
      </c>
      <c r="BH72" s="18">
        <v>0</v>
      </c>
      <c r="BI72" s="18">
        <v>0</v>
      </c>
      <c r="BJ72" s="18">
        <v>0</v>
      </c>
      <c r="BK72" s="18">
        <v>0</v>
      </c>
      <c r="BL72" s="13">
        <v>0</v>
      </c>
    </row>
    <row r="73" spans="1:64" x14ac:dyDescent="0.35">
      <c r="A73" s="4" t="s">
        <v>62</v>
      </c>
      <c r="B73" s="101">
        <v>0</v>
      </c>
      <c r="C73" s="102">
        <v>0</v>
      </c>
      <c r="D73" s="102">
        <v>86341.24</v>
      </c>
      <c r="E73" s="102">
        <v>0</v>
      </c>
      <c r="F73" s="102">
        <v>0</v>
      </c>
      <c r="G73" s="102">
        <v>0</v>
      </c>
      <c r="H73" s="103">
        <v>86341.24</v>
      </c>
      <c r="I73" s="17">
        <v>0</v>
      </c>
      <c r="J73" s="18">
        <v>0</v>
      </c>
      <c r="K73" s="18">
        <v>86341.24</v>
      </c>
      <c r="L73" s="18">
        <v>0</v>
      </c>
      <c r="M73" s="18">
        <v>0</v>
      </c>
      <c r="N73" s="18">
        <v>0</v>
      </c>
      <c r="O73" s="13">
        <v>86341.24</v>
      </c>
      <c r="P73" s="17">
        <v>0</v>
      </c>
      <c r="Q73" s="18">
        <v>0</v>
      </c>
      <c r="R73" s="18">
        <v>0</v>
      </c>
      <c r="S73" s="18">
        <v>0</v>
      </c>
      <c r="T73" s="18">
        <v>0</v>
      </c>
      <c r="U73" s="18">
        <v>0</v>
      </c>
      <c r="V73" s="13">
        <v>0</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0</v>
      </c>
      <c r="AT73" s="18">
        <v>0</v>
      </c>
      <c r="AU73" s="18">
        <v>0</v>
      </c>
      <c r="AV73" s="18">
        <v>0</v>
      </c>
      <c r="AW73" s="18">
        <v>0</v>
      </c>
      <c r="AX73" s="13">
        <v>0</v>
      </c>
      <c r="AY73" s="17">
        <v>0</v>
      </c>
      <c r="AZ73" s="18">
        <v>0</v>
      </c>
      <c r="BA73" s="18">
        <v>0</v>
      </c>
      <c r="BB73" s="18">
        <v>0</v>
      </c>
      <c r="BC73" s="18">
        <v>0</v>
      </c>
      <c r="BD73" s="18">
        <v>0</v>
      </c>
      <c r="BE73" s="13">
        <v>0</v>
      </c>
      <c r="BF73" s="17">
        <v>0</v>
      </c>
      <c r="BG73" s="18">
        <v>0</v>
      </c>
      <c r="BH73" s="18">
        <v>0</v>
      </c>
      <c r="BI73" s="18">
        <v>0</v>
      </c>
      <c r="BJ73" s="18">
        <v>0</v>
      </c>
      <c r="BK73" s="18">
        <v>0</v>
      </c>
      <c r="BL73" s="13">
        <v>0</v>
      </c>
    </row>
    <row r="74" spans="1:64" x14ac:dyDescent="0.35">
      <c r="A74" s="4" t="s">
        <v>63</v>
      </c>
      <c r="B74" s="101">
        <v>0</v>
      </c>
      <c r="C74" s="102">
        <v>86630.14</v>
      </c>
      <c r="D74" s="102">
        <v>331460.86</v>
      </c>
      <c r="E74" s="102">
        <v>0</v>
      </c>
      <c r="F74" s="102">
        <v>0</v>
      </c>
      <c r="G74" s="102">
        <v>0</v>
      </c>
      <c r="H74" s="103">
        <v>418091</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331460.86</v>
      </c>
      <c r="Z74" s="18">
        <v>0</v>
      </c>
      <c r="AA74" s="18">
        <v>0</v>
      </c>
      <c r="AB74" s="18">
        <v>0</v>
      </c>
      <c r="AC74" s="13">
        <v>331460.86</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86630.14</v>
      </c>
      <c r="BH74" s="18">
        <v>0</v>
      </c>
      <c r="BI74" s="18">
        <v>0</v>
      </c>
      <c r="BJ74" s="18">
        <v>0</v>
      </c>
      <c r="BK74" s="18">
        <v>0</v>
      </c>
      <c r="BL74" s="13">
        <v>86630.14</v>
      </c>
    </row>
    <row r="75" spans="1:64" x14ac:dyDescent="0.35">
      <c r="A75" s="4" t="s">
        <v>64</v>
      </c>
      <c r="B75" s="101">
        <v>0</v>
      </c>
      <c r="C75" s="102">
        <v>758</v>
      </c>
      <c r="D75" s="102">
        <v>759425</v>
      </c>
      <c r="E75" s="102">
        <v>0</v>
      </c>
      <c r="F75" s="102">
        <v>0</v>
      </c>
      <c r="G75" s="102">
        <v>178181</v>
      </c>
      <c r="H75" s="103">
        <v>938364</v>
      </c>
      <c r="I75" s="17">
        <v>0</v>
      </c>
      <c r="J75" s="18">
        <v>0</v>
      </c>
      <c r="K75" s="18">
        <v>7520</v>
      </c>
      <c r="L75" s="18">
        <v>0</v>
      </c>
      <c r="M75" s="18">
        <v>0</v>
      </c>
      <c r="N75" s="18">
        <v>86161</v>
      </c>
      <c r="O75" s="13">
        <v>93681</v>
      </c>
      <c r="P75" s="17">
        <v>0</v>
      </c>
      <c r="Q75" s="18">
        <v>758</v>
      </c>
      <c r="R75" s="18">
        <v>26427</v>
      </c>
      <c r="S75" s="18">
        <v>0</v>
      </c>
      <c r="T75" s="18">
        <v>0</v>
      </c>
      <c r="U75" s="18">
        <v>48505</v>
      </c>
      <c r="V75" s="13">
        <v>75690</v>
      </c>
      <c r="W75" s="17">
        <v>0</v>
      </c>
      <c r="X75" s="18">
        <v>0</v>
      </c>
      <c r="Y75" s="18">
        <v>683371</v>
      </c>
      <c r="Z75" s="18">
        <v>0</v>
      </c>
      <c r="AA75" s="18">
        <v>0</v>
      </c>
      <c r="AB75" s="18">
        <v>0</v>
      </c>
      <c r="AC75" s="13">
        <v>683371</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42107</v>
      </c>
      <c r="AU75" s="18">
        <v>0</v>
      </c>
      <c r="AV75" s="18">
        <v>0</v>
      </c>
      <c r="AW75" s="18">
        <v>0</v>
      </c>
      <c r="AX75" s="13">
        <v>42107</v>
      </c>
      <c r="AY75" s="17">
        <v>0</v>
      </c>
      <c r="AZ75" s="18">
        <v>0</v>
      </c>
      <c r="BA75" s="18">
        <v>0</v>
      </c>
      <c r="BB75" s="18">
        <v>0</v>
      </c>
      <c r="BC75" s="18">
        <v>0</v>
      </c>
      <c r="BD75" s="18">
        <v>0</v>
      </c>
      <c r="BE75" s="13">
        <v>0</v>
      </c>
      <c r="BF75" s="17">
        <v>0</v>
      </c>
      <c r="BG75" s="18">
        <v>0</v>
      </c>
      <c r="BH75" s="18">
        <v>0</v>
      </c>
      <c r="BI75" s="18">
        <v>0</v>
      </c>
      <c r="BJ75" s="18">
        <v>0</v>
      </c>
      <c r="BK75" s="18">
        <v>43515</v>
      </c>
      <c r="BL75" s="13">
        <v>43515</v>
      </c>
    </row>
    <row r="76" spans="1:64" x14ac:dyDescent="0.35">
      <c r="A76" s="4" t="s">
        <v>65</v>
      </c>
      <c r="B76" s="101">
        <v>0</v>
      </c>
      <c r="C76" s="102">
        <v>0</v>
      </c>
      <c r="D76" s="102">
        <v>51005</v>
      </c>
      <c r="E76" s="102">
        <v>0</v>
      </c>
      <c r="F76" s="102">
        <v>0</v>
      </c>
      <c r="G76" s="102">
        <v>0</v>
      </c>
      <c r="H76" s="103">
        <v>51005</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51005</v>
      </c>
      <c r="Z76" s="18">
        <v>0</v>
      </c>
      <c r="AA76" s="18">
        <v>0</v>
      </c>
      <c r="AB76" s="18">
        <v>0</v>
      </c>
      <c r="AC76" s="13">
        <v>51005</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0</v>
      </c>
      <c r="AV76" s="18">
        <v>0</v>
      </c>
      <c r="AW76" s="18">
        <v>0</v>
      </c>
      <c r="AX76" s="13">
        <v>0</v>
      </c>
      <c r="AY76" s="17">
        <v>0</v>
      </c>
      <c r="AZ76" s="18">
        <v>0</v>
      </c>
      <c r="BA76" s="18">
        <v>0</v>
      </c>
      <c r="BB76" s="18">
        <v>0</v>
      </c>
      <c r="BC76" s="18">
        <v>0</v>
      </c>
      <c r="BD76" s="18">
        <v>0</v>
      </c>
      <c r="BE76" s="13">
        <v>0</v>
      </c>
      <c r="BF76" s="17">
        <v>0</v>
      </c>
      <c r="BG76" s="18">
        <v>0</v>
      </c>
      <c r="BH76" s="18">
        <v>0</v>
      </c>
      <c r="BI76" s="18">
        <v>0</v>
      </c>
      <c r="BJ76" s="18">
        <v>0</v>
      </c>
      <c r="BK76" s="18">
        <v>0</v>
      </c>
      <c r="BL76" s="13">
        <v>0</v>
      </c>
    </row>
    <row r="77" spans="1:64" x14ac:dyDescent="0.35">
      <c r="A77" s="4" t="s">
        <v>66</v>
      </c>
      <c r="B77" s="101">
        <v>0</v>
      </c>
      <c r="C77" s="102">
        <v>0</v>
      </c>
      <c r="D77" s="102">
        <v>72038</v>
      </c>
      <c r="E77" s="102">
        <v>0</v>
      </c>
      <c r="F77" s="102">
        <v>0</v>
      </c>
      <c r="G77" s="102">
        <v>0</v>
      </c>
      <c r="H77" s="103">
        <v>72038</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72038</v>
      </c>
      <c r="Z77" s="18">
        <v>0</v>
      </c>
      <c r="AA77" s="18">
        <v>0</v>
      </c>
      <c r="AB77" s="18">
        <v>0</v>
      </c>
      <c r="AC77" s="13">
        <v>72038</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c r="AY77" s="17">
        <v>0</v>
      </c>
      <c r="AZ77" s="18">
        <v>0</v>
      </c>
      <c r="BA77" s="18">
        <v>0</v>
      </c>
      <c r="BB77" s="18">
        <v>0</v>
      </c>
      <c r="BC77" s="18">
        <v>0</v>
      </c>
      <c r="BD77" s="18">
        <v>0</v>
      </c>
      <c r="BE77" s="13">
        <v>0</v>
      </c>
      <c r="BF77" s="17">
        <v>0</v>
      </c>
      <c r="BG77" s="18">
        <v>0</v>
      </c>
      <c r="BH77" s="18">
        <v>0</v>
      </c>
      <c r="BI77" s="18">
        <v>0</v>
      </c>
      <c r="BJ77" s="18">
        <v>0</v>
      </c>
      <c r="BK77" s="18">
        <v>0</v>
      </c>
      <c r="BL77" s="13">
        <v>0</v>
      </c>
    </row>
    <row r="78" spans="1:64" x14ac:dyDescent="0.35">
      <c r="A78" s="4" t="s">
        <v>67</v>
      </c>
      <c r="B78" s="101">
        <v>0</v>
      </c>
      <c r="C78" s="102">
        <v>2725</v>
      </c>
      <c r="D78" s="102">
        <v>4019937</v>
      </c>
      <c r="E78" s="102">
        <v>0</v>
      </c>
      <c r="F78" s="102">
        <v>25550</v>
      </c>
      <c r="G78" s="102">
        <v>44133</v>
      </c>
      <c r="H78" s="103">
        <v>4092345</v>
      </c>
      <c r="I78" s="17">
        <v>0</v>
      </c>
      <c r="J78" s="18">
        <v>0</v>
      </c>
      <c r="K78" s="18">
        <v>1215823</v>
      </c>
      <c r="L78" s="18">
        <v>0</v>
      </c>
      <c r="M78" s="18">
        <v>0</v>
      </c>
      <c r="N78" s="18">
        <v>36319</v>
      </c>
      <c r="O78" s="13">
        <v>1252142</v>
      </c>
      <c r="P78" s="17">
        <v>0</v>
      </c>
      <c r="Q78" s="18">
        <v>0</v>
      </c>
      <c r="R78" s="18">
        <v>0</v>
      </c>
      <c r="S78" s="18">
        <v>0</v>
      </c>
      <c r="T78" s="18">
        <v>0</v>
      </c>
      <c r="U78" s="18">
        <v>0</v>
      </c>
      <c r="V78" s="13">
        <v>0</v>
      </c>
      <c r="W78" s="17">
        <v>0</v>
      </c>
      <c r="X78" s="18">
        <v>0</v>
      </c>
      <c r="Y78" s="18">
        <v>2804114</v>
      </c>
      <c r="Z78" s="18">
        <v>0</v>
      </c>
      <c r="AA78" s="18">
        <v>25550</v>
      </c>
      <c r="AB78" s="18">
        <v>7814</v>
      </c>
      <c r="AC78" s="13">
        <v>2837478</v>
      </c>
      <c r="AD78" s="17">
        <v>0</v>
      </c>
      <c r="AE78" s="18">
        <v>0</v>
      </c>
      <c r="AF78" s="18">
        <v>0</v>
      </c>
      <c r="AG78" s="18">
        <v>0</v>
      </c>
      <c r="AH78" s="18">
        <v>0</v>
      </c>
      <c r="AI78" s="18">
        <v>0</v>
      </c>
      <c r="AJ78" s="13">
        <v>0</v>
      </c>
      <c r="AK78" s="17">
        <v>0</v>
      </c>
      <c r="AL78" s="18">
        <v>0</v>
      </c>
      <c r="AM78" s="18">
        <v>0</v>
      </c>
      <c r="AN78" s="18">
        <v>0</v>
      </c>
      <c r="AO78" s="18">
        <v>0</v>
      </c>
      <c r="AP78" s="18">
        <v>0</v>
      </c>
      <c r="AQ78" s="13">
        <v>0</v>
      </c>
      <c r="AR78" s="17">
        <v>0</v>
      </c>
      <c r="AS78" s="18">
        <v>0</v>
      </c>
      <c r="AT78" s="18">
        <v>0</v>
      </c>
      <c r="AU78" s="18">
        <v>0</v>
      </c>
      <c r="AV78" s="18">
        <v>0</v>
      </c>
      <c r="AW78" s="18">
        <v>0</v>
      </c>
      <c r="AX78" s="13">
        <v>0</v>
      </c>
      <c r="AY78" s="17">
        <v>0</v>
      </c>
      <c r="AZ78" s="18">
        <v>0</v>
      </c>
      <c r="BA78" s="18">
        <v>0</v>
      </c>
      <c r="BB78" s="18">
        <v>0</v>
      </c>
      <c r="BC78" s="18">
        <v>0</v>
      </c>
      <c r="BD78" s="18">
        <v>0</v>
      </c>
      <c r="BE78" s="13">
        <v>0</v>
      </c>
      <c r="BF78" s="17">
        <v>0</v>
      </c>
      <c r="BG78" s="18">
        <v>2725</v>
      </c>
      <c r="BH78" s="18">
        <v>0</v>
      </c>
      <c r="BI78" s="18">
        <v>0</v>
      </c>
      <c r="BJ78" s="18">
        <v>0</v>
      </c>
      <c r="BK78" s="18">
        <v>0</v>
      </c>
      <c r="BL78" s="13">
        <v>2725</v>
      </c>
    </row>
    <row r="79" spans="1:64" x14ac:dyDescent="0.35">
      <c r="A79" s="4" t="s">
        <v>68</v>
      </c>
      <c r="B79" s="101">
        <v>0</v>
      </c>
      <c r="C79" s="102">
        <v>0</v>
      </c>
      <c r="D79" s="102">
        <v>1369002</v>
      </c>
      <c r="E79" s="102">
        <v>0</v>
      </c>
      <c r="F79" s="102">
        <v>0</v>
      </c>
      <c r="G79" s="102">
        <v>0</v>
      </c>
      <c r="H79" s="103">
        <v>1369002</v>
      </c>
      <c r="I79" s="17">
        <v>0</v>
      </c>
      <c r="J79" s="18">
        <v>0</v>
      </c>
      <c r="K79" s="18">
        <v>19002</v>
      </c>
      <c r="L79" s="18">
        <v>0</v>
      </c>
      <c r="M79" s="18">
        <v>0</v>
      </c>
      <c r="N79" s="18">
        <v>0</v>
      </c>
      <c r="O79" s="13">
        <v>19002</v>
      </c>
      <c r="P79" s="17">
        <v>0</v>
      </c>
      <c r="Q79" s="18">
        <v>0</v>
      </c>
      <c r="R79" s="18">
        <v>0</v>
      </c>
      <c r="S79" s="18">
        <v>0</v>
      </c>
      <c r="T79" s="18">
        <v>0</v>
      </c>
      <c r="U79" s="18">
        <v>0</v>
      </c>
      <c r="V79" s="13">
        <v>0</v>
      </c>
      <c r="W79" s="17">
        <v>0</v>
      </c>
      <c r="X79" s="18">
        <v>0</v>
      </c>
      <c r="Y79" s="18">
        <v>1350000</v>
      </c>
      <c r="Z79" s="18">
        <v>0</v>
      </c>
      <c r="AA79" s="18">
        <v>0</v>
      </c>
      <c r="AB79" s="18">
        <v>0</v>
      </c>
      <c r="AC79" s="13">
        <v>1350000</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0</v>
      </c>
      <c r="AV79" s="18">
        <v>0</v>
      </c>
      <c r="AW79" s="18">
        <v>0</v>
      </c>
      <c r="AX79" s="13">
        <v>0</v>
      </c>
      <c r="AY79" s="17">
        <v>0</v>
      </c>
      <c r="AZ79" s="18">
        <v>0</v>
      </c>
      <c r="BA79" s="18">
        <v>0</v>
      </c>
      <c r="BB79" s="18">
        <v>0</v>
      </c>
      <c r="BC79" s="18">
        <v>0</v>
      </c>
      <c r="BD79" s="18">
        <v>0</v>
      </c>
      <c r="BE79" s="13">
        <v>0</v>
      </c>
      <c r="BF79" s="17">
        <v>0</v>
      </c>
      <c r="BG79" s="18">
        <v>0</v>
      </c>
      <c r="BH79" s="18">
        <v>0</v>
      </c>
      <c r="BI79" s="18">
        <v>0</v>
      </c>
      <c r="BJ79" s="18">
        <v>0</v>
      </c>
      <c r="BK79" s="18">
        <v>0</v>
      </c>
      <c r="BL79" s="13">
        <v>0</v>
      </c>
    </row>
    <row r="80" spans="1:64" x14ac:dyDescent="0.35">
      <c r="A80" s="4" t="s">
        <v>69</v>
      </c>
      <c r="B80" s="101">
        <v>110848.13</v>
      </c>
      <c r="C80" s="102">
        <v>0</v>
      </c>
      <c r="D80" s="102">
        <v>661744.39</v>
      </c>
      <c r="E80" s="102">
        <v>0</v>
      </c>
      <c r="F80" s="102">
        <v>0</v>
      </c>
      <c r="G80" s="102">
        <v>10975.47</v>
      </c>
      <c r="H80" s="103">
        <v>783567.99</v>
      </c>
      <c r="I80" s="17">
        <v>0</v>
      </c>
      <c r="J80" s="18">
        <v>0</v>
      </c>
      <c r="K80" s="18">
        <v>0</v>
      </c>
      <c r="L80" s="18">
        <v>0</v>
      </c>
      <c r="M80" s="18">
        <v>0</v>
      </c>
      <c r="N80" s="18">
        <v>0</v>
      </c>
      <c r="O80" s="13">
        <v>0</v>
      </c>
      <c r="P80" s="17">
        <v>0</v>
      </c>
      <c r="Q80" s="18">
        <v>0</v>
      </c>
      <c r="R80" s="18">
        <v>0</v>
      </c>
      <c r="S80" s="18">
        <v>0</v>
      </c>
      <c r="T80" s="18">
        <v>0</v>
      </c>
      <c r="U80" s="18">
        <v>0</v>
      </c>
      <c r="V80" s="13">
        <v>0</v>
      </c>
      <c r="W80" s="17">
        <v>110848.13</v>
      </c>
      <c r="X80" s="18">
        <v>0</v>
      </c>
      <c r="Y80" s="18">
        <v>661744.39</v>
      </c>
      <c r="Z80" s="18">
        <v>0</v>
      </c>
      <c r="AA80" s="18">
        <v>0</v>
      </c>
      <c r="AB80" s="18">
        <v>0</v>
      </c>
      <c r="AC80" s="13">
        <v>772592.52</v>
      </c>
      <c r="AD80" s="17">
        <v>0</v>
      </c>
      <c r="AE80" s="18">
        <v>0</v>
      </c>
      <c r="AF80" s="18">
        <v>0</v>
      </c>
      <c r="AG80" s="18">
        <v>0</v>
      </c>
      <c r="AH80" s="18">
        <v>0</v>
      </c>
      <c r="AI80" s="18">
        <v>0</v>
      </c>
      <c r="AJ80" s="13">
        <v>0</v>
      </c>
      <c r="AK80" s="17">
        <v>0</v>
      </c>
      <c r="AL80" s="18">
        <v>0</v>
      </c>
      <c r="AM80" s="18">
        <v>0</v>
      </c>
      <c r="AN80" s="18">
        <v>0</v>
      </c>
      <c r="AO80" s="18">
        <v>0</v>
      </c>
      <c r="AP80" s="18">
        <v>10975.47</v>
      </c>
      <c r="AQ80" s="13">
        <v>10975.47</v>
      </c>
      <c r="AR80" s="17">
        <v>0</v>
      </c>
      <c r="AS80" s="18">
        <v>0</v>
      </c>
      <c r="AT80" s="18">
        <v>0</v>
      </c>
      <c r="AU80" s="18">
        <v>0</v>
      </c>
      <c r="AV80" s="18">
        <v>0</v>
      </c>
      <c r="AW80" s="18">
        <v>0</v>
      </c>
      <c r="AX80" s="13">
        <v>0</v>
      </c>
      <c r="AY80" s="17">
        <v>0</v>
      </c>
      <c r="AZ80" s="18">
        <v>0</v>
      </c>
      <c r="BA80" s="18">
        <v>0</v>
      </c>
      <c r="BB80" s="18">
        <v>0</v>
      </c>
      <c r="BC80" s="18">
        <v>0</v>
      </c>
      <c r="BD80" s="18">
        <v>0</v>
      </c>
      <c r="BE80" s="13">
        <v>0</v>
      </c>
      <c r="BF80" s="17">
        <v>0</v>
      </c>
      <c r="BG80" s="18">
        <v>0</v>
      </c>
      <c r="BH80" s="18">
        <v>0</v>
      </c>
      <c r="BI80" s="18">
        <v>0</v>
      </c>
      <c r="BJ80" s="18">
        <v>0</v>
      </c>
      <c r="BK80" s="18">
        <v>0</v>
      </c>
      <c r="BL80" s="13">
        <v>0</v>
      </c>
    </row>
    <row r="81" spans="1:64" x14ac:dyDescent="0.35">
      <c r="A81" s="4" t="s">
        <v>70</v>
      </c>
      <c r="B81" s="101">
        <v>0</v>
      </c>
      <c r="C81" s="102">
        <v>0</v>
      </c>
      <c r="D81" s="102">
        <v>0</v>
      </c>
      <c r="E81" s="102">
        <v>0</v>
      </c>
      <c r="F81" s="102">
        <v>0</v>
      </c>
      <c r="G81" s="102">
        <v>0</v>
      </c>
      <c r="H81" s="103">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row>
    <row r="82" spans="1:64" x14ac:dyDescent="0.35">
      <c r="A82" s="4" t="s">
        <v>71</v>
      </c>
      <c r="B82" s="101">
        <v>0</v>
      </c>
      <c r="C82" s="102">
        <v>0</v>
      </c>
      <c r="D82" s="102">
        <v>1820832.9900000002</v>
      </c>
      <c r="E82" s="102">
        <v>0</v>
      </c>
      <c r="F82" s="102">
        <v>0</v>
      </c>
      <c r="G82" s="102">
        <v>0</v>
      </c>
      <c r="H82" s="103">
        <v>1820832.9900000002</v>
      </c>
      <c r="I82" s="17">
        <v>0</v>
      </c>
      <c r="J82" s="18">
        <v>0</v>
      </c>
      <c r="K82" s="18">
        <v>0</v>
      </c>
      <c r="L82" s="18">
        <v>0</v>
      </c>
      <c r="M82" s="18">
        <v>0</v>
      </c>
      <c r="N82" s="18">
        <v>0</v>
      </c>
      <c r="O82" s="13">
        <v>0</v>
      </c>
      <c r="P82" s="17">
        <v>0</v>
      </c>
      <c r="Q82" s="18">
        <v>0</v>
      </c>
      <c r="R82" s="18">
        <v>0</v>
      </c>
      <c r="S82" s="18">
        <v>0</v>
      </c>
      <c r="T82" s="18">
        <v>0</v>
      </c>
      <c r="U82" s="18">
        <v>0</v>
      </c>
      <c r="V82" s="13">
        <v>0</v>
      </c>
      <c r="W82" s="17">
        <v>0</v>
      </c>
      <c r="X82" s="18">
        <v>0</v>
      </c>
      <c r="Y82" s="18">
        <v>1820832.9900000002</v>
      </c>
      <c r="Z82" s="18">
        <v>0</v>
      </c>
      <c r="AA82" s="18">
        <v>0</v>
      </c>
      <c r="AB82" s="18">
        <v>0</v>
      </c>
      <c r="AC82" s="13">
        <v>1820832.9900000002</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0</v>
      </c>
      <c r="AT82" s="18">
        <v>0</v>
      </c>
      <c r="AU82" s="18">
        <v>0</v>
      </c>
      <c r="AV82" s="18">
        <v>0</v>
      </c>
      <c r="AW82" s="18">
        <v>0</v>
      </c>
      <c r="AX82" s="13">
        <v>0</v>
      </c>
      <c r="AY82" s="17">
        <v>0</v>
      </c>
      <c r="AZ82" s="18">
        <v>0</v>
      </c>
      <c r="BA82" s="18">
        <v>0</v>
      </c>
      <c r="BB82" s="18">
        <v>0</v>
      </c>
      <c r="BC82" s="18">
        <v>0</v>
      </c>
      <c r="BD82" s="18">
        <v>0</v>
      </c>
      <c r="BE82" s="13">
        <v>0</v>
      </c>
      <c r="BF82" s="17">
        <v>0</v>
      </c>
      <c r="BG82" s="18">
        <v>0</v>
      </c>
      <c r="BH82" s="18">
        <v>0</v>
      </c>
      <c r="BI82" s="18">
        <v>0</v>
      </c>
      <c r="BJ82" s="18">
        <v>0</v>
      </c>
      <c r="BK82" s="18">
        <v>0</v>
      </c>
      <c r="BL82" s="13">
        <v>0</v>
      </c>
    </row>
    <row r="83" spans="1:64" x14ac:dyDescent="0.35">
      <c r="A83" s="4" t="s">
        <v>72</v>
      </c>
      <c r="B83" s="101">
        <v>1717207.11</v>
      </c>
      <c r="C83" s="102">
        <v>0</v>
      </c>
      <c r="D83" s="102">
        <v>95712</v>
      </c>
      <c r="E83" s="102">
        <v>0</v>
      </c>
      <c r="F83" s="102">
        <v>0</v>
      </c>
      <c r="G83" s="102">
        <v>1863051.9399999997</v>
      </c>
      <c r="H83" s="103">
        <v>3675971.05</v>
      </c>
      <c r="I83" s="17">
        <v>0</v>
      </c>
      <c r="J83" s="18">
        <v>0</v>
      </c>
      <c r="K83" s="18">
        <v>0</v>
      </c>
      <c r="L83" s="18">
        <v>0</v>
      </c>
      <c r="M83" s="18">
        <v>0</v>
      </c>
      <c r="N83" s="18">
        <v>1478300.6599999997</v>
      </c>
      <c r="O83" s="13">
        <v>1478300.6599999997</v>
      </c>
      <c r="P83" s="17">
        <v>0</v>
      </c>
      <c r="Q83" s="18">
        <v>0</v>
      </c>
      <c r="R83" s="18">
        <v>0</v>
      </c>
      <c r="S83" s="18">
        <v>0</v>
      </c>
      <c r="T83" s="18">
        <v>0</v>
      </c>
      <c r="U83" s="18">
        <v>360000</v>
      </c>
      <c r="V83" s="13">
        <v>360000</v>
      </c>
      <c r="W83" s="17">
        <v>0</v>
      </c>
      <c r="X83" s="18">
        <v>0</v>
      </c>
      <c r="Y83" s="18">
        <v>95712</v>
      </c>
      <c r="Z83" s="18">
        <v>0</v>
      </c>
      <c r="AA83" s="18">
        <v>0</v>
      </c>
      <c r="AB83" s="18">
        <v>0</v>
      </c>
      <c r="AC83" s="13">
        <v>95712</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24751.279999999999</v>
      </c>
      <c r="AX83" s="13">
        <v>24751.279999999999</v>
      </c>
      <c r="AY83" s="17">
        <v>1717207.11</v>
      </c>
      <c r="AZ83" s="18">
        <v>0</v>
      </c>
      <c r="BA83" s="18">
        <v>0</v>
      </c>
      <c r="BB83" s="18">
        <v>0</v>
      </c>
      <c r="BC83" s="18">
        <v>0</v>
      </c>
      <c r="BD83" s="18">
        <v>0</v>
      </c>
      <c r="BE83" s="13">
        <v>1717207.11</v>
      </c>
      <c r="BF83" s="17">
        <v>0</v>
      </c>
      <c r="BG83" s="18">
        <v>0</v>
      </c>
      <c r="BH83" s="18">
        <v>0</v>
      </c>
      <c r="BI83" s="18">
        <v>0</v>
      </c>
      <c r="BJ83" s="18">
        <v>0</v>
      </c>
      <c r="BK83" s="18">
        <v>0</v>
      </c>
      <c r="BL83" s="13">
        <v>0</v>
      </c>
    </row>
    <row r="84" spans="1:64" x14ac:dyDescent="0.35">
      <c r="A84" s="4" t="s">
        <v>73</v>
      </c>
      <c r="B84" s="101">
        <v>0</v>
      </c>
      <c r="C84" s="102">
        <v>0</v>
      </c>
      <c r="D84" s="102">
        <v>950452.37000000011</v>
      </c>
      <c r="E84" s="102">
        <v>0</v>
      </c>
      <c r="F84" s="102">
        <v>0</v>
      </c>
      <c r="G84" s="102">
        <v>83100</v>
      </c>
      <c r="H84" s="103">
        <v>1033552.3700000001</v>
      </c>
      <c r="I84" s="17">
        <v>0</v>
      </c>
      <c r="J84" s="18">
        <v>0</v>
      </c>
      <c r="K84" s="18">
        <v>0</v>
      </c>
      <c r="L84" s="18">
        <v>0</v>
      </c>
      <c r="M84" s="18">
        <v>0</v>
      </c>
      <c r="N84" s="18">
        <v>83100</v>
      </c>
      <c r="O84" s="13">
        <v>83100</v>
      </c>
      <c r="P84" s="17">
        <v>0</v>
      </c>
      <c r="Q84" s="18">
        <v>0</v>
      </c>
      <c r="R84" s="18">
        <v>0</v>
      </c>
      <c r="S84" s="18">
        <v>0</v>
      </c>
      <c r="T84" s="18">
        <v>0</v>
      </c>
      <c r="U84" s="18">
        <v>0</v>
      </c>
      <c r="V84" s="13">
        <v>0</v>
      </c>
      <c r="W84" s="17">
        <v>0</v>
      </c>
      <c r="X84" s="18">
        <v>0</v>
      </c>
      <c r="Y84" s="18">
        <v>950452.37000000011</v>
      </c>
      <c r="Z84" s="18">
        <v>0</v>
      </c>
      <c r="AA84" s="18">
        <v>0</v>
      </c>
      <c r="AB84" s="18">
        <v>0</v>
      </c>
      <c r="AC84" s="13">
        <v>950452.37000000011</v>
      </c>
      <c r="AD84" s="17">
        <v>0</v>
      </c>
      <c r="AE84" s="18">
        <v>0</v>
      </c>
      <c r="AF84" s="18">
        <v>0</v>
      </c>
      <c r="AG84" s="18">
        <v>0</v>
      </c>
      <c r="AH84" s="18">
        <v>0</v>
      </c>
      <c r="AI84" s="18">
        <v>0</v>
      </c>
      <c r="AJ84" s="13">
        <v>0</v>
      </c>
      <c r="AK84" s="17">
        <v>0</v>
      </c>
      <c r="AL84" s="18">
        <v>0</v>
      </c>
      <c r="AM84" s="18">
        <v>0</v>
      </c>
      <c r="AN84" s="18">
        <v>0</v>
      </c>
      <c r="AO84" s="18">
        <v>0</v>
      </c>
      <c r="AP84" s="18">
        <v>0</v>
      </c>
      <c r="AQ84" s="13">
        <v>0</v>
      </c>
      <c r="AR84" s="17">
        <v>0</v>
      </c>
      <c r="AS84" s="18">
        <v>0</v>
      </c>
      <c r="AT84" s="18">
        <v>0</v>
      </c>
      <c r="AU84" s="18">
        <v>0</v>
      </c>
      <c r="AV84" s="18">
        <v>0</v>
      </c>
      <c r="AW84" s="18">
        <v>0</v>
      </c>
      <c r="AX84" s="13">
        <v>0</v>
      </c>
      <c r="AY84" s="17">
        <v>0</v>
      </c>
      <c r="AZ84" s="18">
        <v>0</v>
      </c>
      <c r="BA84" s="18">
        <v>0</v>
      </c>
      <c r="BB84" s="18">
        <v>0</v>
      </c>
      <c r="BC84" s="18">
        <v>0</v>
      </c>
      <c r="BD84" s="18">
        <v>0</v>
      </c>
      <c r="BE84" s="13">
        <v>0</v>
      </c>
      <c r="BF84" s="17">
        <v>0</v>
      </c>
      <c r="BG84" s="18">
        <v>0</v>
      </c>
      <c r="BH84" s="18">
        <v>0</v>
      </c>
      <c r="BI84" s="18">
        <v>0</v>
      </c>
      <c r="BJ84" s="18">
        <v>0</v>
      </c>
      <c r="BK84" s="18">
        <v>0</v>
      </c>
      <c r="BL84" s="13">
        <v>0</v>
      </c>
    </row>
    <row r="85" spans="1:64" x14ac:dyDescent="0.35">
      <c r="A85" s="4" t="s">
        <v>74</v>
      </c>
      <c r="B85" s="101">
        <v>0</v>
      </c>
      <c r="C85" s="102">
        <v>0</v>
      </c>
      <c r="D85" s="102">
        <v>547703.24</v>
      </c>
      <c r="E85" s="102">
        <v>0</v>
      </c>
      <c r="F85" s="102">
        <v>0</v>
      </c>
      <c r="G85" s="102">
        <v>0</v>
      </c>
      <c r="H85" s="103">
        <v>547703.24</v>
      </c>
      <c r="I85" s="17">
        <v>0</v>
      </c>
      <c r="J85" s="18">
        <v>0</v>
      </c>
      <c r="K85" s="18">
        <v>522286.81999999995</v>
      </c>
      <c r="L85" s="18">
        <v>0</v>
      </c>
      <c r="M85" s="18">
        <v>0</v>
      </c>
      <c r="N85" s="18">
        <v>0</v>
      </c>
      <c r="O85" s="13">
        <v>522286.81999999995</v>
      </c>
      <c r="P85" s="17" t="s">
        <v>278</v>
      </c>
      <c r="Q85" s="18" t="s">
        <v>278</v>
      </c>
      <c r="R85" s="18" t="s">
        <v>278</v>
      </c>
      <c r="S85" s="18" t="s">
        <v>278</v>
      </c>
      <c r="T85" s="18" t="s">
        <v>278</v>
      </c>
      <c r="U85" s="18" t="s">
        <v>278</v>
      </c>
      <c r="V85" s="13">
        <v>0</v>
      </c>
      <c r="W85" s="17">
        <v>0</v>
      </c>
      <c r="X85" s="18">
        <v>0</v>
      </c>
      <c r="Y85" s="18">
        <v>23884.799999999999</v>
      </c>
      <c r="Z85" s="18">
        <v>0</v>
      </c>
      <c r="AA85" s="18">
        <v>0</v>
      </c>
      <c r="AB85" s="18">
        <v>0</v>
      </c>
      <c r="AC85" s="13">
        <v>23884.799999999999</v>
      </c>
      <c r="AD85" s="17" t="s">
        <v>278</v>
      </c>
      <c r="AE85" s="18" t="s">
        <v>278</v>
      </c>
      <c r="AF85" s="18" t="s">
        <v>278</v>
      </c>
      <c r="AG85" s="18" t="s">
        <v>278</v>
      </c>
      <c r="AH85" s="18" t="s">
        <v>278</v>
      </c>
      <c r="AI85" s="18" t="s">
        <v>278</v>
      </c>
      <c r="AJ85" s="13">
        <v>0</v>
      </c>
      <c r="AK85" s="17" t="s">
        <v>278</v>
      </c>
      <c r="AL85" s="18" t="s">
        <v>278</v>
      </c>
      <c r="AM85" s="18" t="s">
        <v>278</v>
      </c>
      <c r="AN85" s="18" t="s">
        <v>278</v>
      </c>
      <c r="AO85" s="18" t="s">
        <v>278</v>
      </c>
      <c r="AP85" s="18" t="s">
        <v>278</v>
      </c>
      <c r="AQ85" s="13">
        <v>0</v>
      </c>
      <c r="AR85" s="17">
        <v>0</v>
      </c>
      <c r="AS85" s="18">
        <v>0</v>
      </c>
      <c r="AT85" s="18">
        <v>1531.62</v>
      </c>
      <c r="AU85" s="18">
        <v>0</v>
      </c>
      <c r="AV85" s="18">
        <v>0</v>
      </c>
      <c r="AW85" s="18">
        <v>0</v>
      </c>
      <c r="AX85" s="13">
        <v>1531.62</v>
      </c>
      <c r="AY85" s="17" t="s">
        <v>278</v>
      </c>
      <c r="AZ85" s="18" t="s">
        <v>278</v>
      </c>
      <c r="BA85" s="18" t="s">
        <v>278</v>
      </c>
      <c r="BB85" s="18" t="s">
        <v>278</v>
      </c>
      <c r="BC85" s="18" t="s">
        <v>278</v>
      </c>
      <c r="BD85" s="18" t="s">
        <v>278</v>
      </c>
      <c r="BE85" s="13">
        <v>0</v>
      </c>
      <c r="BF85" s="17" t="s">
        <v>278</v>
      </c>
      <c r="BG85" s="18" t="s">
        <v>278</v>
      </c>
      <c r="BH85" s="18" t="s">
        <v>278</v>
      </c>
      <c r="BI85" s="18" t="s">
        <v>278</v>
      </c>
      <c r="BJ85" s="18" t="s">
        <v>278</v>
      </c>
      <c r="BK85" s="18" t="s">
        <v>278</v>
      </c>
      <c r="BL85" s="13">
        <v>0</v>
      </c>
    </row>
    <row r="86" spans="1:64" x14ac:dyDescent="0.35">
      <c r="A86" s="4" t="s">
        <v>75</v>
      </c>
      <c r="B86" s="101">
        <v>0</v>
      </c>
      <c r="C86" s="102">
        <v>0</v>
      </c>
      <c r="D86" s="102">
        <v>2349322</v>
      </c>
      <c r="E86" s="102">
        <v>0</v>
      </c>
      <c r="F86" s="102">
        <v>0</v>
      </c>
      <c r="G86" s="102">
        <v>0</v>
      </c>
      <c r="H86" s="103">
        <v>2349322</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2349322</v>
      </c>
      <c r="Z86" s="18">
        <v>0</v>
      </c>
      <c r="AA86" s="18">
        <v>0</v>
      </c>
      <c r="AB86" s="18">
        <v>0</v>
      </c>
      <c r="AC86" s="13">
        <v>2349322</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0</v>
      </c>
      <c r="BA86" s="18">
        <v>0</v>
      </c>
      <c r="BB86" s="18">
        <v>0</v>
      </c>
      <c r="BC86" s="18">
        <v>0</v>
      </c>
      <c r="BD86" s="18">
        <v>0</v>
      </c>
      <c r="BE86" s="13">
        <v>0</v>
      </c>
      <c r="BF86" s="17">
        <v>0</v>
      </c>
      <c r="BG86" s="18">
        <v>0</v>
      </c>
      <c r="BH86" s="18">
        <v>0</v>
      </c>
      <c r="BI86" s="18">
        <v>0</v>
      </c>
      <c r="BJ86" s="18">
        <v>0</v>
      </c>
      <c r="BK86" s="18">
        <v>0</v>
      </c>
      <c r="BL86" s="13">
        <v>0</v>
      </c>
    </row>
    <row r="87" spans="1:64" x14ac:dyDescent="0.35">
      <c r="A87" s="4" t="s">
        <v>76</v>
      </c>
      <c r="B87" s="101">
        <v>0</v>
      </c>
      <c r="C87" s="102">
        <v>0</v>
      </c>
      <c r="D87" s="102">
        <v>1834104</v>
      </c>
      <c r="E87" s="102">
        <v>0</v>
      </c>
      <c r="F87" s="102">
        <v>0</v>
      </c>
      <c r="G87" s="102">
        <v>0</v>
      </c>
      <c r="H87" s="103">
        <v>1834104</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1834104</v>
      </c>
      <c r="Z87" s="18">
        <v>0</v>
      </c>
      <c r="AA87" s="18">
        <v>0</v>
      </c>
      <c r="AB87" s="18">
        <v>0</v>
      </c>
      <c r="AC87" s="13">
        <v>1834104</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0</v>
      </c>
      <c r="BH87" s="18">
        <v>0</v>
      </c>
      <c r="BI87" s="18">
        <v>0</v>
      </c>
      <c r="BJ87" s="18">
        <v>0</v>
      </c>
      <c r="BK87" s="18">
        <v>0</v>
      </c>
      <c r="BL87" s="13">
        <v>0</v>
      </c>
    </row>
    <row r="88" spans="1:64" x14ac:dyDescent="0.35">
      <c r="A88" s="4" t="s">
        <v>77</v>
      </c>
      <c r="B88" s="101">
        <v>0</v>
      </c>
      <c r="C88" s="102">
        <v>0</v>
      </c>
      <c r="D88" s="102">
        <v>0</v>
      </c>
      <c r="E88" s="102">
        <v>0</v>
      </c>
      <c r="F88" s="102">
        <v>0</v>
      </c>
      <c r="G88" s="102">
        <v>0</v>
      </c>
      <c r="H88" s="103">
        <v>0</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0</v>
      </c>
      <c r="BA88" s="18">
        <v>0</v>
      </c>
      <c r="BB88" s="18">
        <v>0</v>
      </c>
      <c r="BC88" s="18">
        <v>0</v>
      </c>
      <c r="BD88" s="18">
        <v>0</v>
      </c>
      <c r="BE88" s="13">
        <v>0</v>
      </c>
      <c r="BF88" s="17">
        <v>0</v>
      </c>
      <c r="BG88" s="18">
        <v>0</v>
      </c>
      <c r="BH88" s="18">
        <v>0</v>
      </c>
      <c r="BI88" s="18">
        <v>0</v>
      </c>
      <c r="BJ88" s="18">
        <v>0</v>
      </c>
      <c r="BK88" s="18">
        <v>0</v>
      </c>
      <c r="BL88" s="13">
        <v>0</v>
      </c>
    </row>
    <row r="89" spans="1:64"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row>
    <row r="90" spans="1:64" x14ac:dyDescent="0.35">
      <c r="A90" s="72" t="s">
        <v>78</v>
      </c>
      <c r="B90" s="73">
        <f t="shared" ref="B90:AG90" si="0">SUM(B9:B89)</f>
        <v>5854458.8599999994</v>
      </c>
      <c r="C90" s="74">
        <f t="shared" si="0"/>
        <v>15835323.080000002</v>
      </c>
      <c r="D90" s="74">
        <f t="shared" si="0"/>
        <v>116347814.80725746</v>
      </c>
      <c r="E90" s="74">
        <f t="shared" si="0"/>
        <v>45000</v>
      </c>
      <c r="F90" s="74">
        <f t="shared" si="0"/>
        <v>5465141.7300000004</v>
      </c>
      <c r="G90" s="74">
        <f t="shared" si="0"/>
        <v>19498787.139999997</v>
      </c>
      <c r="H90" s="75">
        <f t="shared" si="0"/>
        <v>163046525.6172576</v>
      </c>
      <c r="I90" s="73">
        <f t="shared" si="0"/>
        <v>64680</v>
      </c>
      <c r="J90" s="74">
        <f t="shared" si="0"/>
        <v>1470733.65</v>
      </c>
      <c r="K90" s="74">
        <f t="shared" si="0"/>
        <v>4526560.21</v>
      </c>
      <c r="L90" s="74">
        <f t="shared" si="0"/>
        <v>11000</v>
      </c>
      <c r="M90" s="74">
        <f t="shared" si="0"/>
        <v>142723.87</v>
      </c>
      <c r="N90" s="74">
        <f t="shared" si="0"/>
        <v>5115800.57</v>
      </c>
      <c r="O90" s="75">
        <f t="shared" si="0"/>
        <v>11331498.300000001</v>
      </c>
      <c r="P90" s="73">
        <f t="shared" si="0"/>
        <v>0</v>
      </c>
      <c r="Q90" s="74">
        <f t="shared" si="0"/>
        <v>54041.93</v>
      </c>
      <c r="R90" s="74">
        <f t="shared" si="0"/>
        <v>558892</v>
      </c>
      <c r="S90" s="74">
        <f t="shared" si="0"/>
        <v>0</v>
      </c>
      <c r="T90" s="74">
        <f t="shared" si="0"/>
        <v>0</v>
      </c>
      <c r="U90" s="74">
        <f t="shared" si="0"/>
        <v>408505</v>
      </c>
      <c r="V90" s="75">
        <f t="shared" si="0"/>
        <v>1021438.93</v>
      </c>
      <c r="W90" s="73">
        <f t="shared" si="0"/>
        <v>1612362.13</v>
      </c>
      <c r="X90" s="74">
        <f t="shared" si="0"/>
        <v>6403.99</v>
      </c>
      <c r="Y90" s="74">
        <f t="shared" si="0"/>
        <v>108408021.34725748</v>
      </c>
      <c r="Z90" s="74">
        <f t="shared" si="0"/>
        <v>18000</v>
      </c>
      <c r="AA90" s="74">
        <f t="shared" si="0"/>
        <v>253002.35</v>
      </c>
      <c r="AB90" s="74">
        <f t="shared" si="0"/>
        <v>12441015.689999999</v>
      </c>
      <c r="AC90" s="75">
        <f t="shared" si="0"/>
        <v>122738805.50725748</v>
      </c>
      <c r="AD90" s="73">
        <f t="shared" si="0"/>
        <v>0</v>
      </c>
      <c r="AE90" s="74">
        <f t="shared" si="0"/>
        <v>0</v>
      </c>
      <c r="AF90" s="74">
        <f t="shared" si="0"/>
        <v>662730</v>
      </c>
      <c r="AG90" s="74">
        <f t="shared" si="0"/>
        <v>0</v>
      </c>
      <c r="AH90" s="74">
        <f t="shared" ref="AH90:BJ90" si="1">SUM(AH9:AH89)</f>
        <v>28258.52</v>
      </c>
      <c r="AI90" s="74">
        <f t="shared" si="1"/>
        <v>0</v>
      </c>
      <c r="AJ90" s="75">
        <f t="shared" si="1"/>
        <v>690988.52</v>
      </c>
      <c r="AK90" s="73">
        <f t="shared" si="1"/>
        <v>0</v>
      </c>
      <c r="AL90" s="74">
        <f t="shared" si="1"/>
        <v>0</v>
      </c>
      <c r="AM90" s="74">
        <f t="shared" si="1"/>
        <v>552486.85000000009</v>
      </c>
      <c r="AN90" s="74">
        <f t="shared" si="1"/>
        <v>0</v>
      </c>
      <c r="AO90" s="74">
        <f t="shared" si="1"/>
        <v>49780.67</v>
      </c>
      <c r="AP90" s="74">
        <f t="shared" si="1"/>
        <v>82740.28</v>
      </c>
      <c r="AQ90" s="75">
        <f t="shared" si="1"/>
        <v>685007.8</v>
      </c>
      <c r="AR90" s="73">
        <f t="shared" si="1"/>
        <v>0</v>
      </c>
      <c r="AS90" s="74">
        <f t="shared" si="1"/>
        <v>137073.29</v>
      </c>
      <c r="AT90" s="74">
        <f t="shared" si="1"/>
        <v>1553459.4</v>
      </c>
      <c r="AU90" s="74">
        <f t="shared" si="1"/>
        <v>0</v>
      </c>
      <c r="AV90" s="74">
        <f t="shared" si="1"/>
        <v>0</v>
      </c>
      <c r="AW90" s="74">
        <f t="shared" si="1"/>
        <v>288181.02</v>
      </c>
      <c r="AX90" s="75">
        <f t="shared" si="1"/>
        <v>1978713.71</v>
      </c>
      <c r="AY90" s="73">
        <f t="shared" si="1"/>
        <v>4177416.7299999995</v>
      </c>
      <c r="AZ90" s="74">
        <f t="shared" si="1"/>
        <v>58379</v>
      </c>
      <c r="BA90" s="74">
        <f t="shared" si="1"/>
        <v>0</v>
      </c>
      <c r="BB90" s="74">
        <f t="shared" si="1"/>
        <v>0</v>
      </c>
      <c r="BC90" s="74">
        <f t="shared" si="1"/>
        <v>0</v>
      </c>
      <c r="BD90" s="74">
        <f t="shared" si="1"/>
        <v>0</v>
      </c>
      <c r="BE90" s="75">
        <f t="shared" si="1"/>
        <v>4235795.7299999995</v>
      </c>
      <c r="BF90" s="73">
        <f t="shared" si="1"/>
        <v>0</v>
      </c>
      <c r="BG90" s="74">
        <f t="shared" si="1"/>
        <v>14108691.220000001</v>
      </c>
      <c r="BH90" s="74">
        <f t="shared" si="1"/>
        <v>85665</v>
      </c>
      <c r="BI90" s="74">
        <f t="shared" si="1"/>
        <v>16000</v>
      </c>
      <c r="BJ90" s="74">
        <f t="shared" si="1"/>
        <v>4991376.32</v>
      </c>
      <c r="BK90" s="74">
        <f t="shared" ref="BK90" si="2">SUM(BK9:BK89)</f>
        <v>1162544.58</v>
      </c>
      <c r="BL90" s="75">
        <f>SUM(BL9:BL89)</f>
        <v>20364277.120000001</v>
      </c>
    </row>
    <row r="91" spans="1:64"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B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71" width="12.6328125" style="9"/>
    <col min="79" max="16384" width="12.6328125" style="6"/>
  </cols>
  <sheetData>
    <row r="1" spans="1:78"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8"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8" x14ac:dyDescent="0.35">
      <c r="A3" s="71" t="str">
        <f>'Total Outlays'!$A$3</f>
        <v>2023-24</v>
      </c>
    </row>
    <row r="4" spans="1:78" ht="15.5" x14ac:dyDescent="0.35">
      <c r="A4" s="117" t="s">
        <v>104</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3"/>
      <c r="AY4" s="112"/>
      <c r="AZ4" s="113"/>
      <c r="BA4" s="113"/>
      <c r="BB4" s="113"/>
      <c r="BC4" s="113"/>
      <c r="BD4" s="113"/>
      <c r="BE4" s="113"/>
      <c r="BF4" s="112"/>
      <c r="BG4" s="113"/>
      <c r="BH4" s="113"/>
      <c r="BI4" s="113"/>
      <c r="BJ4" s="113"/>
      <c r="BK4" s="113"/>
      <c r="BL4" s="113"/>
      <c r="BM4" s="112"/>
      <c r="BN4" s="113"/>
      <c r="BO4" s="113"/>
      <c r="BP4" s="113"/>
      <c r="BQ4" s="113"/>
      <c r="BR4" s="113"/>
      <c r="BS4" s="114"/>
    </row>
    <row r="5" spans="1:78" s="11" customFormat="1" x14ac:dyDescent="0.35">
      <c r="A5" s="87"/>
      <c r="B5" s="121" t="s">
        <v>230</v>
      </c>
      <c r="C5" s="118"/>
      <c r="D5" s="118"/>
      <c r="E5" s="118"/>
      <c r="F5" s="118"/>
      <c r="G5" s="118"/>
      <c r="H5" s="119"/>
      <c r="I5" s="120" t="s">
        <v>221</v>
      </c>
      <c r="J5" s="121"/>
      <c r="K5" s="121"/>
      <c r="L5" s="121"/>
      <c r="M5" s="121"/>
      <c r="N5" s="121"/>
      <c r="O5" s="122"/>
      <c r="P5" s="121" t="s">
        <v>222</v>
      </c>
      <c r="Q5" s="121"/>
      <c r="R5" s="121"/>
      <c r="S5" s="121"/>
      <c r="T5" s="121"/>
      <c r="U5" s="121"/>
      <c r="V5" s="122"/>
      <c r="W5" s="121" t="s">
        <v>223</v>
      </c>
      <c r="X5" s="121"/>
      <c r="Y5" s="121"/>
      <c r="Z5" s="121"/>
      <c r="AA5" s="121"/>
      <c r="AB5" s="121"/>
      <c r="AC5" s="122"/>
      <c r="AD5" s="120" t="s">
        <v>224</v>
      </c>
      <c r="AE5" s="121"/>
      <c r="AF5" s="121"/>
      <c r="AG5" s="121"/>
      <c r="AH5" s="121"/>
      <c r="AI5" s="121"/>
      <c r="AJ5" s="122"/>
      <c r="AK5" s="121" t="s">
        <v>225</v>
      </c>
      <c r="AL5" s="121"/>
      <c r="AM5" s="121"/>
      <c r="AN5" s="121"/>
      <c r="AO5" s="121"/>
      <c r="AP5" s="121"/>
      <c r="AQ5" s="122"/>
      <c r="AR5" s="121" t="s">
        <v>226</v>
      </c>
      <c r="AS5" s="121"/>
      <c r="AT5" s="121"/>
      <c r="AU5" s="121"/>
      <c r="AV5" s="121"/>
      <c r="AW5" s="121"/>
      <c r="AX5" s="122"/>
      <c r="AY5" s="120" t="s">
        <v>227</v>
      </c>
      <c r="AZ5" s="121"/>
      <c r="BA5" s="121"/>
      <c r="BB5" s="121"/>
      <c r="BC5" s="121"/>
      <c r="BD5" s="121"/>
      <c r="BE5" s="122"/>
      <c r="BF5" s="121" t="s">
        <v>228</v>
      </c>
      <c r="BG5" s="121"/>
      <c r="BH5" s="121"/>
      <c r="BI5" s="121"/>
      <c r="BJ5" s="121"/>
      <c r="BK5" s="121"/>
      <c r="BL5" s="122"/>
      <c r="BM5" s="121" t="s">
        <v>229</v>
      </c>
      <c r="BN5" s="121"/>
      <c r="BO5" s="121"/>
      <c r="BP5" s="121"/>
      <c r="BQ5" s="121"/>
      <c r="BR5" s="121"/>
      <c r="BS5" s="122"/>
      <c r="BT5" s="123"/>
      <c r="BU5" s="123"/>
      <c r="BV5" s="123"/>
      <c r="BW5" s="123"/>
      <c r="BX5" s="123"/>
      <c r="BY5" s="123"/>
      <c r="BZ5" s="123"/>
    </row>
    <row r="6" spans="1:78" s="11" customFormat="1" ht="14" x14ac:dyDescent="0.3">
      <c r="A6" s="87"/>
      <c r="B6" s="90" t="str">
        <f>$I$4&amp;" Total"</f>
        <v xml:space="preserve"> Total</v>
      </c>
      <c r="C6" s="90"/>
      <c r="D6" s="90"/>
      <c r="E6" s="90"/>
      <c r="F6" s="90"/>
      <c r="G6" s="90"/>
      <c r="H6" s="91"/>
      <c r="I6" s="89" t="s">
        <v>143</v>
      </c>
      <c r="J6" s="90"/>
      <c r="K6" s="90"/>
      <c r="L6" s="90"/>
      <c r="M6" s="90"/>
      <c r="N6" s="90"/>
      <c r="O6" s="91"/>
      <c r="P6" s="90" t="s">
        <v>144</v>
      </c>
      <c r="Q6" s="90"/>
      <c r="R6" s="90"/>
      <c r="S6" s="90"/>
      <c r="T6" s="90"/>
      <c r="U6" s="90"/>
      <c r="V6" s="91"/>
      <c r="W6" s="90" t="s">
        <v>145</v>
      </c>
      <c r="X6" s="90"/>
      <c r="Y6" s="90"/>
      <c r="Z6" s="90"/>
      <c r="AA6" s="90"/>
      <c r="AB6" s="90"/>
      <c r="AC6" s="91"/>
      <c r="AD6" s="89" t="s">
        <v>146</v>
      </c>
      <c r="AE6" s="90"/>
      <c r="AF6" s="90"/>
      <c r="AG6" s="90"/>
      <c r="AH6" s="90"/>
      <c r="AI6" s="90"/>
      <c r="AJ6" s="91"/>
      <c r="AK6" s="90" t="s">
        <v>147</v>
      </c>
      <c r="AL6" s="90"/>
      <c r="AM6" s="90"/>
      <c r="AN6" s="90"/>
      <c r="AO6" s="90"/>
      <c r="AP6" s="90"/>
      <c r="AQ6" s="91"/>
      <c r="AR6" s="90" t="s">
        <v>148</v>
      </c>
      <c r="AS6" s="90"/>
      <c r="AT6" s="90"/>
      <c r="AU6" s="90"/>
      <c r="AV6" s="90"/>
      <c r="AW6" s="90"/>
      <c r="AX6" s="91"/>
      <c r="AY6" s="89" t="s">
        <v>149</v>
      </c>
      <c r="AZ6" s="90"/>
      <c r="BA6" s="90"/>
      <c r="BB6" s="90"/>
      <c r="BC6" s="90"/>
      <c r="BD6" s="90"/>
      <c r="BE6" s="91"/>
      <c r="BF6" s="90" t="s">
        <v>150</v>
      </c>
      <c r="BG6" s="90"/>
      <c r="BH6" s="90"/>
      <c r="BI6" s="90"/>
      <c r="BJ6" s="90"/>
      <c r="BK6" s="90"/>
      <c r="BL6" s="91"/>
      <c r="BM6" s="92" t="s">
        <v>112</v>
      </c>
      <c r="BN6" s="90"/>
      <c r="BO6" s="90"/>
      <c r="BP6" s="90"/>
      <c r="BQ6" s="90"/>
      <c r="BR6" s="90"/>
      <c r="BS6" s="91"/>
    </row>
    <row r="7" spans="1:78"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c r="W7" s="80" t="s">
        <v>167</v>
      </c>
      <c r="X7" s="81" t="s">
        <v>168</v>
      </c>
      <c r="Y7" s="81" t="s">
        <v>252</v>
      </c>
      <c r="Z7" s="81" t="s">
        <v>170</v>
      </c>
      <c r="AA7" s="81" t="s">
        <v>171</v>
      </c>
      <c r="AB7" s="81" t="s">
        <v>102</v>
      </c>
      <c r="AC7" s="93" t="s">
        <v>172</v>
      </c>
      <c r="AD7" s="80" t="s">
        <v>167</v>
      </c>
      <c r="AE7" s="81" t="s">
        <v>168</v>
      </c>
      <c r="AF7" s="81" t="s">
        <v>252</v>
      </c>
      <c r="AG7" s="81" t="s">
        <v>170</v>
      </c>
      <c r="AH7" s="81" t="s">
        <v>171</v>
      </c>
      <c r="AI7" s="81" t="s">
        <v>102</v>
      </c>
      <c r="AJ7" s="93" t="s">
        <v>172</v>
      </c>
      <c r="AK7" s="80" t="s">
        <v>167</v>
      </c>
      <c r="AL7" s="81" t="s">
        <v>168</v>
      </c>
      <c r="AM7" s="81" t="s">
        <v>252</v>
      </c>
      <c r="AN7" s="81" t="s">
        <v>170</v>
      </c>
      <c r="AO7" s="81" t="s">
        <v>171</v>
      </c>
      <c r="AP7" s="81" t="s">
        <v>102</v>
      </c>
      <c r="AQ7" s="93" t="s">
        <v>172</v>
      </c>
      <c r="AR7" s="80" t="s">
        <v>167</v>
      </c>
      <c r="AS7" s="81" t="s">
        <v>168</v>
      </c>
      <c r="AT7" s="81" t="s">
        <v>252</v>
      </c>
      <c r="AU7" s="81" t="s">
        <v>170</v>
      </c>
      <c r="AV7" s="81" t="s">
        <v>171</v>
      </c>
      <c r="AW7" s="81" t="s">
        <v>102</v>
      </c>
      <c r="AX7" s="93" t="s">
        <v>172</v>
      </c>
      <c r="AY7" s="80" t="s">
        <v>167</v>
      </c>
      <c r="AZ7" s="81" t="s">
        <v>168</v>
      </c>
      <c r="BA7" s="81" t="s">
        <v>252</v>
      </c>
      <c r="BB7" s="81" t="s">
        <v>170</v>
      </c>
      <c r="BC7" s="81" t="s">
        <v>171</v>
      </c>
      <c r="BD7" s="81" t="s">
        <v>102</v>
      </c>
      <c r="BE7" s="93" t="s">
        <v>172</v>
      </c>
      <c r="BF7" s="80" t="s">
        <v>167</v>
      </c>
      <c r="BG7" s="81" t="s">
        <v>168</v>
      </c>
      <c r="BH7" s="81" t="s">
        <v>252</v>
      </c>
      <c r="BI7" s="81" t="s">
        <v>170</v>
      </c>
      <c r="BJ7" s="81" t="s">
        <v>171</v>
      </c>
      <c r="BK7" s="81" t="s">
        <v>102</v>
      </c>
      <c r="BL7" s="93" t="s">
        <v>172</v>
      </c>
      <c r="BM7" s="80" t="s">
        <v>167</v>
      </c>
      <c r="BN7" s="81" t="s">
        <v>168</v>
      </c>
      <c r="BO7" s="81" t="s">
        <v>252</v>
      </c>
      <c r="BP7" s="81" t="s">
        <v>170</v>
      </c>
      <c r="BQ7" s="81" t="s">
        <v>171</v>
      </c>
      <c r="BR7" s="81" t="s">
        <v>102</v>
      </c>
      <c r="BS7" s="93" t="s">
        <v>172</v>
      </c>
    </row>
    <row r="8" spans="1:78"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c r="W8" s="94" t="s">
        <v>79</v>
      </c>
      <c r="X8" s="95" t="s">
        <v>80</v>
      </c>
      <c r="Y8" s="95" t="s">
        <v>81</v>
      </c>
      <c r="Z8" s="95" t="s">
        <v>82</v>
      </c>
      <c r="AA8" s="95" t="s">
        <v>83</v>
      </c>
      <c r="AB8" s="95" t="s">
        <v>84</v>
      </c>
      <c r="AC8" s="96" t="s">
        <v>153</v>
      </c>
      <c r="AD8" s="94" t="s">
        <v>79</v>
      </c>
      <c r="AE8" s="95" t="s">
        <v>80</v>
      </c>
      <c r="AF8" s="95" t="s">
        <v>81</v>
      </c>
      <c r="AG8" s="95" t="s">
        <v>82</v>
      </c>
      <c r="AH8" s="95" t="s">
        <v>83</v>
      </c>
      <c r="AI8" s="95" t="s">
        <v>84</v>
      </c>
      <c r="AJ8" s="96" t="s">
        <v>153</v>
      </c>
      <c r="AK8" s="94" t="s">
        <v>79</v>
      </c>
      <c r="AL8" s="95" t="s">
        <v>80</v>
      </c>
      <c r="AM8" s="95" t="s">
        <v>81</v>
      </c>
      <c r="AN8" s="95" t="s">
        <v>82</v>
      </c>
      <c r="AO8" s="95" t="s">
        <v>83</v>
      </c>
      <c r="AP8" s="95" t="s">
        <v>84</v>
      </c>
      <c r="AQ8" s="96" t="s">
        <v>153</v>
      </c>
      <c r="AR8" s="94" t="s">
        <v>79</v>
      </c>
      <c r="AS8" s="95" t="s">
        <v>80</v>
      </c>
      <c r="AT8" s="95" t="s">
        <v>81</v>
      </c>
      <c r="AU8" s="95" t="s">
        <v>82</v>
      </c>
      <c r="AV8" s="95" t="s">
        <v>83</v>
      </c>
      <c r="AW8" s="95" t="s">
        <v>84</v>
      </c>
      <c r="AX8" s="96" t="s">
        <v>153</v>
      </c>
      <c r="AY8" s="94" t="s">
        <v>79</v>
      </c>
      <c r="AZ8" s="95" t="s">
        <v>80</v>
      </c>
      <c r="BA8" s="95" t="s">
        <v>81</v>
      </c>
      <c r="BB8" s="95" t="s">
        <v>82</v>
      </c>
      <c r="BC8" s="95" t="s">
        <v>83</v>
      </c>
      <c r="BD8" s="95" t="s">
        <v>84</v>
      </c>
      <c r="BE8" s="96" t="s">
        <v>153</v>
      </c>
      <c r="BF8" s="94" t="s">
        <v>79</v>
      </c>
      <c r="BG8" s="95" t="s">
        <v>80</v>
      </c>
      <c r="BH8" s="95" t="s">
        <v>81</v>
      </c>
      <c r="BI8" s="95" t="s">
        <v>82</v>
      </c>
      <c r="BJ8" s="95" t="s">
        <v>83</v>
      </c>
      <c r="BK8" s="95" t="s">
        <v>84</v>
      </c>
      <c r="BL8" s="96" t="s">
        <v>153</v>
      </c>
      <c r="BM8" s="94" t="s">
        <v>79</v>
      </c>
      <c r="BN8" s="95" t="s">
        <v>80</v>
      </c>
      <c r="BO8" s="95" t="s">
        <v>81</v>
      </c>
      <c r="BP8" s="95" t="s">
        <v>82</v>
      </c>
      <c r="BQ8" s="95" t="s">
        <v>83</v>
      </c>
      <c r="BR8" s="95" t="s">
        <v>84</v>
      </c>
      <c r="BS8" s="96" t="s">
        <v>153</v>
      </c>
    </row>
    <row r="9" spans="1:78"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row>
    <row r="10" spans="1:78" x14ac:dyDescent="0.35">
      <c r="A10" s="4" t="s">
        <v>0</v>
      </c>
      <c r="B10" s="101">
        <v>0</v>
      </c>
      <c r="C10" s="102">
        <v>41364</v>
      </c>
      <c r="D10" s="102">
        <v>0</v>
      </c>
      <c r="E10" s="102">
        <v>0</v>
      </c>
      <c r="F10" s="102">
        <v>0</v>
      </c>
      <c r="G10" s="102">
        <v>0</v>
      </c>
      <c r="H10" s="103">
        <v>41364</v>
      </c>
      <c r="I10" s="17">
        <v>0</v>
      </c>
      <c r="J10" s="18">
        <v>0</v>
      </c>
      <c r="K10" s="18">
        <v>0</v>
      </c>
      <c r="L10" s="18">
        <v>0</v>
      </c>
      <c r="M10" s="18">
        <v>0</v>
      </c>
      <c r="N10" s="18">
        <v>0</v>
      </c>
      <c r="O10" s="13">
        <v>0</v>
      </c>
      <c r="P10" s="17">
        <v>0</v>
      </c>
      <c r="Q10" s="18">
        <v>0</v>
      </c>
      <c r="R10" s="18">
        <v>0</v>
      </c>
      <c r="S10" s="18">
        <v>0</v>
      </c>
      <c r="T10" s="18">
        <v>0</v>
      </c>
      <c r="U10" s="18">
        <v>0</v>
      </c>
      <c r="V10" s="13">
        <v>0</v>
      </c>
      <c r="W10" s="17">
        <v>0</v>
      </c>
      <c r="X10" s="18">
        <v>41364</v>
      </c>
      <c r="Y10" s="18">
        <v>0</v>
      </c>
      <c r="Z10" s="18">
        <v>0</v>
      </c>
      <c r="AA10" s="18">
        <v>0</v>
      </c>
      <c r="AB10" s="18">
        <v>0</v>
      </c>
      <c r="AC10" s="13">
        <v>41364</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c r="BM10" s="17">
        <v>0</v>
      </c>
      <c r="BN10" s="18">
        <v>0</v>
      </c>
      <c r="BO10" s="18">
        <v>0</v>
      </c>
      <c r="BP10" s="18">
        <v>0</v>
      </c>
      <c r="BQ10" s="18">
        <v>0</v>
      </c>
      <c r="BR10" s="18">
        <v>0</v>
      </c>
      <c r="BS10" s="13">
        <v>0</v>
      </c>
    </row>
    <row r="11" spans="1:78" x14ac:dyDescent="0.35">
      <c r="A11" s="4" t="s">
        <v>1</v>
      </c>
      <c r="B11" s="101">
        <v>0</v>
      </c>
      <c r="C11" s="102">
        <v>31498</v>
      </c>
      <c r="D11" s="102">
        <v>0</v>
      </c>
      <c r="E11" s="102">
        <v>0</v>
      </c>
      <c r="F11" s="102">
        <v>0</v>
      </c>
      <c r="G11" s="102">
        <v>0</v>
      </c>
      <c r="H11" s="103">
        <v>31498</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31498</v>
      </c>
      <c r="AF11" s="18">
        <v>0</v>
      </c>
      <c r="AG11" s="18">
        <v>0</v>
      </c>
      <c r="AH11" s="18">
        <v>0</v>
      </c>
      <c r="AI11" s="18">
        <v>0</v>
      </c>
      <c r="AJ11" s="13">
        <v>31498</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c r="BM11" s="17">
        <v>0</v>
      </c>
      <c r="BN11" s="18">
        <v>0</v>
      </c>
      <c r="BO11" s="18">
        <v>0</v>
      </c>
      <c r="BP11" s="18">
        <v>0</v>
      </c>
      <c r="BQ11" s="18">
        <v>0</v>
      </c>
      <c r="BR11" s="18">
        <v>0</v>
      </c>
      <c r="BS11" s="13">
        <v>0</v>
      </c>
    </row>
    <row r="12" spans="1:78" x14ac:dyDescent="0.35">
      <c r="A12" s="4" t="s">
        <v>2</v>
      </c>
      <c r="B12" s="101">
        <v>4755379.1100000003</v>
      </c>
      <c r="C12" s="102">
        <v>275349.00999999983</v>
      </c>
      <c r="D12" s="102">
        <v>17739038.849999998</v>
      </c>
      <c r="E12" s="102">
        <v>0</v>
      </c>
      <c r="F12" s="102">
        <v>0</v>
      </c>
      <c r="G12" s="102">
        <v>176669.22</v>
      </c>
      <c r="H12" s="103">
        <v>22946436.189999998</v>
      </c>
      <c r="I12" s="17">
        <v>0</v>
      </c>
      <c r="J12" s="18">
        <v>19948</v>
      </c>
      <c r="K12" s="18">
        <v>775219.03999999887</v>
      </c>
      <c r="L12" s="18">
        <v>0</v>
      </c>
      <c r="M12" s="18">
        <v>0</v>
      </c>
      <c r="N12" s="18">
        <v>15250</v>
      </c>
      <c r="O12" s="13">
        <v>810417.03999999887</v>
      </c>
      <c r="P12" s="17">
        <v>0</v>
      </c>
      <c r="Q12" s="18">
        <v>0</v>
      </c>
      <c r="R12" s="18">
        <v>0</v>
      </c>
      <c r="S12" s="18">
        <v>0</v>
      </c>
      <c r="T12" s="18">
        <v>0</v>
      </c>
      <c r="U12" s="18">
        <v>0</v>
      </c>
      <c r="V12" s="13">
        <v>0</v>
      </c>
      <c r="W12" s="17">
        <v>4755379.1100000003</v>
      </c>
      <c r="X12" s="18">
        <v>238456.08999999985</v>
      </c>
      <c r="Y12" s="18">
        <v>15008265.949999999</v>
      </c>
      <c r="Z12" s="18">
        <v>0</v>
      </c>
      <c r="AA12" s="18">
        <v>0</v>
      </c>
      <c r="AB12" s="18">
        <v>157349.22</v>
      </c>
      <c r="AC12" s="13">
        <v>20159450.369999997</v>
      </c>
      <c r="AD12" s="17">
        <v>0</v>
      </c>
      <c r="AE12" s="18">
        <v>4306.75</v>
      </c>
      <c r="AF12" s="18">
        <v>676232.5</v>
      </c>
      <c r="AG12" s="18">
        <v>0</v>
      </c>
      <c r="AH12" s="18">
        <v>0</v>
      </c>
      <c r="AI12" s="18">
        <v>4070</v>
      </c>
      <c r="AJ12" s="13">
        <v>684609.25</v>
      </c>
      <c r="AK12" s="17">
        <v>0</v>
      </c>
      <c r="AL12" s="18">
        <v>0</v>
      </c>
      <c r="AM12" s="18">
        <v>1279321.3599999999</v>
      </c>
      <c r="AN12" s="18">
        <v>0</v>
      </c>
      <c r="AO12" s="18">
        <v>0</v>
      </c>
      <c r="AP12" s="18">
        <v>0</v>
      </c>
      <c r="AQ12" s="13">
        <v>1279321.3599999999</v>
      </c>
      <c r="AR12" s="17">
        <v>0</v>
      </c>
      <c r="AS12" s="18">
        <v>0</v>
      </c>
      <c r="AT12" s="18">
        <v>0</v>
      </c>
      <c r="AU12" s="18">
        <v>0</v>
      </c>
      <c r="AV12" s="18">
        <v>0</v>
      </c>
      <c r="AW12" s="18">
        <v>0</v>
      </c>
      <c r="AX12" s="13">
        <v>0</v>
      </c>
      <c r="AY12" s="17">
        <v>0</v>
      </c>
      <c r="AZ12" s="18">
        <v>0</v>
      </c>
      <c r="BA12" s="18">
        <v>0</v>
      </c>
      <c r="BB12" s="18">
        <v>0</v>
      </c>
      <c r="BC12" s="18">
        <v>0</v>
      </c>
      <c r="BD12" s="18">
        <v>0</v>
      </c>
      <c r="BE12" s="13">
        <v>0</v>
      </c>
      <c r="BF12" s="17">
        <v>0</v>
      </c>
      <c r="BG12" s="18">
        <v>12638.17</v>
      </c>
      <c r="BH12" s="18">
        <v>0</v>
      </c>
      <c r="BI12" s="18">
        <v>0</v>
      </c>
      <c r="BJ12" s="18">
        <v>0</v>
      </c>
      <c r="BK12" s="18">
        <v>0</v>
      </c>
      <c r="BL12" s="13">
        <v>12638.17</v>
      </c>
      <c r="BM12" s="17">
        <v>0</v>
      </c>
      <c r="BN12" s="18">
        <v>0</v>
      </c>
      <c r="BO12" s="18">
        <v>0</v>
      </c>
      <c r="BP12" s="18">
        <v>0</v>
      </c>
      <c r="BQ12" s="18">
        <v>0</v>
      </c>
      <c r="BR12" s="18">
        <v>0</v>
      </c>
      <c r="BS12" s="13">
        <v>0</v>
      </c>
    </row>
    <row r="13" spans="1:78" x14ac:dyDescent="0.35">
      <c r="A13" s="4" t="s">
        <v>3</v>
      </c>
      <c r="B13" s="101">
        <v>2190000</v>
      </c>
      <c r="C13" s="102">
        <v>422000</v>
      </c>
      <c r="D13" s="102">
        <v>5577000</v>
      </c>
      <c r="E13" s="102">
        <v>93000</v>
      </c>
      <c r="F13" s="102">
        <v>289000</v>
      </c>
      <c r="G13" s="102">
        <v>5000</v>
      </c>
      <c r="H13" s="103">
        <v>8576000</v>
      </c>
      <c r="I13" s="17">
        <v>0</v>
      </c>
      <c r="J13" s="18">
        <v>52000</v>
      </c>
      <c r="K13" s="18">
        <v>4999000</v>
      </c>
      <c r="L13" s="18">
        <v>53000</v>
      </c>
      <c r="M13" s="18">
        <v>166000</v>
      </c>
      <c r="N13" s="18">
        <v>5000</v>
      </c>
      <c r="O13" s="13">
        <v>5275000</v>
      </c>
      <c r="P13" s="17">
        <v>0</v>
      </c>
      <c r="Q13" s="18">
        <v>21000</v>
      </c>
      <c r="R13" s="18">
        <v>0</v>
      </c>
      <c r="S13" s="18">
        <v>21000</v>
      </c>
      <c r="T13" s="18">
        <v>66000</v>
      </c>
      <c r="U13" s="18">
        <v>0</v>
      </c>
      <c r="V13" s="13">
        <v>108000</v>
      </c>
      <c r="W13" s="17">
        <v>0</v>
      </c>
      <c r="X13" s="18">
        <v>0</v>
      </c>
      <c r="Y13" s="18">
        <v>0</v>
      </c>
      <c r="Z13" s="18">
        <v>0</v>
      </c>
      <c r="AA13" s="18">
        <v>0</v>
      </c>
      <c r="AB13" s="18">
        <v>0</v>
      </c>
      <c r="AC13" s="13">
        <v>0</v>
      </c>
      <c r="AD13" s="17">
        <v>0</v>
      </c>
      <c r="AE13" s="18">
        <v>0</v>
      </c>
      <c r="AF13" s="18">
        <v>578000</v>
      </c>
      <c r="AG13" s="18">
        <v>0</v>
      </c>
      <c r="AH13" s="18">
        <v>3000</v>
      </c>
      <c r="AI13" s="18">
        <v>0</v>
      </c>
      <c r="AJ13" s="13">
        <v>581000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0</v>
      </c>
      <c r="BA13" s="18">
        <v>0</v>
      </c>
      <c r="BB13" s="18">
        <v>0</v>
      </c>
      <c r="BC13" s="18">
        <v>0</v>
      </c>
      <c r="BD13" s="18">
        <v>0</v>
      </c>
      <c r="BE13" s="13">
        <v>0</v>
      </c>
      <c r="BF13" s="17">
        <v>2190000</v>
      </c>
      <c r="BG13" s="18">
        <v>349000</v>
      </c>
      <c r="BH13" s="18">
        <v>0</v>
      </c>
      <c r="BI13" s="18">
        <v>11000</v>
      </c>
      <c r="BJ13" s="18">
        <v>35000</v>
      </c>
      <c r="BK13" s="18">
        <v>0</v>
      </c>
      <c r="BL13" s="13">
        <v>2585000</v>
      </c>
      <c r="BM13" s="17">
        <v>0</v>
      </c>
      <c r="BN13" s="18">
        <v>0</v>
      </c>
      <c r="BO13" s="18">
        <v>0</v>
      </c>
      <c r="BP13" s="18">
        <v>8000</v>
      </c>
      <c r="BQ13" s="18">
        <v>19000</v>
      </c>
      <c r="BR13" s="18">
        <v>0</v>
      </c>
      <c r="BS13" s="13">
        <v>27000</v>
      </c>
    </row>
    <row r="14" spans="1:78" x14ac:dyDescent="0.35">
      <c r="A14" s="4" t="s">
        <v>4</v>
      </c>
      <c r="B14" s="101">
        <v>0</v>
      </c>
      <c r="C14" s="102">
        <v>1117867.44</v>
      </c>
      <c r="D14" s="102">
        <v>353318.31000000006</v>
      </c>
      <c r="E14" s="102">
        <v>0</v>
      </c>
      <c r="F14" s="102">
        <v>0</v>
      </c>
      <c r="G14" s="102">
        <v>0</v>
      </c>
      <c r="H14" s="103">
        <v>1471185.75</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179328.54</v>
      </c>
      <c r="Z14" s="18">
        <v>0</v>
      </c>
      <c r="AA14" s="18">
        <v>0</v>
      </c>
      <c r="AB14" s="18">
        <v>0</v>
      </c>
      <c r="AC14" s="13">
        <v>179328.54</v>
      </c>
      <c r="AD14" s="17">
        <v>0</v>
      </c>
      <c r="AE14" s="18">
        <v>1117867.44</v>
      </c>
      <c r="AF14" s="18">
        <v>173989.77000000002</v>
      </c>
      <c r="AG14" s="18">
        <v>0</v>
      </c>
      <c r="AH14" s="18">
        <v>0</v>
      </c>
      <c r="AI14" s="18">
        <v>0</v>
      </c>
      <c r="AJ14" s="13">
        <v>1291857.21</v>
      </c>
      <c r="AK14" s="17">
        <v>0</v>
      </c>
      <c r="AL14" s="18">
        <v>0</v>
      </c>
      <c r="AM14" s="18">
        <v>0</v>
      </c>
      <c r="AN14" s="18">
        <v>0</v>
      </c>
      <c r="AO14" s="18">
        <v>0</v>
      </c>
      <c r="AP14" s="18">
        <v>0</v>
      </c>
      <c r="AQ14" s="13">
        <v>0</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c r="BM14" s="17">
        <v>0</v>
      </c>
      <c r="BN14" s="18">
        <v>0</v>
      </c>
      <c r="BO14" s="18">
        <v>0</v>
      </c>
      <c r="BP14" s="18">
        <v>0</v>
      </c>
      <c r="BQ14" s="18">
        <v>0</v>
      </c>
      <c r="BR14" s="18">
        <v>0</v>
      </c>
      <c r="BS14" s="13">
        <v>0</v>
      </c>
    </row>
    <row r="15" spans="1:78" x14ac:dyDescent="0.35">
      <c r="A15" s="4" t="s">
        <v>5</v>
      </c>
      <c r="B15" s="101">
        <v>0</v>
      </c>
      <c r="C15" s="102">
        <v>0</v>
      </c>
      <c r="D15" s="102">
        <v>76002.01999999999</v>
      </c>
      <c r="E15" s="102">
        <v>0</v>
      </c>
      <c r="F15" s="102">
        <v>0</v>
      </c>
      <c r="G15" s="102">
        <v>0</v>
      </c>
      <c r="H15" s="103">
        <v>76002.01999999999</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76002.01999999999</v>
      </c>
      <c r="Z15" s="18">
        <v>0</v>
      </c>
      <c r="AA15" s="18">
        <v>0</v>
      </c>
      <c r="AB15" s="18">
        <v>0</v>
      </c>
      <c r="AC15" s="13">
        <v>76002.01999999999</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0</v>
      </c>
      <c r="AT15" s="18">
        <v>0</v>
      </c>
      <c r="AU15" s="18">
        <v>0</v>
      </c>
      <c r="AV15" s="18">
        <v>0</v>
      </c>
      <c r="AW15" s="18">
        <v>0</v>
      </c>
      <c r="AX15" s="13">
        <v>0</v>
      </c>
      <c r="AY15" s="17">
        <v>0</v>
      </c>
      <c r="AZ15" s="18">
        <v>0</v>
      </c>
      <c r="BA15" s="18">
        <v>0</v>
      </c>
      <c r="BB15" s="18">
        <v>0</v>
      </c>
      <c r="BC15" s="18">
        <v>0</v>
      </c>
      <c r="BD15" s="18">
        <v>0</v>
      </c>
      <c r="BE15" s="13">
        <v>0</v>
      </c>
      <c r="BF15" s="17">
        <v>0</v>
      </c>
      <c r="BG15" s="18">
        <v>0</v>
      </c>
      <c r="BH15" s="18">
        <v>0</v>
      </c>
      <c r="BI15" s="18">
        <v>0</v>
      </c>
      <c r="BJ15" s="18">
        <v>0</v>
      </c>
      <c r="BK15" s="18">
        <v>0</v>
      </c>
      <c r="BL15" s="13">
        <v>0</v>
      </c>
      <c r="BM15" s="17">
        <v>0</v>
      </c>
      <c r="BN15" s="18">
        <v>0</v>
      </c>
      <c r="BO15" s="18">
        <v>0</v>
      </c>
      <c r="BP15" s="18">
        <v>0</v>
      </c>
      <c r="BQ15" s="18">
        <v>0</v>
      </c>
      <c r="BR15" s="18">
        <v>0</v>
      </c>
      <c r="BS15" s="13">
        <v>0</v>
      </c>
    </row>
    <row r="16" spans="1:78" x14ac:dyDescent="0.35">
      <c r="A16" s="4" t="s">
        <v>6</v>
      </c>
      <c r="B16" s="101">
        <v>0</v>
      </c>
      <c r="C16" s="102">
        <v>7793.92</v>
      </c>
      <c r="D16" s="102">
        <v>1729400.39</v>
      </c>
      <c r="E16" s="102">
        <v>0</v>
      </c>
      <c r="F16" s="102">
        <v>0</v>
      </c>
      <c r="G16" s="102">
        <v>682731.55999999982</v>
      </c>
      <c r="H16" s="103">
        <v>2419925.8699999996</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85458.83</v>
      </c>
      <c r="AC16" s="13">
        <v>85458.83</v>
      </c>
      <c r="AD16" s="17">
        <v>0</v>
      </c>
      <c r="AE16" s="18">
        <v>7793.92</v>
      </c>
      <c r="AF16" s="18">
        <v>1729400.39</v>
      </c>
      <c r="AG16" s="18">
        <v>0</v>
      </c>
      <c r="AH16" s="18">
        <v>0</v>
      </c>
      <c r="AI16" s="18">
        <v>597272.72999999986</v>
      </c>
      <c r="AJ16" s="13">
        <v>2334467.0399999996</v>
      </c>
      <c r="AK16" s="17">
        <v>0</v>
      </c>
      <c r="AL16" s="18">
        <v>0</v>
      </c>
      <c r="AM16" s="18">
        <v>0</v>
      </c>
      <c r="AN16" s="18">
        <v>0</v>
      </c>
      <c r="AO16" s="18">
        <v>0</v>
      </c>
      <c r="AP16" s="18">
        <v>0</v>
      </c>
      <c r="AQ16" s="13">
        <v>0</v>
      </c>
      <c r="AR16" s="17">
        <v>0</v>
      </c>
      <c r="AS16" s="18">
        <v>0</v>
      </c>
      <c r="AT16" s="18">
        <v>0</v>
      </c>
      <c r="AU16" s="18">
        <v>0</v>
      </c>
      <c r="AV16" s="18">
        <v>0</v>
      </c>
      <c r="AW16" s="18">
        <v>0</v>
      </c>
      <c r="AX16" s="13">
        <v>0</v>
      </c>
      <c r="AY16" s="17">
        <v>0</v>
      </c>
      <c r="AZ16" s="18">
        <v>0</v>
      </c>
      <c r="BA16" s="18">
        <v>0</v>
      </c>
      <c r="BB16" s="18">
        <v>0</v>
      </c>
      <c r="BC16" s="18">
        <v>0</v>
      </c>
      <c r="BD16" s="18">
        <v>0</v>
      </c>
      <c r="BE16" s="13">
        <v>0</v>
      </c>
      <c r="BF16" s="17">
        <v>0</v>
      </c>
      <c r="BG16" s="18">
        <v>0</v>
      </c>
      <c r="BH16" s="18">
        <v>0</v>
      </c>
      <c r="BI16" s="18">
        <v>0</v>
      </c>
      <c r="BJ16" s="18">
        <v>0</v>
      </c>
      <c r="BK16" s="18">
        <v>0</v>
      </c>
      <c r="BL16" s="13">
        <v>0</v>
      </c>
      <c r="BM16" s="17">
        <v>0</v>
      </c>
      <c r="BN16" s="18">
        <v>0</v>
      </c>
      <c r="BO16" s="18">
        <v>0</v>
      </c>
      <c r="BP16" s="18">
        <v>0</v>
      </c>
      <c r="BQ16" s="18">
        <v>0</v>
      </c>
      <c r="BR16" s="18">
        <v>0</v>
      </c>
      <c r="BS16" s="13">
        <v>0</v>
      </c>
    </row>
    <row r="17" spans="1:71" x14ac:dyDescent="0.35">
      <c r="A17" s="4" t="s">
        <v>7</v>
      </c>
      <c r="B17" s="101">
        <v>0</v>
      </c>
      <c r="C17" s="102">
        <v>0</v>
      </c>
      <c r="D17" s="102">
        <v>0</v>
      </c>
      <c r="E17" s="102">
        <v>0</v>
      </c>
      <c r="F17" s="102">
        <v>0</v>
      </c>
      <c r="G17" s="102">
        <v>0</v>
      </c>
      <c r="H17" s="103">
        <v>0</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c r="AY17" s="17">
        <v>0</v>
      </c>
      <c r="AZ17" s="18">
        <v>0</v>
      </c>
      <c r="BA17" s="18">
        <v>0</v>
      </c>
      <c r="BB17" s="18">
        <v>0</v>
      </c>
      <c r="BC17" s="18">
        <v>0</v>
      </c>
      <c r="BD17" s="18">
        <v>0</v>
      </c>
      <c r="BE17" s="13">
        <v>0</v>
      </c>
      <c r="BF17" s="17">
        <v>0</v>
      </c>
      <c r="BG17" s="18">
        <v>0</v>
      </c>
      <c r="BH17" s="18">
        <v>0</v>
      </c>
      <c r="BI17" s="18">
        <v>0</v>
      </c>
      <c r="BJ17" s="18">
        <v>0</v>
      </c>
      <c r="BK17" s="18">
        <v>0</v>
      </c>
      <c r="BL17" s="13">
        <v>0</v>
      </c>
      <c r="BM17" s="17">
        <v>0</v>
      </c>
      <c r="BN17" s="18">
        <v>0</v>
      </c>
      <c r="BO17" s="18">
        <v>0</v>
      </c>
      <c r="BP17" s="18">
        <v>0</v>
      </c>
      <c r="BQ17" s="18">
        <v>0</v>
      </c>
      <c r="BR17" s="18">
        <v>0</v>
      </c>
      <c r="BS17" s="13">
        <v>0</v>
      </c>
    </row>
    <row r="18" spans="1:71" x14ac:dyDescent="0.35">
      <c r="A18" s="4" t="s">
        <v>8</v>
      </c>
      <c r="B18" s="101">
        <v>0</v>
      </c>
      <c r="C18" s="102">
        <v>329597</v>
      </c>
      <c r="D18" s="102">
        <v>0</v>
      </c>
      <c r="E18" s="102">
        <v>0</v>
      </c>
      <c r="F18" s="102">
        <v>0</v>
      </c>
      <c r="G18" s="102">
        <v>844918</v>
      </c>
      <c r="H18" s="103">
        <v>1174515</v>
      </c>
      <c r="I18" s="17">
        <v>0</v>
      </c>
      <c r="J18" s="18">
        <v>0</v>
      </c>
      <c r="K18" s="18">
        <v>0</v>
      </c>
      <c r="L18" s="18">
        <v>0</v>
      </c>
      <c r="M18" s="18">
        <v>0</v>
      </c>
      <c r="N18" s="18">
        <v>844918</v>
      </c>
      <c r="O18" s="13">
        <v>844918</v>
      </c>
      <c r="P18" s="17">
        <v>0</v>
      </c>
      <c r="Q18" s="18">
        <v>0</v>
      </c>
      <c r="R18" s="18">
        <v>0</v>
      </c>
      <c r="S18" s="18">
        <v>0</v>
      </c>
      <c r="T18" s="18">
        <v>0</v>
      </c>
      <c r="U18" s="18">
        <v>0</v>
      </c>
      <c r="V18" s="13">
        <v>0</v>
      </c>
      <c r="W18" s="17">
        <v>0</v>
      </c>
      <c r="X18" s="18">
        <v>0</v>
      </c>
      <c r="Y18" s="18">
        <v>0</v>
      </c>
      <c r="Z18" s="18">
        <v>0</v>
      </c>
      <c r="AA18" s="18">
        <v>0</v>
      </c>
      <c r="AB18" s="18">
        <v>0</v>
      </c>
      <c r="AC18" s="13">
        <v>0</v>
      </c>
      <c r="AD18" s="17">
        <v>0</v>
      </c>
      <c r="AE18" s="18">
        <v>329597</v>
      </c>
      <c r="AF18" s="18">
        <v>0</v>
      </c>
      <c r="AG18" s="18">
        <v>0</v>
      </c>
      <c r="AH18" s="18">
        <v>0</v>
      </c>
      <c r="AI18" s="18">
        <v>0</v>
      </c>
      <c r="AJ18" s="13">
        <v>329597</v>
      </c>
      <c r="AK18" s="17">
        <v>0</v>
      </c>
      <c r="AL18" s="18">
        <v>0</v>
      </c>
      <c r="AM18" s="18">
        <v>0</v>
      </c>
      <c r="AN18" s="18">
        <v>0</v>
      </c>
      <c r="AO18" s="18">
        <v>0</v>
      </c>
      <c r="AP18" s="18">
        <v>0</v>
      </c>
      <c r="AQ18" s="13">
        <v>0</v>
      </c>
      <c r="AR18" s="17">
        <v>0</v>
      </c>
      <c r="AS18" s="18">
        <v>0</v>
      </c>
      <c r="AT18" s="18">
        <v>0</v>
      </c>
      <c r="AU18" s="18">
        <v>0</v>
      </c>
      <c r="AV18" s="18">
        <v>0</v>
      </c>
      <c r="AW18" s="18">
        <v>0</v>
      </c>
      <c r="AX18" s="13">
        <v>0</v>
      </c>
      <c r="AY18" s="17">
        <v>0</v>
      </c>
      <c r="AZ18" s="18">
        <v>0</v>
      </c>
      <c r="BA18" s="18">
        <v>0</v>
      </c>
      <c r="BB18" s="18">
        <v>0</v>
      </c>
      <c r="BC18" s="18">
        <v>0</v>
      </c>
      <c r="BD18" s="18">
        <v>0</v>
      </c>
      <c r="BE18" s="13">
        <v>0</v>
      </c>
      <c r="BF18" s="17">
        <v>0</v>
      </c>
      <c r="BG18" s="18">
        <v>0</v>
      </c>
      <c r="BH18" s="18">
        <v>0</v>
      </c>
      <c r="BI18" s="18">
        <v>0</v>
      </c>
      <c r="BJ18" s="18">
        <v>0</v>
      </c>
      <c r="BK18" s="18">
        <v>0</v>
      </c>
      <c r="BL18" s="13">
        <v>0</v>
      </c>
      <c r="BM18" s="17">
        <v>0</v>
      </c>
      <c r="BN18" s="18">
        <v>0</v>
      </c>
      <c r="BO18" s="18">
        <v>0</v>
      </c>
      <c r="BP18" s="18">
        <v>0</v>
      </c>
      <c r="BQ18" s="18">
        <v>0</v>
      </c>
      <c r="BR18" s="18">
        <v>0</v>
      </c>
      <c r="BS18" s="13">
        <v>0</v>
      </c>
    </row>
    <row r="19" spans="1:71" x14ac:dyDescent="0.35">
      <c r="A19" s="4" t="s">
        <v>9</v>
      </c>
      <c r="B19" s="101">
        <v>0</v>
      </c>
      <c r="C19" s="102">
        <v>8896894</v>
      </c>
      <c r="D19" s="102">
        <v>1969279</v>
      </c>
      <c r="E19" s="102">
        <v>0</v>
      </c>
      <c r="F19" s="102">
        <v>657119</v>
      </c>
      <c r="G19" s="102">
        <v>0</v>
      </c>
      <c r="H19" s="103">
        <v>11523292</v>
      </c>
      <c r="I19" s="17">
        <v>0</v>
      </c>
      <c r="J19" s="18">
        <v>8896894</v>
      </c>
      <c r="K19" s="18">
        <v>1969279</v>
      </c>
      <c r="L19" s="18">
        <v>0</v>
      </c>
      <c r="M19" s="18">
        <v>161618</v>
      </c>
      <c r="N19" s="18">
        <v>0</v>
      </c>
      <c r="O19" s="13">
        <v>11027791</v>
      </c>
      <c r="P19" s="17">
        <v>0</v>
      </c>
      <c r="Q19" s="18">
        <v>0</v>
      </c>
      <c r="R19" s="18">
        <v>0</v>
      </c>
      <c r="S19" s="18">
        <v>0</v>
      </c>
      <c r="T19" s="18">
        <v>210613</v>
      </c>
      <c r="U19" s="18">
        <v>0</v>
      </c>
      <c r="V19" s="13">
        <v>210613</v>
      </c>
      <c r="W19" s="17">
        <v>0</v>
      </c>
      <c r="X19" s="18">
        <v>0</v>
      </c>
      <c r="Y19" s="18">
        <v>0</v>
      </c>
      <c r="Z19" s="18">
        <v>0</v>
      </c>
      <c r="AA19" s="18">
        <v>0</v>
      </c>
      <c r="AB19" s="18">
        <v>0</v>
      </c>
      <c r="AC19" s="13">
        <v>0</v>
      </c>
      <c r="AD19" s="17">
        <v>0</v>
      </c>
      <c r="AE19" s="18">
        <v>0</v>
      </c>
      <c r="AF19" s="18">
        <v>0</v>
      </c>
      <c r="AG19" s="18">
        <v>0</v>
      </c>
      <c r="AH19" s="18">
        <v>284888</v>
      </c>
      <c r="AI19" s="18">
        <v>0</v>
      </c>
      <c r="AJ19" s="13">
        <v>284888</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0</v>
      </c>
      <c r="BE19" s="13">
        <v>0</v>
      </c>
      <c r="BF19" s="17">
        <v>0</v>
      </c>
      <c r="BG19" s="18">
        <v>0</v>
      </c>
      <c r="BH19" s="18">
        <v>0</v>
      </c>
      <c r="BI19" s="18">
        <v>0</v>
      </c>
      <c r="BJ19" s="18">
        <v>0</v>
      </c>
      <c r="BK19" s="18">
        <v>0</v>
      </c>
      <c r="BL19" s="13">
        <v>0</v>
      </c>
      <c r="BM19" s="17">
        <v>0</v>
      </c>
      <c r="BN19" s="18">
        <v>0</v>
      </c>
      <c r="BO19" s="18">
        <v>0</v>
      </c>
      <c r="BP19" s="18">
        <v>0</v>
      </c>
      <c r="BQ19" s="18">
        <v>0</v>
      </c>
      <c r="BR19" s="18">
        <v>0</v>
      </c>
      <c r="BS19" s="13">
        <v>0</v>
      </c>
    </row>
    <row r="20" spans="1:71" x14ac:dyDescent="0.35">
      <c r="A20" s="4" t="s">
        <v>10</v>
      </c>
      <c r="B20" s="101">
        <v>115743.75</v>
      </c>
      <c r="C20" s="102">
        <v>989711.7699999999</v>
      </c>
      <c r="D20" s="102">
        <v>0</v>
      </c>
      <c r="E20" s="102">
        <v>0</v>
      </c>
      <c r="F20" s="102">
        <v>0</v>
      </c>
      <c r="G20" s="102">
        <v>1617925.75</v>
      </c>
      <c r="H20" s="103">
        <v>2723381.2700000005</v>
      </c>
      <c r="I20" s="17">
        <v>115743.75</v>
      </c>
      <c r="J20" s="18">
        <v>0</v>
      </c>
      <c r="K20" s="18">
        <v>0</v>
      </c>
      <c r="L20" s="18">
        <v>0</v>
      </c>
      <c r="M20" s="18">
        <v>0</v>
      </c>
      <c r="N20" s="18">
        <v>229154.49000000008</v>
      </c>
      <c r="O20" s="13">
        <v>344898.24000000011</v>
      </c>
      <c r="P20" s="17">
        <v>0</v>
      </c>
      <c r="Q20" s="18">
        <v>0</v>
      </c>
      <c r="R20" s="18">
        <v>0</v>
      </c>
      <c r="S20" s="18">
        <v>0</v>
      </c>
      <c r="T20" s="18">
        <v>0</v>
      </c>
      <c r="U20" s="18">
        <v>0</v>
      </c>
      <c r="V20" s="13">
        <v>0</v>
      </c>
      <c r="W20" s="17">
        <v>0</v>
      </c>
      <c r="X20" s="18">
        <v>989711.7699999999</v>
      </c>
      <c r="Y20" s="18">
        <v>0</v>
      </c>
      <c r="Z20" s="18">
        <v>0</v>
      </c>
      <c r="AA20" s="18">
        <v>0</v>
      </c>
      <c r="AB20" s="18">
        <v>1279816.06</v>
      </c>
      <c r="AC20" s="13">
        <v>2269527.83</v>
      </c>
      <c r="AD20" s="17">
        <v>0</v>
      </c>
      <c r="AE20" s="18">
        <v>0</v>
      </c>
      <c r="AF20" s="18">
        <v>0</v>
      </c>
      <c r="AG20" s="18">
        <v>0</v>
      </c>
      <c r="AH20" s="18">
        <v>0</v>
      </c>
      <c r="AI20" s="18">
        <v>68053.740000000005</v>
      </c>
      <c r="AJ20" s="13">
        <v>68053.740000000005</v>
      </c>
      <c r="AK20" s="17">
        <v>0</v>
      </c>
      <c r="AL20" s="18">
        <v>0</v>
      </c>
      <c r="AM20" s="18">
        <v>0</v>
      </c>
      <c r="AN20" s="18">
        <v>0</v>
      </c>
      <c r="AO20" s="18">
        <v>0</v>
      </c>
      <c r="AP20" s="18">
        <v>0</v>
      </c>
      <c r="AQ20" s="13">
        <v>0</v>
      </c>
      <c r="AR20" s="17">
        <v>0</v>
      </c>
      <c r="AS20" s="18">
        <v>0</v>
      </c>
      <c r="AT20" s="18">
        <v>0</v>
      </c>
      <c r="AU20" s="18">
        <v>0</v>
      </c>
      <c r="AV20" s="18">
        <v>0</v>
      </c>
      <c r="AW20" s="18">
        <v>40901.46</v>
      </c>
      <c r="AX20" s="13">
        <v>40901.46</v>
      </c>
      <c r="AY20" s="17">
        <v>0</v>
      </c>
      <c r="AZ20" s="18">
        <v>0</v>
      </c>
      <c r="BA20" s="18">
        <v>0</v>
      </c>
      <c r="BB20" s="18">
        <v>0</v>
      </c>
      <c r="BC20" s="18">
        <v>0</v>
      </c>
      <c r="BD20" s="18">
        <v>0</v>
      </c>
      <c r="BE20" s="13">
        <v>0</v>
      </c>
      <c r="BF20" s="17">
        <v>0</v>
      </c>
      <c r="BG20" s="18">
        <v>0</v>
      </c>
      <c r="BH20" s="18">
        <v>0</v>
      </c>
      <c r="BI20" s="18">
        <v>0</v>
      </c>
      <c r="BJ20" s="18">
        <v>0</v>
      </c>
      <c r="BK20" s="18">
        <v>0</v>
      </c>
      <c r="BL20" s="13">
        <v>0</v>
      </c>
      <c r="BM20" s="17">
        <v>0</v>
      </c>
      <c r="BN20" s="18">
        <v>0</v>
      </c>
      <c r="BO20" s="18">
        <v>0</v>
      </c>
      <c r="BP20" s="18">
        <v>0</v>
      </c>
      <c r="BQ20" s="18">
        <v>0</v>
      </c>
      <c r="BR20" s="18">
        <v>0</v>
      </c>
      <c r="BS20" s="13">
        <v>0</v>
      </c>
    </row>
    <row r="21" spans="1:71" x14ac:dyDescent="0.35">
      <c r="A21" s="4" t="s">
        <v>11</v>
      </c>
      <c r="B21" s="101">
        <v>0</v>
      </c>
      <c r="C21" s="102">
        <v>3426573</v>
      </c>
      <c r="D21" s="102">
        <v>4542202</v>
      </c>
      <c r="E21" s="102">
        <v>-42960</v>
      </c>
      <c r="F21" s="102">
        <v>0</v>
      </c>
      <c r="G21" s="102">
        <v>22880</v>
      </c>
      <c r="H21" s="103">
        <v>7948695</v>
      </c>
      <c r="I21" s="17">
        <v>0</v>
      </c>
      <c r="J21" s="18">
        <v>0</v>
      </c>
      <c r="K21" s="18">
        <v>0</v>
      </c>
      <c r="L21" s="18">
        <v>0</v>
      </c>
      <c r="M21" s="18">
        <v>0</v>
      </c>
      <c r="N21" s="18">
        <v>22880</v>
      </c>
      <c r="O21" s="13">
        <v>22880</v>
      </c>
      <c r="P21" s="17">
        <v>0</v>
      </c>
      <c r="Q21" s="18">
        <v>0</v>
      </c>
      <c r="R21" s="18">
        <v>0</v>
      </c>
      <c r="S21" s="18">
        <v>0</v>
      </c>
      <c r="T21" s="18">
        <v>0</v>
      </c>
      <c r="U21" s="18">
        <v>0</v>
      </c>
      <c r="V21" s="13">
        <v>0</v>
      </c>
      <c r="W21" s="17">
        <v>0</v>
      </c>
      <c r="X21" s="18">
        <v>1043077</v>
      </c>
      <c r="Y21" s="18">
        <v>684698</v>
      </c>
      <c r="Z21" s="18">
        <v>0</v>
      </c>
      <c r="AA21" s="18">
        <v>0</v>
      </c>
      <c r="AB21" s="18">
        <v>0</v>
      </c>
      <c r="AC21" s="13">
        <v>1727775</v>
      </c>
      <c r="AD21" s="17">
        <v>0</v>
      </c>
      <c r="AE21" s="18">
        <v>810415</v>
      </c>
      <c r="AF21" s="18">
        <v>13120</v>
      </c>
      <c r="AG21" s="18">
        <v>0</v>
      </c>
      <c r="AH21" s="18">
        <v>0</v>
      </c>
      <c r="AI21" s="18">
        <v>0</v>
      </c>
      <c r="AJ21" s="13">
        <v>823535</v>
      </c>
      <c r="AK21" s="17">
        <v>0</v>
      </c>
      <c r="AL21" s="18">
        <v>0</v>
      </c>
      <c r="AM21" s="18">
        <v>3844384</v>
      </c>
      <c r="AN21" s="18">
        <v>0</v>
      </c>
      <c r="AO21" s="18">
        <v>0</v>
      </c>
      <c r="AP21" s="18">
        <v>0</v>
      </c>
      <c r="AQ21" s="13">
        <v>3844384</v>
      </c>
      <c r="AR21" s="17">
        <v>0</v>
      </c>
      <c r="AS21" s="18">
        <v>117095</v>
      </c>
      <c r="AT21" s="18">
        <v>0</v>
      </c>
      <c r="AU21" s="18">
        <v>-42960</v>
      </c>
      <c r="AV21" s="18">
        <v>0</v>
      </c>
      <c r="AW21" s="18">
        <v>0</v>
      </c>
      <c r="AX21" s="13">
        <v>74135</v>
      </c>
      <c r="AY21" s="17">
        <v>0</v>
      </c>
      <c r="AZ21" s="18">
        <v>0</v>
      </c>
      <c r="BA21" s="18">
        <v>0</v>
      </c>
      <c r="BB21" s="18">
        <v>0</v>
      </c>
      <c r="BC21" s="18">
        <v>0</v>
      </c>
      <c r="BD21" s="18">
        <v>0</v>
      </c>
      <c r="BE21" s="13">
        <v>0</v>
      </c>
      <c r="BF21" s="17">
        <v>0</v>
      </c>
      <c r="BG21" s="18">
        <v>1455986</v>
      </c>
      <c r="BH21" s="18">
        <v>0</v>
      </c>
      <c r="BI21" s="18">
        <v>0</v>
      </c>
      <c r="BJ21" s="18">
        <v>0</v>
      </c>
      <c r="BK21" s="18">
        <v>0</v>
      </c>
      <c r="BL21" s="13">
        <v>1455986</v>
      </c>
      <c r="BM21" s="17">
        <v>0</v>
      </c>
      <c r="BN21" s="18">
        <v>0</v>
      </c>
      <c r="BO21" s="18">
        <v>0</v>
      </c>
      <c r="BP21" s="18">
        <v>0</v>
      </c>
      <c r="BQ21" s="18">
        <v>0</v>
      </c>
      <c r="BR21" s="18">
        <v>0</v>
      </c>
      <c r="BS21" s="13">
        <v>0</v>
      </c>
    </row>
    <row r="22" spans="1:71" x14ac:dyDescent="0.35">
      <c r="A22" s="4" t="s">
        <v>12</v>
      </c>
      <c r="B22" s="101">
        <v>0</v>
      </c>
      <c r="C22" s="102">
        <v>748435.97</v>
      </c>
      <c r="D22" s="102">
        <v>0</v>
      </c>
      <c r="E22" s="102">
        <v>0</v>
      </c>
      <c r="F22" s="102">
        <v>0</v>
      </c>
      <c r="G22" s="102">
        <v>0</v>
      </c>
      <c r="H22" s="103">
        <v>748435.97</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748435.97</v>
      </c>
      <c r="AF22" s="18">
        <v>0</v>
      </c>
      <c r="AG22" s="18">
        <v>0</v>
      </c>
      <c r="AH22" s="18">
        <v>0</v>
      </c>
      <c r="AI22" s="18">
        <v>0</v>
      </c>
      <c r="AJ22" s="13">
        <v>748435.97</v>
      </c>
      <c r="AK22" s="17">
        <v>0</v>
      </c>
      <c r="AL22" s="18">
        <v>0</v>
      </c>
      <c r="AM22" s="18">
        <v>0</v>
      </c>
      <c r="AN22" s="18">
        <v>0</v>
      </c>
      <c r="AO22" s="18">
        <v>0</v>
      </c>
      <c r="AP22" s="18">
        <v>0</v>
      </c>
      <c r="AQ22" s="13">
        <v>0</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c r="BM22" s="17">
        <v>0</v>
      </c>
      <c r="BN22" s="18">
        <v>0</v>
      </c>
      <c r="BO22" s="18">
        <v>0</v>
      </c>
      <c r="BP22" s="18">
        <v>0</v>
      </c>
      <c r="BQ22" s="18">
        <v>0</v>
      </c>
      <c r="BR22" s="18">
        <v>0</v>
      </c>
      <c r="BS22" s="13">
        <v>0</v>
      </c>
    </row>
    <row r="23" spans="1:71" x14ac:dyDescent="0.35">
      <c r="A23" s="4" t="s">
        <v>13</v>
      </c>
      <c r="B23" s="101">
        <v>12077099</v>
      </c>
      <c r="C23" s="102">
        <v>0</v>
      </c>
      <c r="D23" s="102">
        <v>0</v>
      </c>
      <c r="E23" s="102">
        <v>0</v>
      </c>
      <c r="F23" s="102">
        <v>0</v>
      </c>
      <c r="G23" s="102">
        <v>0</v>
      </c>
      <c r="H23" s="103">
        <v>12077099</v>
      </c>
      <c r="I23" s="17">
        <v>12077099</v>
      </c>
      <c r="J23" s="18">
        <v>0</v>
      </c>
      <c r="K23" s="18">
        <v>0</v>
      </c>
      <c r="L23" s="18">
        <v>0</v>
      </c>
      <c r="M23" s="18">
        <v>0</v>
      </c>
      <c r="N23" s="18">
        <v>0</v>
      </c>
      <c r="O23" s="13">
        <v>12077099</v>
      </c>
      <c r="P23" s="17">
        <v>0</v>
      </c>
      <c r="Q23" s="18">
        <v>0</v>
      </c>
      <c r="R23" s="18">
        <v>0</v>
      </c>
      <c r="S23" s="18">
        <v>0</v>
      </c>
      <c r="T23" s="18">
        <v>0</v>
      </c>
      <c r="U23" s="18">
        <v>0</v>
      </c>
      <c r="V23" s="13">
        <v>0</v>
      </c>
      <c r="W23" s="17">
        <v>0</v>
      </c>
      <c r="X23" s="18">
        <v>0</v>
      </c>
      <c r="Y23" s="18">
        <v>0</v>
      </c>
      <c r="Z23" s="18">
        <v>0</v>
      </c>
      <c r="AA23" s="18">
        <v>0</v>
      </c>
      <c r="AB23" s="18">
        <v>0</v>
      </c>
      <c r="AC23" s="13">
        <v>0</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c r="BM23" s="17">
        <v>0</v>
      </c>
      <c r="BN23" s="18">
        <v>0</v>
      </c>
      <c r="BO23" s="18">
        <v>0</v>
      </c>
      <c r="BP23" s="18">
        <v>0</v>
      </c>
      <c r="BQ23" s="18">
        <v>0</v>
      </c>
      <c r="BR23" s="18">
        <v>0</v>
      </c>
      <c r="BS23" s="13">
        <v>0</v>
      </c>
    </row>
    <row r="24" spans="1:71" x14ac:dyDescent="0.35">
      <c r="A24" s="4" t="s">
        <v>14</v>
      </c>
      <c r="B24" s="101">
        <v>0</v>
      </c>
      <c r="C24" s="102">
        <v>91239.22</v>
      </c>
      <c r="D24" s="102">
        <v>0</v>
      </c>
      <c r="E24" s="102">
        <v>0</v>
      </c>
      <c r="F24" s="102">
        <v>0</v>
      </c>
      <c r="G24" s="102">
        <v>0</v>
      </c>
      <c r="H24" s="103">
        <v>91239.22</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0</v>
      </c>
      <c r="AB24" s="18">
        <v>0</v>
      </c>
      <c r="AC24" s="13">
        <v>0</v>
      </c>
      <c r="AD24" s="17">
        <v>0</v>
      </c>
      <c r="AE24" s="18">
        <v>91239.22</v>
      </c>
      <c r="AF24" s="18">
        <v>0</v>
      </c>
      <c r="AG24" s="18">
        <v>0</v>
      </c>
      <c r="AH24" s="18">
        <v>0</v>
      </c>
      <c r="AI24" s="18">
        <v>0</v>
      </c>
      <c r="AJ24" s="13">
        <v>91239.22</v>
      </c>
      <c r="AK24" s="17">
        <v>0</v>
      </c>
      <c r="AL24" s="18">
        <v>0</v>
      </c>
      <c r="AM24" s="18">
        <v>0</v>
      </c>
      <c r="AN24" s="18">
        <v>0</v>
      </c>
      <c r="AO24" s="18">
        <v>0</v>
      </c>
      <c r="AP24" s="18">
        <v>0</v>
      </c>
      <c r="AQ24" s="13">
        <v>0</v>
      </c>
      <c r="AR24" s="17">
        <v>0</v>
      </c>
      <c r="AS24" s="18">
        <v>0</v>
      </c>
      <c r="AT24" s="18">
        <v>0</v>
      </c>
      <c r="AU24" s="18">
        <v>0</v>
      </c>
      <c r="AV24" s="18">
        <v>0</v>
      </c>
      <c r="AW24" s="18">
        <v>0</v>
      </c>
      <c r="AX24" s="13">
        <v>0</v>
      </c>
      <c r="AY24" s="17">
        <v>0</v>
      </c>
      <c r="AZ24" s="18">
        <v>0</v>
      </c>
      <c r="BA24" s="18">
        <v>0</v>
      </c>
      <c r="BB24" s="18">
        <v>0</v>
      </c>
      <c r="BC24" s="18">
        <v>0</v>
      </c>
      <c r="BD24" s="18">
        <v>0</v>
      </c>
      <c r="BE24" s="13">
        <v>0</v>
      </c>
      <c r="BF24" s="17">
        <v>0</v>
      </c>
      <c r="BG24" s="18">
        <v>0</v>
      </c>
      <c r="BH24" s="18">
        <v>0</v>
      </c>
      <c r="BI24" s="18">
        <v>0</v>
      </c>
      <c r="BJ24" s="18">
        <v>0</v>
      </c>
      <c r="BK24" s="18">
        <v>0</v>
      </c>
      <c r="BL24" s="13">
        <v>0</v>
      </c>
      <c r="BM24" s="17">
        <v>0</v>
      </c>
      <c r="BN24" s="18">
        <v>0</v>
      </c>
      <c r="BO24" s="18">
        <v>0</v>
      </c>
      <c r="BP24" s="18">
        <v>0</v>
      </c>
      <c r="BQ24" s="18">
        <v>0</v>
      </c>
      <c r="BR24" s="18">
        <v>0</v>
      </c>
      <c r="BS24" s="13">
        <v>0</v>
      </c>
    </row>
    <row r="25" spans="1:71" x14ac:dyDescent="0.35">
      <c r="A25" s="4" t="s">
        <v>15</v>
      </c>
      <c r="B25" s="101">
        <v>0</v>
      </c>
      <c r="C25" s="102">
        <v>173513</v>
      </c>
      <c r="D25" s="102">
        <v>23247</v>
      </c>
      <c r="E25" s="102">
        <v>0</v>
      </c>
      <c r="F25" s="102">
        <v>0</v>
      </c>
      <c r="G25" s="102">
        <v>24455</v>
      </c>
      <c r="H25" s="103">
        <v>221215</v>
      </c>
      <c r="I25" s="17">
        <v>0</v>
      </c>
      <c r="J25" s="18">
        <v>0</v>
      </c>
      <c r="K25" s="18">
        <v>0</v>
      </c>
      <c r="L25" s="18">
        <v>0</v>
      </c>
      <c r="M25" s="18">
        <v>0</v>
      </c>
      <c r="N25" s="18">
        <v>0</v>
      </c>
      <c r="O25" s="13">
        <v>0</v>
      </c>
      <c r="P25" s="17">
        <v>0</v>
      </c>
      <c r="Q25" s="18">
        <v>0</v>
      </c>
      <c r="R25" s="18">
        <v>0</v>
      </c>
      <c r="S25" s="18">
        <v>0</v>
      </c>
      <c r="T25" s="18">
        <v>0</v>
      </c>
      <c r="U25" s="18">
        <v>0</v>
      </c>
      <c r="V25" s="13">
        <v>0</v>
      </c>
      <c r="W25" s="17">
        <v>0</v>
      </c>
      <c r="X25" s="18">
        <v>116983</v>
      </c>
      <c r="Y25" s="18">
        <v>0</v>
      </c>
      <c r="Z25" s="18">
        <v>0</v>
      </c>
      <c r="AA25" s="18">
        <v>0</v>
      </c>
      <c r="AB25" s="18">
        <v>0</v>
      </c>
      <c r="AC25" s="13">
        <v>116983</v>
      </c>
      <c r="AD25" s="17">
        <v>0</v>
      </c>
      <c r="AE25" s="18">
        <v>0</v>
      </c>
      <c r="AF25" s="18">
        <v>0</v>
      </c>
      <c r="AG25" s="18">
        <v>0</v>
      </c>
      <c r="AH25" s="18">
        <v>0</v>
      </c>
      <c r="AI25" s="18">
        <v>0</v>
      </c>
      <c r="AJ25" s="13">
        <v>0</v>
      </c>
      <c r="AK25" s="17">
        <v>0</v>
      </c>
      <c r="AL25" s="18">
        <v>0</v>
      </c>
      <c r="AM25" s="18">
        <v>23247</v>
      </c>
      <c r="AN25" s="18">
        <v>0</v>
      </c>
      <c r="AO25" s="18">
        <v>0</v>
      </c>
      <c r="AP25" s="18">
        <v>0</v>
      </c>
      <c r="AQ25" s="13">
        <v>23247</v>
      </c>
      <c r="AR25" s="17">
        <v>0</v>
      </c>
      <c r="AS25" s="18">
        <v>54524</v>
      </c>
      <c r="AT25" s="18">
        <v>0</v>
      </c>
      <c r="AU25" s="18">
        <v>0</v>
      </c>
      <c r="AV25" s="18">
        <v>0</v>
      </c>
      <c r="AW25" s="18">
        <v>24455</v>
      </c>
      <c r="AX25" s="13">
        <v>78979</v>
      </c>
      <c r="AY25" s="17">
        <v>0</v>
      </c>
      <c r="AZ25" s="18">
        <v>0</v>
      </c>
      <c r="BA25" s="18">
        <v>0</v>
      </c>
      <c r="BB25" s="18">
        <v>0</v>
      </c>
      <c r="BC25" s="18">
        <v>0</v>
      </c>
      <c r="BD25" s="18">
        <v>0</v>
      </c>
      <c r="BE25" s="13">
        <v>0</v>
      </c>
      <c r="BF25" s="17">
        <v>0</v>
      </c>
      <c r="BG25" s="18">
        <v>0</v>
      </c>
      <c r="BH25" s="18">
        <v>0</v>
      </c>
      <c r="BI25" s="18">
        <v>0</v>
      </c>
      <c r="BJ25" s="18">
        <v>0</v>
      </c>
      <c r="BK25" s="18">
        <v>0</v>
      </c>
      <c r="BL25" s="13">
        <v>0</v>
      </c>
      <c r="BM25" s="17">
        <v>0</v>
      </c>
      <c r="BN25" s="18">
        <v>2006</v>
      </c>
      <c r="BO25" s="18">
        <v>0</v>
      </c>
      <c r="BP25" s="18">
        <v>0</v>
      </c>
      <c r="BQ25" s="18">
        <v>0</v>
      </c>
      <c r="BR25" s="18">
        <v>0</v>
      </c>
      <c r="BS25" s="13">
        <v>2006</v>
      </c>
    </row>
    <row r="26" spans="1:71" x14ac:dyDescent="0.35">
      <c r="A26" s="4" t="s">
        <v>16</v>
      </c>
      <c r="B26" s="101">
        <v>0</v>
      </c>
      <c r="C26" s="102">
        <v>15897</v>
      </c>
      <c r="D26" s="102">
        <v>0</v>
      </c>
      <c r="E26" s="102">
        <v>0</v>
      </c>
      <c r="F26" s="102">
        <v>0</v>
      </c>
      <c r="G26" s="102">
        <v>1829</v>
      </c>
      <c r="H26" s="103">
        <v>17726</v>
      </c>
      <c r="I26" s="17">
        <v>0</v>
      </c>
      <c r="J26" s="18">
        <v>0</v>
      </c>
      <c r="K26" s="18">
        <v>0</v>
      </c>
      <c r="L26" s="18">
        <v>0</v>
      </c>
      <c r="M26" s="18">
        <v>0</v>
      </c>
      <c r="N26" s="18">
        <v>1829</v>
      </c>
      <c r="O26" s="13">
        <v>1829</v>
      </c>
      <c r="P26" s="17">
        <v>0</v>
      </c>
      <c r="Q26" s="18">
        <v>0</v>
      </c>
      <c r="R26" s="18">
        <v>0</v>
      </c>
      <c r="S26" s="18">
        <v>0</v>
      </c>
      <c r="T26" s="18">
        <v>0</v>
      </c>
      <c r="U26" s="18">
        <v>0</v>
      </c>
      <c r="V26" s="13">
        <v>0</v>
      </c>
      <c r="W26" s="17">
        <v>0</v>
      </c>
      <c r="X26" s="18">
        <v>0</v>
      </c>
      <c r="Y26" s="18">
        <v>0</v>
      </c>
      <c r="Z26" s="18">
        <v>0</v>
      </c>
      <c r="AA26" s="18">
        <v>0</v>
      </c>
      <c r="AB26" s="18">
        <v>0</v>
      </c>
      <c r="AC26" s="13">
        <v>0</v>
      </c>
      <c r="AD26" s="17">
        <v>0</v>
      </c>
      <c r="AE26" s="18">
        <v>15897</v>
      </c>
      <c r="AF26" s="18">
        <v>0</v>
      </c>
      <c r="AG26" s="18">
        <v>0</v>
      </c>
      <c r="AH26" s="18">
        <v>0</v>
      </c>
      <c r="AI26" s="18">
        <v>0</v>
      </c>
      <c r="AJ26" s="13">
        <v>15897</v>
      </c>
      <c r="AK26" s="17">
        <v>0</v>
      </c>
      <c r="AL26" s="18">
        <v>0</v>
      </c>
      <c r="AM26" s="18">
        <v>0</v>
      </c>
      <c r="AN26" s="18">
        <v>0</v>
      </c>
      <c r="AO26" s="18">
        <v>0</v>
      </c>
      <c r="AP26" s="18">
        <v>0</v>
      </c>
      <c r="AQ26" s="13">
        <v>0</v>
      </c>
      <c r="AR26" s="17">
        <v>0</v>
      </c>
      <c r="AS26" s="18">
        <v>0</v>
      </c>
      <c r="AT26" s="18">
        <v>0</v>
      </c>
      <c r="AU26" s="18">
        <v>0</v>
      </c>
      <c r="AV26" s="18">
        <v>0</v>
      </c>
      <c r="AW26" s="18">
        <v>0</v>
      </c>
      <c r="AX26" s="13">
        <v>0</v>
      </c>
      <c r="AY26" s="17">
        <v>0</v>
      </c>
      <c r="AZ26" s="18">
        <v>0</v>
      </c>
      <c r="BA26" s="18">
        <v>0</v>
      </c>
      <c r="BB26" s="18">
        <v>0</v>
      </c>
      <c r="BC26" s="18">
        <v>0</v>
      </c>
      <c r="BD26" s="18">
        <v>0</v>
      </c>
      <c r="BE26" s="13">
        <v>0</v>
      </c>
      <c r="BF26" s="17">
        <v>0</v>
      </c>
      <c r="BG26" s="18">
        <v>0</v>
      </c>
      <c r="BH26" s="18">
        <v>0</v>
      </c>
      <c r="BI26" s="18">
        <v>0</v>
      </c>
      <c r="BJ26" s="18">
        <v>0</v>
      </c>
      <c r="BK26" s="18">
        <v>0</v>
      </c>
      <c r="BL26" s="13">
        <v>0</v>
      </c>
      <c r="BM26" s="17">
        <v>0</v>
      </c>
      <c r="BN26" s="18">
        <v>0</v>
      </c>
      <c r="BO26" s="18">
        <v>0</v>
      </c>
      <c r="BP26" s="18">
        <v>0</v>
      </c>
      <c r="BQ26" s="18">
        <v>0</v>
      </c>
      <c r="BR26" s="18">
        <v>0</v>
      </c>
      <c r="BS26" s="13">
        <v>0</v>
      </c>
    </row>
    <row r="27" spans="1:71" x14ac:dyDescent="0.35">
      <c r="A27" s="4" t="s">
        <v>17</v>
      </c>
      <c r="B27" s="101">
        <v>0</v>
      </c>
      <c r="C27" s="102">
        <v>94954</v>
      </c>
      <c r="D27" s="102">
        <v>0</v>
      </c>
      <c r="E27" s="102">
        <v>239561</v>
      </c>
      <c r="F27" s="102">
        <v>0</v>
      </c>
      <c r="G27" s="102">
        <v>0</v>
      </c>
      <c r="H27" s="103">
        <v>334515</v>
      </c>
      <c r="I27" s="17">
        <v>0</v>
      </c>
      <c r="J27" s="18">
        <v>0</v>
      </c>
      <c r="K27" s="18">
        <v>0</v>
      </c>
      <c r="L27" s="18">
        <v>0</v>
      </c>
      <c r="M27" s="18">
        <v>0</v>
      </c>
      <c r="N27" s="18">
        <v>0</v>
      </c>
      <c r="O27" s="13">
        <v>0</v>
      </c>
      <c r="P27" s="17">
        <v>0</v>
      </c>
      <c r="Q27" s="18">
        <v>0</v>
      </c>
      <c r="R27" s="18">
        <v>0</v>
      </c>
      <c r="S27" s="18">
        <v>0</v>
      </c>
      <c r="T27" s="18">
        <v>0</v>
      </c>
      <c r="U27" s="18">
        <v>0</v>
      </c>
      <c r="V27" s="13">
        <v>0</v>
      </c>
      <c r="W27" s="17">
        <v>0</v>
      </c>
      <c r="X27" s="18">
        <v>0</v>
      </c>
      <c r="Y27" s="18">
        <v>0</v>
      </c>
      <c r="Z27" s="18">
        <v>0</v>
      </c>
      <c r="AA27" s="18">
        <v>0</v>
      </c>
      <c r="AB27" s="18">
        <v>0</v>
      </c>
      <c r="AC27" s="13">
        <v>0</v>
      </c>
      <c r="AD27" s="17">
        <v>0</v>
      </c>
      <c r="AE27" s="18">
        <v>94954</v>
      </c>
      <c r="AF27" s="18">
        <v>0</v>
      </c>
      <c r="AG27" s="18">
        <v>0</v>
      </c>
      <c r="AH27" s="18">
        <v>0</v>
      </c>
      <c r="AI27" s="18">
        <v>0</v>
      </c>
      <c r="AJ27" s="13">
        <v>94954</v>
      </c>
      <c r="AK27" s="17">
        <v>0</v>
      </c>
      <c r="AL27" s="18">
        <v>0</v>
      </c>
      <c r="AM27" s="18">
        <v>0</v>
      </c>
      <c r="AN27" s="18">
        <v>0</v>
      </c>
      <c r="AO27" s="18">
        <v>0</v>
      </c>
      <c r="AP27" s="18">
        <v>0</v>
      </c>
      <c r="AQ27" s="13">
        <v>0</v>
      </c>
      <c r="AR27" s="17">
        <v>0</v>
      </c>
      <c r="AS27" s="18">
        <v>0</v>
      </c>
      <c r="AT27" s="18">
        <v>0</v>
      </c>
      <c r="AU27" s="18">
        <v>0</v>
      </c>
      <c r="AV27" s="18">
        <v>0</v>
      </c>
      <c r="AW27" s="18">
        <v>0</v>
      </c>
      <c r="AX27" s="13">
        <v>0</v>
      </c>
      <c r="AY27" s="17">
        <v>0</v>
      </c>
      <c r="AZ27" s="18">
        <v>0</v>
      </c>
      <c r="BA27" s="18">
        <v>0</v>
      </c>
      <c r="BB27" s="18">
        <v>0</v>
      </c>
      <c r="BC27" s="18">
        <v>0</v>
      </c>
      <c r="BD27" s="18">
        <v>0</v>
      </c>
      <c r="BE27" s="13">
        <v>0</v>
      </c>
      <c r="BF27" s="17">
        <v>0</v>
      </c>
      <c r="BG27" s="18">
        <v>0</v>
      </c>
      <c r="BH27" s="18">
        <v>0</v>
      </c>
      <c r="BI27" s="18">
        <v>0</v>
      </c>
      <c r="BJ27" s="18">
        <v>0</v>
      </c>
      <c r="BK27" s="18">
        <v>0</v>
      </c>
      <c r="BL27" s="13">
        <v>0</v>
      </c>
      <c r="BM27" s="17">
        <v>0</v>
      </c>
      <c r="BN27" s="18">
        <v>0</v>
      </c>
      <c r="BO27" s="18">
        <v>0</v>
      </c>
      <c r="BP27" s="18">
        <v>239561</v>
      </c>
      <c r="BQ27" s="18">
        <v>0</v>
      </c>
      <c r="BR27" s="18">
        <v>0</v>
      </c>
      <c r="BS27" s="13">
        <v>239561</v>
      </c>
    </row>
    <row r="28" spans="1:71" x14ac:dyDescent="0.35">
      <c r="A28" s="4" t="s">
        <v>18</v>
      </c>
      <c r="B28" s="101">
        <v>174427.97</v>
      </c>
      <c r="C28" s="102">
        <v>4160106.44</v>
      </c>
      <c r="D28" s="102">
        <v>329626.18000000005</v>
      </c>
      <c r="E28" s="102">
        <v>0</v>
      </c>
      <c r="F28" s="102">
        <v>0</v>
      </c>
      <c r="G28" s="102">
        <v>265279.15000000002</v>
      </c>
      <c r="H28" s="103">
        <v>4929439.74</v>
      </c>
      <c r="I28" s="17">
        <v>0</v>
      </c>
      <c r="J28" s="18">
        <v>0</v>
      </c>
      <c r="K28" s="18">
        <v>0</v>
      </c>
      <c r="L28" s="18">
        <v>0</v>
      </c>
      <c r="M28" s="18">
        <v>0</v>
      </c>
      <c r="N28" s="18">
        <v>0</v>
      </c>
      <c r="O28" s="13">
        <v>0</v>
      </c>
      <c r="P28" s="17">
        <v>0</v>
      </c>
      <c r="Q28" s="18">
        <v>0</v>
      </c>
      <c r="R28" s="18">
        <v>0</v>
      </c>
      <c r="S28" s="18">
        <v>0</v>
      </c>
      <c r="T28" s="18">
        <v>0</v>
      </c>
      <c r="U28" s="18">
        <v>0</v>
      </c>
      <c r="V28" s="13">
        <v>0</v>
      </c>
      <c r="W28" s="17">
        <v>0</v>
      </c>
      <c r="X28" s="18">
        <v>3466906.7600000002</v>
      </c>
      <c r="Y28" s="18">
        <v>0</v>
      </c>
      <c r="Z28" s="18">
        <v>0</v>
      </c>
      <c r="AA28" s="18">
        <v>0</v>
      </c>
      <c r="AB28" s="18">
        <v>12721.99</v>
      </c>
      <c r="AC28" s="13">
        <v>3479628.7500000005</v>
      </c>
      <c r="AD28" s="17">
        <v>0</v>
      </c>
      <c r="AE28" s="18">
        <v>557654.99</v>
      </c>
      <c r="AF28" s="18">
        <v>0</v>
      </c>
      <c r="AG28" s="18">
        <v>0</v>
      </c>
      <c r="AH28" s="18">
        <v>0</v>
      </c>
      <c r="AI28" s="18">
        <v>0</v>
      </c>
      <c r="AJ28" s="13">
        <v>557654.99</v>
      </c>
      <c r="AK28" s="17">
        <v>0</v>
      </c>
      <c r="AL28" s="18">
        <v>135544.69</v>
      </c>
      <c r="AM28" s="18">
        <v>329626.18000000005</v>
      </c>
      <c r="AN28" s="18">
        <v>0</v>
      </c>
      <c r="AO28" s="18">
        <v>0</v>
      </c>
      <c r="AP28" s="18">
        <v>203592.97</v>
      </c>
      <c r="AQ28" s="13">
        <v>668763.84000000008</v>
      </c>
      <c r="AR28" s="17">
        <v>0</v>
      </c>
      <c r="AS28" s="18">
        <v>0</v>
      </c>
      <c r="AT28" s="18">
        <v>0</v>
      </c>
      <c r="AU28" s="18">
        <v>0</v>
      </c>
      <c r="AV28" s="18">
        <v>0</v>
      </c>
      <c r="AW28" s="18">
        <v>48964.19</v>
      </c>
      <c r="AX28" s="13">
        <v>48964.19</v>
      </c>
      <c r="AY28" s="17">
        <v>0</v>
      </c>
      <c r="AZ28" s="18">
        <v>0</v>
      </c>
      <c r="BA28" s="18">
        <v>0</v>
      </c>
      <c r="BB28" s="18">
        <v>0</v>
      </c>
      <c r="BC28" s="18">
        <v>0</v>
      </c>
      <c r="BD28" s="18">
        <v>0</v>
      </c>
      <c r="BE28" s="13">
        <v>0</v>
      </c>
      <c r="BF28" s="17">
        <v>174427.97</v>
      </c>
      <c r="BG28" s="18">
        <v>0</v>
      </c>
      <c r="BH28" s="18">
        <v>0</v>
      </c>
      <c r="BI28" s="18">
        <v>0</v>
      </c>
      <c r="BJ28" s="18">
        <v>0</v>
      </c>
      <c r="BK28" s="18">
        <v>0</v>
      </c>
      <c r="BL28" s="13">
        <v>174427.97</v>
      </c>
      <c r="BM28" s="17">
        <v>0</v>
      </c>
      <c r="BN28" s="18">
        <v>0</v>
      </c>
      <c r="BO28" s="18">
        <v>0</v>
      </c>
      <c r="BP28" s="18">
        <v>0</v>
      </c>
      <c r="BQ28" s="18">
        <v>0</v>
      </c>
      <c r="BR28" s="18">
        <v>0</v>
      </c>
      <c r="BS28" s="13">
        <v>0</v>
      </c>
    </row>
    <row r="29" spans="1:71" x14ac:dyDescent="0.35">
      <c r="A29" s="4" t="s">
        <v>19</v>
      </c>
      <c r="B29" s="101">
        <v>0</v>
      </c>
      <c r="C29" s="102">
        <v>1060007.24</v>
      </c>
      <c r="D29" s="102">
        <v>54539.27</v>
      </c>
      <c r="E29" s="102">
        <v>0</v>
      </c>
      <c r="F29" s="102">
        <v>0</v>
      </c>
      <c r="G29" s="102">
        <v>0</v>
      </c>
      <c r="H29" s="103">
        <v>1114546.51</v>
      </c>
      <c r="I29" s="17">
        <v>0</v>
      </c>
      <c r="J29" s="18">
        <v>0</v>
      </c>
      <c r="K29" s="18">
        <v>0</v>
      </c>
      <c r="L29" s="18">
        <v>0</v>
      </c>
      <c r="M29" s="18">
        <v>0</v>
      </c>
      <c r="N29" s="18">
        <v>0</v>
      </c>
      <c r="O29" s="13">
        <v>0</v>
      </c>
      <c r="P29" s="17">
        <v>0</v>
      </c>
      <c r="Q29" s="18">
        <v>0</v>
      </c>
      <c r="R29" s="18">
        <v>0</v>
      </c>
      <c r="S29" s="18">
        <v>0</v>
      </c>
      <c r="T29" s="18">
        <v>0</v>
      </c>
      <c r="U29" s="18">
        <v>0</v>
      </c>
      <c r="V29" s="13">
        <v>0</v>
      </c>
      <c r="W29" s="17">
        <v>0</v>
      </c>
      <c r="X29" s="18">
        <v>0</v>
      </c>
      <c r="Y29" s="18">
        <v>21368.46</v>
      </c>
      <c r="Z29" s="18">
        <v>0</v>
      </c>
      <c r="AA29" s="18">
        <v>0</v>
      </c>
      <c r="AB29" s="18">
        <v>0</v>
      </c>
      <c r="AC29" s="13">
        <v>21368.46</v>
      </c>
      <c r="AD29" s="17">
        <v>0</v>
      </c>
      <c r="AE29" s="18">
        <v>1060007.24</v>
      </c>
      <c r="AF29" s="18">
        <v>33170.81</v>
      </c>
      <c r="AG29" s="18">
        <v>0</v>
      </c>
      <c r="AH29" s="18">
        <v>0</v>
      </c>
      <c r="AI29" s="18">
        <v>0</v>
      </c>
      <c r="AJ29" s="13">
        <v>1093178.05</v>
      </c>
      <c r="AK29" s="17">
        <v>0</v>
      </c>
      <c r="AL29" s="18">
        <v>0</v>
      </c>
      <c r="AM29" s="18">
        <v>0</v>
      </c>
      <c r="AN29" s="18">
        <v>0</v>
      </c>
      <c r="AO29" s="18">
        <v>0</v>
      </c>
      <c r="AP29" s="18">
        <v>0</v>
      </c>
      <c r="AQ29" s="13">
        <v>0</v>
      </c>
      <c r="AR29" s="17">
        <v>0</v>
      </c>
      <c r="AS29" s="18">
        <v>0</v>
      </c>
      <c r="AT29" s="18">
        <v>0</v>
      </c>
      <c r="AU29" s="18">
        <v>0</v>
      </c>
      <c r="AV29" s="18">
        <v>0</v>
      </c>
      <c r="AW29" s="18">
        <v>0</v>
      </c>
      <c r="AX29" s="13">
        <v>0</v>
      </c>
      <c r="AY29" s="17">
        <v>0</v>
      </c>
      <c r="AZ29" s="18">
        <v>0</v>
      </c>
      <c r="BA29" s="18">
        <v>0</v>
      </c>
      <c r="BB29" s="18">
        <v>0</v>
      </c>
      <c r="BC29" s="18">
        <v>0</v>
      </c>
      <c r="BD29" s="18">
        <v>0</v>
      </c>
      <c r="BE29" s="13">
        <v>0</v>
      </c>
      <c r="BF29" s="17">
        <v>0</v>
      </c>
      <c r="BG29" s="18">
        <v>0</v>
      </c>
      <c r="BH29" s="18">
        <v>0</v>
      </c>
      <c r="BI29" s="18">
        <v>0</v>
      </c>
      <c r="BJ29" s="18">
        <v>0</v>
      </c>
      <c r="BK29" s="18">
        <v>0</v>
      </c>
      <c r="BL29" s="13">
        <v>0</v>
      </c>
      <c r="BM29" s="17">
        <v>0</v>
      </c>
      <c r="BN29" s="18">
        <v>0</v>
      </c>
      <c r="BO29" s="18">
        <v>0</v>
      </c>
      <c r="BP29" s="18">
        <v>0</v>
      </c>
      <c r="BQ29" s="18">
        <v>0</v>
      </c>
      <c r="BR29" s="18">
        <v>0</v>
      </c>
      <c r="BS29" s="13">
        <v>0</v>
      </c>
    </row>
    <row r="30" spans="1:71" x14ac:dyDescent="0.35">
      <c r="A30" s="4" t="s">
        <v>20</v>
      </c>
      <c r="B30" s="101">
        <v>879598.6</v>
      </c>
      <c r="C30" s="102">
        <v>0</v>
      </c>
      <c r="D30" s="102">
        <v>0</v>
      </c>
      <c r="E30" s="102">
        <v>0</v>
      </c>
      <c r="F30" s="102">
        <v>0</v>
      </c>
      <c r="G30" s="102">
        <v>68456.7</v>
      </c>
      <c r="H30" s="103">
        <v>948055.29999999993</v>
      </c>
      <c r="I30" s="17">
        <v>0</v>
      </c>
      <c r="J30" s="18">
        <v>0</v>
      </c>
      <c r="K30" s="18">
        <v>0</v>
      </c>
      <c r="L30" s="18">
        <v>0</v>
      </c>
      <c r="M30" s="18">
        <v>0</v>
      </c>
      <c r="N30" s="18">
        <v>63177</v>
      </c>
      <c r="O30" s="13">
        <v>63177</v>
      </c>
      <c r="P30" s="17">
        <v>0</v>
      </c>
      <c r="Q30" s="18">
        <v>0</v>
      </c>
      <c r="R30" s="18">
        <v>0</v>
      </c>
      <c r="S30" s="18">
        <v>0</v>
      </c>
      <c r="T30" s="18">
        <v>0</v>
      </c>
      <c r="U30" s="18">
        <v>0</v>
      </c>
      <c r="V30" s="13">
        <v>0</v>
      </c>
      <c r="W30" s="17">
        <v>0</v>
      </c>
      <c r="X30" s="18">
        <v>0</v>
      </c>
      <c r="Y30" s="18">
        <v>0</v>
      </c>
      <c r="Z30" s="18">
        <v>0</v>
      </c>
      <c r="AA30" s="18">
        <v>0</v>
      </c>
      <c r="AB30" s="18">
        <v>5279.7</v>
      </c>
      <c r="AC30" s="13">
        <v>5279.7</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0</v>
      </c>
      <c r="BA30" s="18">
        <v>0</v>
      </c>
      <c r="BB30" s="18">
        <v>0</v>
      </c>
      <c r="BC30" s="18">
        <v>0</v>
      </c>
      <c r="BD30" s="18">
        <v>0</v>
      </c>
      <c r="BE30" s="13">
        <v>0</v>
      </c>
      <c r="BF30" s="17">
        <v>879598.6</v>
      </c>
      <c r="BG30" s="18">
        <v>0</v>
      </c>
      <c r="BH30" s="18">
        <v>0</v>
      </c>
      <c r="BI30" s="18">
        <v>0</v>
      </c>
      <c r="BJ30" s="18">
        <v>0</v>
      </c>
      <c r="BK30" s="18">
        <v>0</v>
      </c>
      <c r="BL30" s="13">
        <v>879598.6</v>
      </c>
      <c r="BM30" s="17">
        <v>0</v>
      </c>
      <c r="BN30" s="18">
        <v>0</v>
      </c>
      <c r="BO30" s="18">
        <v>0</v>
      </c>
      <c r="BP30" s="18">
        <v>0</v>
      </c>
      <c r="BQ30" s="18">
        <v>0</v>
      </c>
      <c r="BR30" s="18">
        <v>0</v>
      </c>
      <c r="BS30" s="13">
        <v>0</v>
      </c>
    </row>
    <row r="31" spans="1:71" x14ac:dyDescent="0.35">
      <c r="A31" s="4" t="s">
        <v>21</v>
      </c>
      <c r="B31" s="101">
        <v>0</v>
      </c>
      <c r="C31" s="102">
        <v>0</v>
      </c>
      <c r="D31" s="102">
        <v>0</v>
      </c>
      <c r="E31" s="102">
        <v>0</v>
      </c>
      <c r="F31" s="102">
        <v>0</v>
      </c>
      <c r="G31" s="102">
        <v>0</v>
      </c>
      <c r="H31" s="103">
        <v>0</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0</v>
      </c>
      <c r="BH31" s="18">
        <v>0</v>
      </c>
      <c r="BI31" s="18">
        <v>0</v>
      </c>
      <c r="BJ31" s="18">
        <v>0</v>
      </c>
      <c r="BK31" s="18">
        <v>0</v>
      </c>
      <c r="BL31" s="13">
        <v>0</v>
      </c>
      <c r="BM31" s="17">
        <v>0</v>
      </c>
      <c r="BN31" s="18">
        <v>0</v>
      </c>
      <c r="BO31" s="18">
        <v>0</v>
      </c>
      <c r="BP31" s="18">
        <v>0</v>
      </c>
      <c r="BQ31" s="18">
        <v>0</v>
      </c>
      <c r="BR31" s="18">
        <v>0</v>
      </c>
      <c r="BS31" s="13">
        <v>0</v>
      </c>
    </row>
    <row r="32" spans="1:71" x14ac:dyDescent="0.35">
      <c r="A32" s="4" t="s">
        <v>22</v>
      </c>
      <c r="B32" s="101">
        <v>0</v>
      </c>
      <c r="C32" s="102">
        <v>52462.23</v>
      </c>
      <c r="D32" s="102">
        <v>88818.75</v>
      </c>
      <c r="E32" s="102">
        <v>0</v>
      </c>
      <c r="F32" s="102">
        <v>0</v>
      </c>
      <c r="G32" s="102">
        <v>0</v>
      </c>
      <c r="H32" s="103">
        <v>141280.98000000001</v>
      </c>
      <c r="I32" s="17">
        <v>0</v>
      </c>
      <c r="J32" s="18">
        <v>24788.92</v>
      </c>
      <c r="K32" s="18">
        <v>28805</v>
      </c>
      <c r="L32" s="18">
        <v>0</v>
      </c>
      <c r="M32" s="18">
        <v>0</v>
      </c>
      <c r="N32" s="18">
        <v>0</v>
      </c>
      <c r="O32" s="13">
        <v>53593.919999999998</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c r="AK32" s="17">
        <v>0</v>
      </c>
      <c r="AL32" s="18">
        <v>22727.27</v>
      </c>
      <c r="AM32" s="18">
        <v>48164.85</v>
      </c>
      <c r="AN32" s="18">
        <v>0</v>
      </c>
      <c r="AO32" s="18">
        <v>0</v>
      </c>
      <c r="AP32" s="18">
        <v>0</v>
      </c>
      <c r="AQ32" s="13">
        <v>70892.12</v>
      </c>
      <c r="AR32" s="17">
        <v>0</v>
      </c>
      <c r="AS32" s="18">
        <v>0</v>
      </c>
      <c r="AT32" s="18">
        <v>11848.9</v>
      </c>
      <c r="AU32" s="18">
        <v>0</v>
      </c>
      <c r="AV32" s="18">
        <v>0</v>
      </c>
      <c r="AW32" s="18">
        <v>0</v>
      </c>
      <c r="AX32" s="13">
        <v>11848.9</v>
      </c>
      <c r="AY32" s="17">
        <v>0</v>
      </c>
      <c r="AZ32" s="18">
        <v>4946.04</v>
      </c>
      <c r="BA32" s="18">
        <v>0</v>
      </c>
      <c r="BB32" s="18">
        <v>0</v>
      </c>
      <c r="BC32" s="18">
        <v>0</v>
      </c>
      <c r="BD32" s="18">
        <v>0</v>
      </c>
      <c r="BE32" s="13">
        <v>4946.04</v>
      </c>
      <c r="BF32" s="17">
        <v>0</v>
      </c>
      <c r="BG32" s="18">
        <v>0</v>
      </c>
      <c r="BH32" s="18">
        <v>0</v>
      </c>
      <c r="BI32" s="18">
        <v>0</v>
      </c>
      <c r="BJ32" s="18">
        <v>0</v>
      </c>
      <c r="BK32" s="18">
        <v>0</v>
      </c>
      <c r="BL32" s="13">
        <v>0</v>
      </c>
      <c r="BM32" s="17">
        <v>0</v>
      </c>
      <c r="BN32" s="18">
        <v>0</v>
      </c>
      <c r="BO32" s="18">
        <v>0</v>
      </c>
      <c r="BP32" s="18">
        <v>0</v>
      </c>
      <c r="BQ32" s="18">
        <v>0</v>
      </c>
      <c r="BR32" s="18">
        <v>0</v>
      </c>
      <c r="BS32" s="13">
        <v>0</v>
      </c>
    </row>
    <row r="33" spans="1:71" x14ac:dyDescent="0.35">
      <c r="A33" s="4" t="s">
        <v>23</v>
      </c>
      <c r="B33" s="101">
        <v>0</v>
      </c>
      <c r="C33" s="102">
        <v>0</v>
      </c>
      <c r="D33" s="102">
        <v>34447.79</v>
      </c>
      <c r="E33" s="102">
        <v>0</v>
      </c>
      <c r="F33" s="102">
        <v>0</v>
      </c>
      <c r="G33" s="102">
        <v>0</v>
      </c>
      <c r="H33" s="103">
        <v>34447.79</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34447.79</v>
      </c>
      <c r="AG33" s="18">
        <v>0</v>
      </c>
      <c r="AH33" s="18">
        <v>0</v>
      </c>
      <c r="AI33" s="18">
        <v>0</v>
      </c>
      <c r="AJ33" s="13">
        <v>34447.79</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c r="BM33" s="17">
        <v>0</v>
      </c>
      <c r="BN33" s="18">
        <v>0</v>
      </c>
      <c r="BO33" s="18">
        <v>0</v>
      </c>
      <c r="BP33" s="18">
        <v>0</v>
      </c>
      <c r="BQ33" s="18">
        <v>0</v>
      </c>
      <c r="BR33" s="18">
        <v>0</v>
      </c>
      <c r="BS33" s="13">
        <v>0</v>
      </c>
    </row>
    <row r="34" spans="1:71" x14ac:dyDescent="0.35">
      <c r="A34" s="4" t="s">
        <v>24</v>
      </c>
      <c r="B34" s="101">
        <v>0</v>
      </c>
      <c r="C34" s="102">
        <v>6309359.6100000003</v>
      </c>
      <c r="D34" s="102">
        <v>1991001.54</v>
      </c>
      <c r="E34" s="102">
        <v>0</v>
      </c>
      <c r="F34" s="102">
        <v>0</v>
      </c>
      <c r="G34" s="102">
        <v>31786.94</v>
      </c>
      <c r="H34" s="103">
        <v>8332148.0899999999</v>
      </c>
      <c r="I34" s="17">
        <v>0</v>
      </c>
      <c r="J34" s="18">
        <v>0</v>
      </c>
      <c r="K34" s="18">
        <v>0</v>
      </c>
      <c r="L34" s="18">
        <v>0</v>
      </c>
      <c r="M34" s="18">
        <v>0</v>
      </c>
      <c r="N34" s="18">
        <v>0</v>
      </c>
      <c r="O34" s="13">
        <v>0</v>
      </c>
      <c r="P34" s="17">
        <v>0</v>
      </c>
      <c r="Q34" s="18">
        <v>0</v>
      </c>
      <c r="R34" s="18">
        <v>0</v>
      </c>
      <c r="S34" s="18">
        <v>0</v>
      </c>
      <c r="T34" s="18">
        <v>0</v>
      </c>
      <c r="U34" s="18">
        <v>0</v>
      </c>
      <c r="V34" s="13">
        <v>0</v>
      </c>
      <c r="W34" s="17">
        <v>0</v>
      </c>
      <c r="X34" s="18">
        <v>63953.73</v>
      </c>
      <c r="Y34" s="18">
        <v>0</v>
      </c>
      <c r="Z34" s="18">
        <v>0</v>
      </c>
      <c r="AA34" s="18">
        <v>0</v>
      </c>
      <c r="AB34" s="18">
        <v>0</v>
      </c>
      <c r="AC34" s="13">
        <v>63953.73</v>
      </c>
      <c r="AD34" s="17">
        <v>0</v>
      </c>
      <c r="AE34" s="18">
        <v>507131.26</v>
      </c>
      <c r="AF34" s="18">
        <v>0</v>
      </c>
      <c r="AG34" s="18">
        <v>0</v>
      </c>
      <c r="AH34" s="18">
        <v>0</v>
      </c>
      <c r="AI34" s="18">
        <v>31786.94</v>
      </c>
      <c r="AJ34" s="13">
        <v>538918.19999999995</v>
      </c>
      <c r="AK34" s="17">
        <v>0</v>
      </c>
      <c r="AL34" s="18">
        <v>5659600.0700000003</v>
      </c>
      <c r="AM34" s="18">
        <v>1991001.54</v>
      </c>
      <c r="AN34" s="18">
        <v>0</v>
      </c>
      <c r="AO34" s="18">
        <v>0</v>
      </c>
      <c r="AP34" s="18">
        <v>0</v>
      </c>
      <c r="AQ34" s="13">
        <v>7650601.6100000003</v>
      </c>
      <c r="AR34" s="17">
        <v>0</v>
      </c>
      <c r="AS34" s="18">
        <v>0</v>
      </c>
      <c r="AT34" s="18">
        <v>0</v>
      </c>
      <c r="AU34" s="18">
        <v>0</v>
      </c>
      <c r="AV34" s="18">
        <v>0</v>
      </c>
      <c r="AW34" s="18">
        <v>0</v>
      </c>
      <c r="AX34" s="13">
        <v>0</v>
      </c>
      <c r="AY34" s="17">
        <v>0</v>
      </c>
      <c r="AZ34" s="18">
        <v>0</v>
      </c>
      <c r="BA34" s="18">
        <v>0</v>
      </c>
      <c r="BB34" s="18">
        <v>0</v>
      </c>
      <c r="BC34" s="18">
        <v>0</v>
      </c>
      <c r="BD34" s="18">
        <v>0</v>
      </c>
      <c r="BE34" s="13">
        <v>0</v>
      </c>
      <c r="BF34" s="17">
        <v>0</v>
      </c>
      <c r="BG34" s="18">
        <v>78674.55</v>
      </c>
      <c r="BH34" s="18">
        <v>0</v>
      </c>
      <c r="BI34" s="18">
        <v>0</v>
      </c>
      <c r="BJ34" s="18">
        <v>0</v>
      </c>
      <c r="BK34" s="18">
        <v>0</v>
      </c>
      <c r="BL34" s="13">
        <v>78674.55</v>
      </c>
      <c r="BM34" s="17">
        <v>0</v>
      </c>
      <c r="BN34" s="18">
        <v>0</v>
      </c>
      <c r="BO34" s="18">
        <v>0</v>
      </c>
      <c r="BP34" s="18">
        <v>0</v>
      </c>
      <c r="BQ34" s="18">
        <v>0</v>
      </c>
      <c r="BR34" s="18">
        <v>0</v>
      </c>
      <c r="BS34" s="13">
        <v>0</v>
      </c>
    </row>
    <row r="35" spans="1:71" x14ac:dyDescent="0.35">
      <c r="A35" s="4" t="s">
        <v>25</v>
      </c>
      <c r="B35" s="101">
        <v>0</v>
      </c>
      <c r="C35" s="102">
        <v>386441.6</v>
      </c>
      <c r="D35" s="102">
        <v>0</v>
      </c>
      <c r="E35" s="102">
        <v>0</v>
      </c>
      <c r="F35" s="102">
        <v>0</v>
      </c>
      <c r="G35" s="102">
        <v>0</v>
      </c>
      <c r="H35" s="103">
        <v>386441.6</v>
      </c>
      <c r="I35" s="17">
        <v>0</v>
      </c>
      <c r="J35" s="18">
        <v>0</v>
      </c>
      <c r="K35" s="18">
        <v>0</v>
      </c>
      <c r="L35" s="18">
        <v>0</v>
      </c>
      <c r="M35" s="18">
        <v>0</v>
      </c>
      <c r="N35" s="18">
        <v>0</v>
      </c>
      <c r="O35" s="13">
        <v>0</v>
      </c>
      <c r="P35" s="17">
        <v>0</v>
      </c>
      <c r="Q35" s="18">
        <v>0</v>
      </c>
      <c r="R35" s="18">
        <v>0</v>
      </c>
      <c r="S35" s="18">
        <v>0</v>
      </c>
      <c r="T35" s="18">
        <v>0</v>
      </c>
      <c r="U35" s="18">
        <v>0</v>
      </c>
      <c r="V35" s="13">
        <v>0</v>
      </c>
      <c r="W35" s="17">
        <v>0</v>
      </c>
      <c r="X35" s="18">
        <v>0</v>
      </c>
      <c r="Y35" s="18">
        <v>0</v>
      </c>
      <c r="Z35" s="18">
        <v>0</v>
      </c>
      <c r="AA35" s="18">
        <v>0</v>
      </c>
      <c r="AB35" s="18">
        <v>0</v>
      </c>
      <c r="AC35" s="13">
        <v>0</v>
      </c>
      <c r="AD35" s="17">
        <v>0</v>
      </c>
      <c r="AE35" s="18">
        <v>293882.20999999996</v>
      </c>
      <c r="AF35" s="18">
        <v>0</v>
      </c>
      <c r="AG35" s="18">
        <v>0</v>
      </c>
      <c r="AH35" s="18">
        <v>0</v>
      </c>
      <c r="AI35" s="18">
        <v>0</v>
      </c>
      <c r="AJ35" s="13">
        <v>293882.20999999996</v>
      </c>
      <c r="AK35" s="17">
        <v>0</v>
      </c>
      <c r="AL35" s="18">
        <v>0</v>
      </c>
      <c r="AM35" s="18">
        <v>0</v>
      </c>
      <c r="AN35" s="18">
        <v>0</v>
      </c>
      <c r="AO35" s="18">
        <v>0</v>
      </c>
      <c r="AP35" s="18">
        <v>0</v>
      </c>
      <c r="AQ35" s="13">
        <v>0</v>
      </c>
      <c r="AR35" s="17">
        <v>0</v>
      </c>
      <c r="AS35" s="18">
        <v>92559.39</v>
      </c>
      <c r="AT35" s="18">
        <v>0</v>
      </c>
      <c r="AU35" s="18">
        <v>0</v>
      </c>
      <c r="AV35" s="18">
        <v>0</v>
      </c>
      <c r="AW35" s="18">
        <v>0</v>
      </c>
      <c r="AX35" s="13">
        <v>92559.39</v>
      </c>
      <c r="AY35" s="17">
        <v>0</v>
      </c>
      <c r="AZ35" s="18">
        <v>0</v>
      </c>
      <c r="BA35" s="18">
        <v>0</v>
      </c>
      <c r="BB35" s="18">
        <v>0</v>
      </c>
      <c r="BC35" s="18">
        <v>0</v>
      </c>
      <c r="BD35" s="18">
        <v>0</v>
      </c>
      <c r="BE35" s="13">
        <v>0</v>
      </c>
      <c r="BF35" s="17">
        <v>0</v>
      </c>
      <c r="BG35" s="18">
        <v>0</v>
      </c>
      <c r="BH35" s="18">
        <v>0</v>
      </c>
      <c r="BI35" s="18">
        <v>0</v>
      </c>
      <c r="BJ35" s="18">
        <v>0</v>
      </c>
      <c r="BK35" s="18">
        <v>0</v>
      </c>
      <c r="BL35" s="13">
        <v>0</v>
      </c>
      <c r="BM35" s="17">
        <v>0</v>
      </c>
      <c r="BN35" s="18">
        <v>0</v>
      </c>
      <c r="BO35" s="18">
        <v>0</v>
      </c>
      <c r="BP35" s="18">
        <v>0</v>
      </c>
      <c r="BQ35" s="18">
        <v>0</v>
      </c>
      <c r="BR35" s="18">
        <v>0</v>
      </c>
      <c r="BS35" s="13">
        <v>0</v>
      </c>
    </row>
    <row r="36" spans="1:71" x14ac:dyDescent="0.35">
      <c r="A36" s="4" t="s">
        <v>26</v>
      </c>
      <c r="B36" s="101">
        <v>5162636.9900000012</v>
      </c>
      <c r="C36" s="102">
        <v>355018.04</v>
      </c>
      <c r="D36" s="102">
        <v>0</v>
      </c>
      <c r="E36" s="102">
        <v>0</v>
      </c>
      <c r="F36" s="102">
        <v>0</v>
      </c>
      <c r="G36" s="102">
        <v>122675.93</v>
      </c>
      <c r="H36" s="103">
        <v>5640330.9600000009</v>
      </c>
      <c r="I36" s="17">
        <v>5162636.9900000012</v>
      </c>
      <c r="J36" s="18">
        <v>0</v>
      </c>
      <c r="K36" s="18">
        <v>0</v>
      </c>
      <c r="L36" s="18">
        <v>0</v>
      </c>
      <c r="M36" s="18">
        <v>0</v>
      </c>
      <c r="N36" s="18">
        <v>122675.93</v>
      </c>
      <c r="O36" s="13">
        <v>5285312.9200000009</v>
      </c>
      <c r="P36" s="17">
        <v>0</v>
      </c>
      <c r="Q36" s="18">
        <v>0</v>
      </c>
      <c r="R36" s="18">
        <v>0</v>
      </c>
      <c r="S36" s="18">
        <v>0</v>
      </c>
      <c r="T36" s="18">
        <v>0</v>
      </c>
      <c r="U36" s="18">
        <v>0</v>
      </c>
      <c r="V36" s="13">
        <v>0</v>
      </c>
      <c r="W36" s="17">
        <v>0</v>
      </c>
      <c r="X36" s="18">
        <v>14315.97</v>
      </c>
      <c r="Y36" s="18">
        <v>0</v>
      </c>
      <c r="Z36" s="18">
        <v>0</v>
      </c>
      <c r="AA36" s="18">
        <v>0</v>
      </c>
      <c r="AB36" s="18">
        <v>0</v>
      </c>
      <c r="AC36" s="13">
        <v>14315.97</v>
      </c>
      <c r="AD36" s="17">
        <v>0</v>
      </c>
      <c r="AE36" s="18">
        <v>340702.07</v>
      </c>
      <c r="AF36" s="18">
        <v>0</v>
      </c>
      <c r="AG36" s="18">
        <v>0</v>
      </c>
      <c r="AH36" s="18">
        <v>0</v>
      </c>
      <c r="AI36" s="18">
        <v>0</v>
      </c>
      <c r="AJ36" s="13">
        <v>340702.07</v>
      </c>
      <c r="AK36" s="17">
        <v>0</v>
      </c>
      <c r="AL36" s="18">
        <v>0</v>
      </c>
      <c r="AM36" s="18">
        <v>0</v>
      </c>
      <c r="AN36" s="18">
        <v>0</v>
      </c>
      <c r="AO36" s="18">
        <v>0</v>
      </c>
      <c r="AP36" s="18">
        <v>0</v>
      </c>
      <c r="AQ36" s="13">
        <v>0</v>
      </c>
      <c r="AR36" s="17">
        <v>0</v>
      </c>
      <c r="AS36" s="18">
        <v>0</v>
      </c>
      <c r="AT36" s="18">
        <v>0</v>
      </c>
      <c r="AU36" s="18">
        <v>0</v>
      </c>
      <c r="AV36" s="18">
        <v>0</v>
      </c>
      <c r="AW36" s="18">
        <v>0</v>
      </c>
      <c r="AX36" s="13">
        <v>0</v>
      </c>
      <c r="AY36" s="17">
        <v>0</v>
      </c>
      <c r="AZ36" s="18">
        <v>0</v>
      </c>
      <c r="BA36" s="18">
        <v>0</v>
      </c>
      <c r="BB36" s="18">
        <v>0</v>
      </c>
      <c r="BC36" s="18">
        <v>0</v>
      </c>
      <c r="BD36" s="18">
        <v>0</v>
      </c>
      <c r="BE36" s="13">
        <v>0</v>
      </c>
      <c r="BF36" s="17">
        <v>0</v>
      </c>
      <c r="BG36" s="18">
        <v>0</v>
      </c>
      <c r="BH36" s="18">
        <v>0</v>
      </c>
      <c r="BI36" s="18">
        <v>0</v>
      </c>
      <c r="BJ36" s="18">
        <v>0</v>
      </c>
      <c r="BK36" s="18">
        <v>0</v>
      </c>
      <c r="BL36" s="13">
        <v>0</v>
      </c>
      <c r="BM36" s="17">
        <v>0</v>
      </c>
      <c r="BN36" s="18">
        <v>0</v>
      </c>
      <c r="BO36" s="18">
        <v>0</v>
      </c>
      <c r="BP36" s="18">
        <v>0</v>
      </c>
      <c r="BQ36" s="18">
        <v>0</v>
      </c>
      <c r="BR36" s="18">
        <v>0</v>
      </c>
      <c r="BS36" s="13">
        <v>0</v>
      </c>
    </row>
    <row r="37" spans="1:71" x14ac:dyDescent="0.35">
      <c r="A37" s="4" t="s">
        <v>27</v>
      </c>
      <c r="B37" s="101">
        <v>72717</v>
      </c>
      <c r="C37" s="102">
        <v>193173</v>
      </c>
      <c r="D37" s="102">
        <v>188824</v>
      </c>
      <c r="E37" s="102">
        <v>0</v>
      </c>
      <c r="F37" s="102">
        <v>0</v>
      </c>
      <c r="G37" s="102">
        <v>0</v>
      </c>
      <c r="H37" s="103">
        <v>454714</v>
      </c>
      <c r="I37" s="17">
        <v>72717</v>
      </c>
      <c r="J37" s="18">
        <v>0</v>
      </c>
      <c r="K37" s="18">
        <v>0</v>
      </c>
      <c r="L37" s="18">
        <v>0</v>
      </c>
      <c r="M37" s="18">
        <v>0</v>
      </c>
      <c r="N37" s="18">
        <v>0</v>
      </c>
      <c r="O37" s="13">
        <v>72717</v>
      </c>
      <c r="P37" s="17">
        <v>0</v>
      </c>
      <c r="Q37" s="18">
        <v>0</v>
      </c>
      <c r="R37" s="18">
        <v>0</v>
      </c>
      <c r="S37" s="18">
        <v>0</v>
      </c>
      <c r="T37" s="18">
        <v>0</v>
      </c>
      <c r="U37" s="18">
        <v>0</v>
      </c>
      <c r="V37" s="13">
        <v>0</v>
      </c>
      <c r="W37" s="17">
        <v>0</v>
      </c>
      <c r="X37" s="18">
        <v>0</v>
      </c>
      <c r="Y37" s="18">
        <v>0</v>
      </c>
      <c r="Z37" s="18">
        <v>0</v>
      </c>
      <c r="AA37" s="18">
        <v>0</v>
      </c>
      <c r="AB37" s="18">
        <v>0</v>
      </c>
      <c r="AC37" s="13">
        <v>0</v>
      </c>
      <c r="AD37" s="17">
        <v>0</v>
      </c>
      <c r="AE37" s="18">
        <v>193173</v>
      </c>
      <c r="AF37" s="18">
        <v>0</v>
      </c>
      <c r="AG37" s="18">
        <v>0</v>
      </c>
      <c r="AH37" s="18">
        <v>0</v>
      </c>
      <c r="AI37" s="18">
        <v>0</v>
      </c>
      <c r="AJ37" s="13">
        <v>193173</v>
      </c>
      <c r="AK37" s="17">
        <v>0</v>
      </c>
      <c r="AL37" s="18">
        <v>0</v>
      </c>
      <c r="AM37" s="18">
        <v>149009</v>
      </c>
      <c r="AN37" s="18">
        <v>0</v>
      </c>
      <c r="AO37" s="18">
        <v>0</v>
      </c>
      <c r="AP37" s="18">
        <v>0</v>
      </c>
      <c r="AQ37" s="13">
        <v>149009</v>
      </c>
      <c r="AR37" s="17">
        <v>0</v>
      </c>
      <c r="AS37" s="18">
        <v>0</v>
      </c>
      <c r="AT37" s="18">
        <v>39815</v>
      </c>
      <c r="AU37" s="18">
        <v>0</v>
      </c>
      <c r="AV37" s="18">
        <v>0</v>
      </c>
      <c r="AW37" s="18">
        <v>0</v>
      </c>
      <c r="AX37" s="13">
        <v>39815</v>
      </c>
      <c r="AY37" s="17">
        <v>0</v>
      </c>
      <c r="AZ37" s="18">
        <v>0</v>
      </c>
      <c r="BA37" s="18">
        <v>0</v>
      </c>
      <c r="BB37" s="18">
        <v>0</v>
      </c>
      <c r="BC37" s="18">
        <v>0</v>
      </c>
      <c r="BD37" s="18">
        <v>0</v>
      </c>
      <c r="BE37" s="13">
        <v>0</v>
      </c>
      <c r="BF37" s="17">
        <v>0</v>
      </c>
      <c r="BG37" s="18">
        <v>0</v>
      </c>
      <c r="BH37" s="18">
        <v>0</v>
      </c>
      <c r="BI37" s="18">
        <v>0</v>
      </c>
      <c r="BJ37" s="18">
        <v>0</v>
      </c>
      <c r="BK37" s="18">
        <v>0</v>
      </c>
      <c r="BL37" s="13">
        <v>0</v>
      </c>
      <c r="BM37" s="17">
        <v>0</v>
      </c>
      <c r="BN37" s="18">
        <v>0</v>
      </c>
      <c r="BO37" s="18">
        <v>0</v>
      </c>
      <c r="BP37" s="18">
        <v>0</v>
      </c>
      <c r="BQ37" s="18">
        <v>0</v>
      </c>
      <c r="BR37" s="18">
        <v>0</v>
      </c>
      <c r="BS37" s="13">
        <v>0</v>
      </c>
    </row>
    <row r="38" spans="1:71" x14ac:dyDescent="0.35">
      <c r="A38" s="4" t="s">
        <v>28</v>
      </c>
      <c r="B38" s="101">
        <v>0</v>
      </c>
      <c r="C38" s="102">
        <v>0</v>
      </c>
      <c r="D38" s="102">
        <v>259000</v>
      </c>
      <c r="E38" s="102">
        <v>0</v>
      </c>
      <c r="F38" s="102">
        <v>0</v>
      </c>
      <c r="G38" s="102">
        <v>0</v>
      </c>
      <c r="H38" s="103">
        <v>259000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259000</v>
      </c>
      <c r="AG38" s="18">
        <v>0</v>
      </c>
      <c r="AH38" s="18">
        <v>0</v>
      </c>
      <c r="AI38" s="18">
        <v>0</v>
      </c>
      <c r="AJ38" s="13">
        <v>259000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c r="BM38" s="17">
        <v>0</v>
      </c>
      <c r="BN38" s="18">
        <v>0</v>
      </c>
      <c r="BO38" s="18">
        <v>0</v>
      </c>
      <c r="BP38" s="18">
        <v>0</v>
      </c>
      <c r="BQ38" s="18">
        <v>0</v>
      </c>
      <c r="BR38" s="18">
        <v>0</v>
      </c>
      <c r="BS38" s="13">
        <v>0</v>
      </c>
    </row>
    <row r="39" spans="1:71" x14ac:dyDescent="0.35">
      <c r="A39" s="4" t="s">
        <v>29</v>
      </c>
      <c r="B39" s="101">
        <v>0</v>
      </c>
      <c r="C39" s="102">
        <v>1010771.1</v>
      </c>
      <c r="D39" s="102">
        <v>325506.40000000002</v>
      </c>
      <c r="E39" s="102">
        <v>0</v>
      </c>
      <c r="F39" s="102">
        <v>0</v>
      </c>
      <c r="G39" s="102">
        <v>178176.54</v>
      </c>
      <c r="H39" s="103">
        <v>1514454.04</v>
      </c>
      <c r="I39" s="17">
        <v>0</v>
      </c>
      <c r="J39" s="18">
        <v>0</v>
      </c>
      <c r="K39" s="18">
        <v>0</v>
      </c>
      <c r="L39" s="18">
        <v>0</v>
      </c>
      <c r="M39" s="18">
        <v>0</v>
      </c>
      <c r="N39" s="18">
        <v>0</v>
      </c>
      <c r="O39" s="13">
        <v>0</v>
      </c>
      <c r="P39" s="17">
        <v>0</v>
      </c>
      <c r="Q39" s="18">
        <v>0</v>
      </c>
      <c r="R39" s="18">
        <v>0</v>
      </c>
      <c r="S39" s="18">
        <v>0</v>
      </c>
      <c r="T39" s="18">
        <v>0</v>
      </c>
      <c r="U39" s="18">
        <v>0</v>
      </c>
      <c r="V39" s="13">
        <v>0</v>
      </c>
      <c r="W39" s="17">
        <v>0</v>
      </c>
      <c r="X39" s="18">
        <v>1010771.1</v>
      </c>
      <c r="Y39" s="18">
        <v>0</v>
      </c>
      <c r="Z39" s="18">
        <v>0</v>
      </c>
      <c r="AA39" s="18">
        <v>0</v>
      </c>
      <c r="AB39" s="18">
        <v>178176.54</v>
      </c>
      <c r="AC39" s="13">
        <v>1188947.6399999999</v>
      </c>
      <c r="AD39" s="17">
        <v>0</v>
      </c>
      <c r="AE39" s="18">
        <v>0</v>
      </c>
      <c r="AF39" s="18">
        <v>0</v>
      </c>
      <c r="AG39" s="18">
        <v>0</v>
      </c>
      <c r="AH39" s="18">
        <v>0</v>
      </c>
      <c r="AI39" s="18">
        <v>0</v>
      </c>
      <c r="AJ39" s="13">
        <v>0</v>
      </c>
      <c r="AK39" s="17">
        <v>0</v>
      </c>
      <c r="AL39" s="18">
        <v>0</v>
      </c>
      <c r="AM39" s="18">
        <v>325506.40000000002</v>
      </c>
      <c r="AN39" s="18">
        <v>0</v>
      </c>
      <c r="AO39" s="18">
        <v>0</v>
      </c>
      <c r="AP39" s="18">
        <v>0</v>
      </c>
      <c r="AQ39" s="13">
        <v>325506.40000000002</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c r="BM39" s="17">
        <v>0</v>
      </c>
      <c r="BN39" s="18">
        <v>0</v>
      </c>
      <c r="BO39" s="18">
        <v>0</v>
      </c>
      <c r="BP39" s="18">
        <v>0</v>
      </c>
      <c r="BQ39" s="18">
        <v>0</v>
      </c>
      <c r="BR39" s="18">
        <v>0</v>
      </c>
      <c r="BS39" s="13">
        <v>0</v>
      </c>
    </row>
    <row r="40" spans="1:71" x14ac:dyDescent="0.35">
      <c r="A40" s="4" t="s">
        <v>30</v>
      </c>
      <c r="B40" s="101">
        <v>0</v>
      </c>
      <c r="C40" s="102">
        <v>0</v>
      </c>
      <c r="D40" s="102">
        <v>0</v>
      </c>
      <c r="E40" s="102">
        <v>0</v>
      </c>
      <c r="F40" s="102">
        <v>0</v>
      </c>
      <c r="G40" s="102">
        <v>0</v>
      </c>
      <c r="H40" s="103">
        <v>0</v>
      </c>
      <c r="I40" s="17">
        <v>0</v>
      </c>
      <c r="J40" s="18">
        <v>0</v>
      </c>
      <c r="K40" s="18">
        <v>0</v>
      </c>
      <c r="L40" s="18">
        <v>0</v>
      </c>
      <c r="M40" s="18">
        <v>0</v>
      </c>
      <c r="N40" s="18">
        <v>0</v>
      </c>
      <c r="O40" s="13">
        <v>0</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0</v>
      </c>
      <c r="AU40" s="18">
        <v>0</v>
      </c>
      <c r="AV40" s="18">
        <v>0</v>
      </c>
      <c r="AW40" s="18">
        <v>0</v>
      </c>
      <c r="AX40" s="13">
        <v>0</v>
      </c>
      <c r="AY40" s="17">
        <v>0</v>
      </c>
      <c r="AZ40" s="18">
        <v>0</v>
      </c>
      <c r="BA40" s="18">
        <v>0</v>
      </c>
      <c r="BB40" s="18">
        <v>0</v>
      </c>
      <c r="BC40" s="18">
        <v>0</v>
      </c>
      <c r="BD40" s="18">
        <v>0</v>
      </c>
      <c r="BE40" s="13">
        <v>0</v>
      </c>
      <c r="BF40" s="17">
        <v>0</v>
      </c>
      <c r="BG40" s="18">
        <v>0</v>
      </c>
      <c r="BH40" s="18">
        <v>0</v>
      </c>
      <c r="BI40" s="18">
        <v>0</v>
      </c>
      <c r="BJ40" s="18">
        <v>0</v>
      </c>
      <c r="BK40" s="18">
        <v>0</v>
      </c>
      <c r="BL40" s="13">
        <v>0</v>
      </c>
      <c r="BM40" s="17">
        <v>0</v>
      </c>
      <c r="BN40" s="18">
        <v>0</v>
      </c>
      <c r="BO40" s="18">
        <v>0</v>
      </c>
      <c r="BP40" s="18">
        <v>0</v>
      </c>
      <c r="BQ40" s="18">
        <v>0</v>
      </c>
      <c r="BR40" s="18">
        <v>0</v>
      </c>
      <c r="BS40" s="13">
        <v>0</v>
      </c>
    </row>
    <row r="41" spans="1:71" x14ac:dyDescent="0.35">
      <c r="A41" s="4" t="s">
        <v>31</v>
      </c>
      <c r="B41" s="101">
        <v>0</v>
      </c>
      <c r="C41" s="102">
        <v>1141773</v>
      </c>
      <c r="D41" s="102">
        <v>186735</v>
      </c>
      <c r="E41" s="102">
        <v>0</v>
      </c>
      <c r="F41" s="102">
        <v>0</v>
      </c>
      <c r="G41" s="102">
        <v>0</v>
      </c>
      <c r="H41" s="103">
        <v>1328508</v>
      </c>
      <c r="I41" s="17">
        <v>0</v>
      </c>
      <c r="J41" s="18">
        <v>0</v>
      </c>
      <c r="K41" s="18">
        <v>0</v>
      </c>
      <c r="L41" s="18">
        <v>0</v>
      </c>
      <c r="M41" s="18">
        <v>0</v>
      </c>
      <c r="N41" s="18">
        <v>0</v>
      </c>
      <c r="O41" s="13">
        <v>0</v>
      </c>
      <c r="P41" s="17">
        <v>0</v>
      </c>
      <c r="Q41" s="18">
        <v>0</v>
      </c>
      <c r="R41" s="18">
        <v>0</v>
      </c>
      <c r="S41" s="18">
        <v>0</v>
      </c>
      <c r="T41" s="18">
        <v>0</v>
      </c>
      <c r="U41" s="18">
        <v>0</v>
      </c>
      <c r="V41" s="13">
        <v>0</v>
      </c>
      <c r="W41" s="17">
        <v>0</v>
      </c>
      <c r="X41" s="18">
        <v>77505</v>
      </c>
      <c r="Y41" s="18">
        <v>0</v>
      </c>
      <c r="Z41" s="18">
        <v>0</v>
      </c>
      <c r="AA41" s="18">
        <v>0</v>
      </c>
      <c r="AB41" s="18">
        <v>0</v>
      </c>
      <c r="AC41" s="13">
        <v>77505</v>
      </c>
      <c r="AD41" s="17">
        <v>0</v>
      </c>
      <c r="AE41" s="18">
        <v>480805</v>
      </c>
      <c r="AF41" s="18">
        <v>0</v>
      </c>
      <c r="AG41" s="18">
        <v>0</v>
      </c>
      <c r="AH41" s="18">
        <v>0</v>
      </c>
      <c r="AI41" s="18">
        <v>0</v>
      </c>
      <c r="AJ41" s="13">
        <v>480805</v>
      </c>
      <c r="AK41" s="17">
        <v>0</v>
      </c>
      <c r="AL41" s="18">
        <v>0</v>
      </c>
      <c r="AM41" s="18">
        <v>30821</v>
      </c>
      <c r="AN41" s="18">
        <v>0</v>
      </c>
      <c r="AO41" s="18">
        <v>0</v>
      </c>
      <c r="AP41" s="18">
        <v>0</v>
      </c>
      <c r="AQ41" s="13">
        <v>30821</v>
      </c>
      <c r="AR41" s="17">
        <v>0</v>
      </c>
      <c r="AS41" s="18">
        <v>0</v>
      </c>
      <c r="AT41" s="18">
        <v>0</v>
      </c>
      <c r="AU41" s="18">
        <v>0</v>
      </c>
      <c r="AV41" s="18">
        <v>0</v>
      </c>
      <c r="AW41" s="18">
        <v>0</v>
      </c>
      <c r="AX41" s="13">
        <v>0</v>
      </c>
      <c r="AY41" s="17">
        <v>0</v>
      </c>
      <c r="AZ41" s="18">
        <v>0</v>
      </c>
      <c r="BA41" s="18">
        <v>0</v>
      </c>
      <c r="BB41" s="18">
        <v>0</v>
      </c>
      <c r="BC41" s="18">
        <v>0</v>
      </c>
      <c r="BD41" s="18">
        <v>0</v>
      </c>
      <c r="BE41" s="13">
        <v>0</v>
      </c>
      <c r="BF41" s="17">
        <v>0</v>
      </c>
      <c r="BG41" s="18">
        <v>583463</v>
      </c>
      <c r="BH41" s="18">
        <v>155914</v>
      </c>
      <c r="BI41" s="18">
        <v>0</v>
      </c>
      <c r="BJ41" s="18">
        <v>0</v>
      </c>
      <c r="BK41" s="18">
        <v>0</v>
      </c>
      <c r="BL41" s="13">
        <v>739377</v>
      </c>
      <c r="BM41" s="17">
        <v>0</v>
      </c>
      <c r="BN41" s="18">
        <v>0</v>
      </c>
      <c r="BO41" s="18">
        <v>0</v>
      </c>
      <c r="BP41" s="18">
        <v>0</v>
      </c>
      <c r="BQ41" s="18">
        <v>0</v>
      </c>
      <c r="BR41" s="18">
        <v>0</v>
      </c>
      <c r="BS41" s="13">
        <v>0</v>
      </c>
    </row>
    <row r="42" spans="1:71" x14ac:dyDescent="0.35">
      <c r="A42" s="4" t="s">
        <v>32</v>
      </c>
      <c r="B42" s="101">
        <v>0</v>
      </c>
      <c r="C42" s="102">
        <v>1878203.7199999997</v>
      </c>
      <c r="D42" s="102">
        <v>0</v>
      </c>
      <c r="E42" s="102">
        <v>0</v>
      </c>
      <c r="F42" s="102">
        <v>0</v>
      </c>
      <c r="G42" s="102">
        <v>1270794.6400000001</v>
      </c>
      <c r="H42" s="103">
        <v>3148998.36</v>
      </c>
      <c r="I42" s="17">
        <v>0</v>
      </c>
      <c r="J42" s="18">
        <v>0</v>
      </c>
      <c r="K42" s="18">
        <v>0</v>
      </c>
      <c r="L42" s="18">
        <v>0</v>
      </c>
      <c r="M42" s="18">
        <v>0</v>
      </c>
      <c r="N42" s="18">
        <v>539983.17999999993</v>
      </c>
      <c r="O42" s="13">
        <v>539983.17999999993</v>
      </c>
      <c r="P42" s="17">
        <v>0</v>
      </c>
      <c r="Q42" s="18">
        <v>581059.27000000014</v>
      </c>
      <c r="R42" s="18">
        <v>0</v>
      </c>
      <c r="S42" s="18">
        <v>0</v>
      </c>
      <c r="T42" s="18">
        <v>0</v>
      </c>
      <c r="U42" s="18">
        <v>0</v>
      </c>
      <c r="V42" s="13">
        <v>581059.27000000014</v>
      </c>
      <c r="W42" s="17">
        <v>0</v>
      </c>
      <c r="X42" s="18">
        <v>0</v>
      </c>
      <c r="Y42" s="18">
        <v>0</v>
      </c>
      <c r="Z42" s="18">
        <v>0</v>
      </c>
      <c r="AA42" s="18">
        <v>0</v>
      </c>
      <c r="AB42" s="18">
        <v>87967.15</v>
      </c>
      <c r="AC42" s="13">
        <v>87967.15</v>
      </c>
      <c r="AD42" s="17">
        <v>0</v>
      </c>
      <c r="AE42" s="18">
        <v>1297144.4499999997</v>
      </c>
      <c r="AF42" s="18">
        <v>0</v>
      </c>
      <c r="AG42" s="18">
        <v>0</v>
      </c>
      <c r="AH42" s="18">
        <v>0</v>
      </c>
      <c r="AI42" s="18">
        <v>642844.31000000017</v>
      </c>
      <c r="AJ42" s="13">
        <v>1939988.7599999998</v>
      </c>
      <c r="AK42" s="17">
        <v>0</v>
      </c>
      <c r="AL42" s="18">
        <v>0</v>
      </c>
      <c r="AM42" s="18">
        <v>0</v>
      </c>
      <c r="AN42" s="18">
        <v>0</v>
      </c>
      <c r="AO42" s="18">
        <v>0</v>
      </c>
      <c r="AP42" s="18">
        <v>0</v>
      </c>
      <c r="AQ42" s="13">
        <v>0</v>
      </c>
      <c r="AR42" s="17">
        <v>0</v>
      </c>
      <c r="AS42" s="18">
        <v>0</v>
      </c>
      <c r="AT42" s="18">
        <v>0</v>
      </c>
      <c r="AU42" s="18">
        <v>0</v>
      </c>
      <c r="AV42" s="18">
        <v>0</v>
      </c>
      <c r="AW42" s="18">
        <v>0</v>
      </c>
      <c r="AX42" s="13">
        <v>0</v>
      </c>
      <c r="AY42" s="17">
        <v>0</v>
      </c>
      <c r="AZ42" s="18">
        <v>0</v>
      </c>
      <c r="BA42" s="18">
        <v>0</v>
      </c>
      <c r="BB42" s="18">
        <v>0</v>
      </c>
      <c r="BC42" s="18">
        <v>0</v>
      </c>
      <c r="BD42" s="18">
        <v>0</v>
      </c>
      <c r="BE42" s="13">
        <v>0</v>
      </c>
      <c r="BF42" s="17">
        <v>0</v>
      </c>
      <c r="BG42" s="18">
        <v>0</v>
      </c>
      <c r="BH42" s="18">
        <v>0</v>
      </c>
      <c r="BI42" s="18">
        <v>0</v>
      </c>
      <c r="BJ42" s="18">
        <v>0</v>
      </c>
      <c r="BK42" s="18">
        <v>0</v>
      </c>
      <c r="BL42" s="13">
        <v>0</v>
      </c>
      <c r="BM42" s="17">
        <v>0</v>
      </c>
      <c r="BN42" s="18">
        <v>0</v>
      </c>
      <c r="BO42" s="18">
        <v>0</v>
      </c>
      <c r="BP42" s="18">
        <v>0</v>
      </c>
      <c r="BQ42" s="18">
        <v>0</v>
      </c>
      <c r="BR42" s="18">
        <v>0</v>
      </c>
      <c r="BS42" s="13">
        <v>0</v>
      </c>
    </row>
    <row r="43" spans="1:71" x14ac:dyDescent="0.35">
      <c r="A43" s="4" t="s">
        <v>33</v>
      </c>
      <c r="B43" s="101">
        <v>0</v>
      </c>
      <c r="C43" s="102">
        <v>0</v>
      </c>
      <c r="D43" s="102">
        <v>0</v>
      </c>
      <c r="E43" s="102">
        <v>0</v>
      </c>
      <c r="F43" s="102">
        <v>0</v>
      </c>
      <c r="G43" s="102">
        <v>0</v>
      </c>
      <c r="H43" s="103">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c r="BM43" s="17">
        <v>0</v>
      </c>
      <c r="BN43" s="18">
        <v>0</v>
      </c>
      <c r="BO43" s="18">
        <v>0</v>
      </c>
      <c r="BP43" s="18">
        <v>0</v>
      </c>
      <c r="BQ43" s="18">
        <v>0</v>
      </c>
      <c r="BR43" s="18">
        <v>0</v>
      </c>
      <c r="BS43" s="13">
        <v>0</v>
      </c>
    </row>
    <row r="44" spans="1:71" x14ac:dyDescent="0.35">
      <c r="A44" s="4" t="s">
        <v>34</v>
      </c>
      <c r="B44" s="101">
        <v>0</v>
      </c>
      <c r="C44" s="102">
        <v>0</v>
      </c>
      <c r="D44" s="102">
        <v>74383</v>
      </c>
      <c r="E44" s="102">
        <v>0</v>
      </c>
      <c r="F44" s="102">
        <v>0</v>
      </c>
      <c r="G44" s="102">
        <v>0</v>
      </c>
      <c r="H44" s="103">
        <v>74383</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74383</v>
      </c>
      <c r="AG44" s="18">
        <v>0</v>
      </c>
      <c r="AH44" s="18">
        <v>0</v>
      </c>
      <c r="AI44" s="18">
        <v>0</v>
      </c>
      <c r="AJ44" s="13">
        <v>74383</v>
      </c>
      <c r="AK44" s="17">
        <v>0</v>
      </c>
      <c r="AL44" s="18">
        <v>0</v>
      </c>
      <c r="AM44" s="18">
        <v>0</v>
      </c>
      <c r="AN44" s="18">
        <v>0</v>
      </c>
      <c r="AO44" s="18">
        <v>0</v>
      </c>
      <c r="AP44" s="18">
        <v>0</v>
      </c>
      <c r="AQ44" s="13">
        <v>0</v>
      </c>
      <c r="AR44" s="17">
        <v>0</v>
      </c>
      <c r="AS44" s="18">
        <v>0</v>
      </c>
      <c r="AT44" s="18">
        <v>0</v>
      </c>
      <c r="AU44" s="18">
        <v>0</v>
      </c>
      <c r="AV44" s="18">
        <v>0</v>
      </c>
      <c r="AW44" s="18">
        <v>0</v>
      </c>
      <c r="AX44" s="13">
        <v>0</v>
      </c>
      <c r="AY44" s="17">
        <v>0</v>
      </c>
      <c r="AZ44" s="18">
        <v>0</v>
      </c>
      <c r="BA44" s="18">
        <v>0</v>
      </c>
      <c r="BB44" s="18">
        <v>0</v>
      </c>
      <c r="BC44" s="18">
        <v>0</v>
      </c>
      <c r="BD44" s="18">
        <v>0</v>
      </c>
      <c r="BE44" s="13">
        <v>0</v>
      </c>
      <c r="BF44" s="17">
        <v>0</v>
      </c>
      <c r="BG44" s="18">
        <v>0</v>
      </c>
      <c r="BH44" s="18">
        <v>0</v>
      </c>
      <c r="BI44" s="18">
        <v>0</v>
      </c>
      <c r="BJ44" s="18">
        <v>0</v>
      </c>
      <c r="BK44" s="18">
        <v>0</v>
      </c>
      <c r="BL44" s="13">
        <v>0</v>
      </c>
      <c r="BM44" s="17">
        <v>0</v>
      </c>
      <c r="BN44" s="18">
        <v>0</v>
      </c>
      <c r="BO44" s="18">
        <v>0</v>
      </c>
      <c r="BP44" s="18">
        <v>0</v>
      </c>
      <c r="BQ44" s="18">
        <v>0</v>
      </c>
      <c r="BR44" s="18">
        <v>0</v>
      </c>
      <c r="BS44" s="13">
        <v>0</v>
      </c>
    </row>
    <row r="45" spans="1:71" x14ac:dyDescent="0.35">
      <c r="A45" s="4" t="s">
        <v>35</v>
      </c>
      <c r="B45" s="101">
        <v>0</v>
      </c>
      <c r="C45" s="102">
        <v>173855.7</v>
      </c>
      <c r="D45" s="102">
        <v>233950</v>
      </c>
      <c r="E45" s="102">
        <v>0</v>
      </c>
      <c r="F45" s="102">
        <v>86969.93</v>
      </c>
      <c r="G45" s="102">
        <v>0</v>
      </c>
      <c r="H45" s="103">
        <v>494775.63</v>
      </c>
      <c r="I45" s="17">
        <v>0</v>
      </c>
      <c r="J45" s="18">
        <v>13010</v>
      </c>
      <c r="K45" s="18">
        <v>0</v>
      </c>
      <c r="L45" s="18">
        <v>0</v>
      </c>
      <c r="M45" s="18">
        <v>42459.81</v>
      </c>
      <c r="N45" s="18">
        <v>0</v>
      </c>
      <c r="O45" s="13">
        <v>55469.81</v>
      </c>
      <c r="P45" s="17">
        <v>0</v>
      </c>
      <c r="Q45" s="18">
        <v>0</v>
      </c>
      <c r="R45" s="18">
        <v>0</v>
      </c>
      <c r="S45" s="18">
        <v>0</v>
      </c>
      <c r="T45" s="18">
        <v>44510.12</v>
      </c>
      <c r="U45" s="18">
        <v>0</v>
      </c>
      <c r="V45" s="13">
        <v>44510.12</v>
      </c>
      <c r="W45" s="17">
        <v>0</v>
      </c>
      <c r="X45" s="18">
        <v>0</v>
      </c>
      <c r="Y45" s="18">
        <v>0</v>
      </c>
      <c r="Z45" s="18">
        <v>0</v>
      </c>
      <c r="AA45" s="18">
        <v>0</v>
      </c>
      <c r="AB45" s="18">
        <v>0</v>
      </c>
      <c r="AC45" s="13">
        <v>0</v>
      </c>
      <c r="AD45" s="17">
        <v>0</v>
      </c>
      <c r="AE45" s="18">
        <v>160845.70000000001</v>
      </c>
      <c r="AF45" s="18">
        <v>233950</v>
      </c>
      <c r="AG45" s="18">
        <v>0</v>
      </c>
      <c r="AH45" s="18">
        <v>0</v>
      </c>
      <c r="AI45" s="18">
        <v>0</v>
      </c>
      <c r="AJ45" s="13">
        <v>394795.7</v>
      </c>
      <c r="AK45" s="17">
        <v>0</v>
      </c>
      <c r="AL45" s="18">
        <v>0</v>
      </c>
      <c r="AM45" s="18">
        <v>0</v>
      </c>
      <c r="AN45" s="18">
        <v>0</v>
      </c>
      <c r="AO45" s="18">
        <v>0</v>
      </c>
      <c r="AP45" s="18">
        <v>0</v>
      </c>
      <c r="AQ45" s="13">
        <v>0</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0</v>
      </c>
      <c r="BH45" s="18">
        <v>0</v>
      </c>
      <c r="BI45" s="18">
        <v>0</v>
      </c>
      <c r="BJ45" s="18">
        <v>0</v>
      </c>
      <c r="BK45" s="18">
        <v>0</v>
      </c>
      <c r="BL45" s="13">
        <v>0</v>
      </c>
      <c r="BM45" s="17">
        <v>0</v>
      </c>
      <c r="BN45" s="18">
        <v>0</v>
      </c>
      <c r="BO45" s="18">
        <v>0</v>
      </c>
      <c r="BP45" s="18">
        <v>0</v>
      </c>
      <c r="BQ45" s="18">
        <v>0</v>
      </c>
      <c r="BR45" s="18">
        <v>0</v>
      </c>
      <c r="BS45" s="13">
        <v>0</v>
      </c>
    </row>
    <row r="46" spans="1:71" x14ac:dyDescent="0.35">
      <c r="A46" s="4" t="s">
        <v>36</v>
      </c>
      <c r="B46" s="101">
        <v>0</v>
      </c>
      <c r="C46" s="102">
        <v>33745.449999999997</v>
      </c>
      <c r="D46" s="102">
        <v>3375874.3000000003</v>
      </c>
      <c r="E46" s="102">
        <v>0</v>
      </c>
      <c r="F46" s="102">
        <v>344228.32</v>
      </c>
      <c r="G46" s="102">
        <v>0</v>
      </c>
      <c r="H46" s="103">
        <v>3753848.0700000003</v>
      </c>
      <c r="I46" s="17">
        <v>0</v>
      </c>
      <c r="J46" s="18">
        <v>0</v>
      </c>
      <c r="K46" s="18">
        <v>0</v>
      </c>
      <c r="L46" s="18">
        <v>0</v>
      </c>
      <c r="M46" s="18">
        <v>23628.23</v>
      </c>
      <c r="N46" s="18">
        <v>0</v>
      </c>
      <c r="O46" s="13">
        <v>23628.23</v>
      </c>
      <c r="P46" s="17">
        <v>0</v>
      </c>
      <c r="Q46" s="18">
        <v>0</v>
      </c>
      <c r="R46" s="18">
        <v>0</v>
      </c>
      <c r="S46" s="18">
        <v>0</v>
      </c>
      <c r="T46" s="18">
        <v>0</v>
      </c>
      <c r="U46" s="18">
        <v>0</v>
      </c>
      <c r="V46" s="13">
        <v>0</v>
      </c>
      <c r="W46" s="17">
        <v>0</v>
      </c>
      <c r="X46" s="18">
        <v>0</v>
      </c>
      <c r="Y46" s="18">
        <v>0</v>
      </c>
      <c r="Z46" s="18">
        <v>0</v>
      </c>
      <c r="AA46" s="18">
        <v>0</v>
      </c>
      <c r="AB46" s="18">
        <v>0</v>
      </c>
      <c r="AC46" s="13">
        <v>0</v>
      </c>
      <c r="AD46" s="17">
        <v>0</v>
      </c>
      <c r="AE46" s="18">
        <v>0</v>
      </c>
      <c r="AF46" s="18">
        <v>0</v>
      </c>
      <c r="AG46" s="18">
        <v>0</v>
      </c>
      <c r="AH46" s="18">
        <v>46366.04</v>
      </c>
      <c r="AI46" s="18">
        <v>0</v>
      </c>
      <c r="AJ46" s="13">
        <v>46366.04</v>
      </c>
      <c r="AK46" s="17">
        <v>0</v>
      </c>
      <c r="AL46" s="18">
        <v>33745.449999999997</v>
      </c>
      <c r="AM46" s="18">
        <v>0</v>
      </c>
      <c r="AN46" s="18">
        <v>0</v>
      </c>
      <c r="AO46" s="18">
        <v>211718.41</v>
      </c>
      <c r="AP46" s="18">
        <v>0</v>
      </c>
      <c r="AQ46" s="13">
        <v>245463.86</v>
      </c>
      <c r="AR46" s="17">
        <v>0</v>
      </c>
      <c r="AS46" s="18">
        <v>0</v>
      </c>
      <c r="AT46" s="18">
        <v>0</v>
      </c>
      <c r="AU46" s="18">
        <v>0</v>
      </c>
      <c r="AV46" s="18">
        <v>0</v>
      </c>
      <c r="AW46" s="18">
        <v>0</v>
      </c>
      <c r="AX46" s="13">
        <v>0</v>
      </c>
      <c r="AY46" s="17">
        <v>0</v>
      </c>
      <c r="AZ46" s="18">
        <v>0</v>
      </c>
      <c r="BA46" s="18">
        <v>0</v>
      </c>
      <c r="BB46" s="18">
        <v>0</v>
      </c>
      <c r="BC46" s="18">
        <v>62515.64</v>
      </c>
      <c r="BD46" s="18">
        <v>0</v>
      </c>
      <c r="BE46" s="13">
        <v>62515.64</v>
      </c>
      <c r="BF46" s="17">
        <v>0</v>
      </c>
      <c r="BG46" s="18">
        <v>0</v>
      </c>
      <c r="BH46" s="18">
        <v>3375874.3000000003</v>
      </c>
      <c r="BI46" s="18">
        <v>0</v>
      </c>
      <c r="BJ46" s="18">
        <v>0</v>
      </c>
      <c r="BK46" s="18">
        <v>0</v>
      </c>
      <c r="BL46" s="13">
        <v>3375874.3000000003</v>
      </c>
      <c r="BM46" s="17">
        <v>0</v>
      </c>
      <c r="BN46" s="18">
        <v>0</v>
      </c>
      <c r="BO46" s="18">
        <v>0</v>
      </c>
      <c r="BP46" s="18">
        <v>0</v>
      </c>
      <c r="BQ46" s="18">
        <v>0</v>
      </c>
      <c r="BR46" s="18">
        <v>0</v>
      </c>
      <c r="BS46" s="13">
        <v>0</v>
      </c>
    </row>
    <row r="47" spans="1:71" x14ac:dyDescent="0.35">
      <c r="A47" s="4" t="s">
        <v>37</v>
      </c>
      <c r="B47" s="101">
        <v>228000</v>
      </c>
      <c r="C47" s="102">
        <v>697743.06</v>
      </c>
      <c r="D47" s="102">
        <v>0</v>
      </c>
      <c r="E47" s="102">
        <v>0</v>
      </c>
      <c r="F47" s="102">
        <v>0</v>
      </c>
      <c r="G47" s="102">
        <v>0</v>
      </c>
      <c r="H47" s="103">
        <v>925743.06</v>
      </c>
      <c r="I47" s="17">
        <v>0</v>
      </c>
      <c r="J47" s="18">
        <v>0</v>
      </c>
      <c r="K47" s="18">
        <v>0</v>
      </c>
      <c r="L47" s="18">
        <v>0</v>
      </c>
      <c r="M47" s="18">
        <v>0</v>
      </c>
      <c r="N47" s="18">
        <v>0</v>
      </c>
      <c r="O47" s="13">
        <v>0</v>
      </c>
      <c r="P47" s="17">
        <v>0</v>
      </c>
      <c r="Q47" s="18">
        <v>0</v>
      </c>
      <c r="R47" s="18">
        <v>0</v>
      </c>
      <c r="S47" s="18">
        <v>0</v>
      </c>
      <c r="T47" s="18">
        <v>0</v>
      </c>
      <c r="U47" s="18">
        <v>0</v>
      </c>
      <c r="V47" s="13">
        <v>0</v>
      </c>
      <c r="W47" s="17">
        <v>228000</v>
      </c>
      <c r="X47" s="18">
        <v>697743.06</v>
      </c>
      <c r="Y47" s="18">
        <v>0</v>
      </c>
      <c r="Z47" s="18">
        <v>0</v>
      </c>
      <c r="AA47" s="18">
        <v>0</v>
      </c>
      <c r="AB47" s="18">
        <v>0</v>
      </c>
      <c r="AC47" s="13">
        <v>925743.06</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0</v>
      </c>
      <c r="BH47" s="18">
        <v>0</v>
      </c>
      <c r="BI47" s="18">
        <v>0</v>
      </c>
      <c r="BJ47" s="18">
        <v>0</v>
      </c>
      <c r="BK47" s="18">
        <v>0</v>
      </c>
      <c r="BL47" s="13">
        <v>0</v>
      </c>
      <c r="BM47" s="17">
        <v>0</v>
      </c>
      <c r="BN47" s="18">
        <v>0</v>
      </c>
      <c r="BO47" s="18">
        <v>0</v>
      </c>
      <c r="BP47" s="18">
        <v>0</v>
      </c>
      <c r="BQ47" s="18">
        <v>0</v>
      </c>
      <c r="BR47" s="18">
        <v>0</v>
      </c>
      <c r="BS47" s="13">
        <v>0</v>
      </c>
    </row>
    <row r="48" spans="1:71" x14ac:dyDescent="0.35">
      <c r="A48" s="4" t="s">
        <v>38</v>
      </c>
      <c r="B48" s="101">
        <v>0</v>
      </c>
      <c r="C48" s="102">
        <v>251948.32</v>
      </c>
      <c r="D48" s="102">
        <v>399789.02</v>
      </c>
      <c r="E48" s="102">
        <v>0</v>
      </c>
      <c r="F48" s="102">
        <v>0</v>
      </c>
      <c r="G48" s="102">
        <v>0</v>
      </c>
      <c r="H48" s="103">
        <v>651737.34000000008</v>
      </c>
      <c r="I48" s="17">
        <v>0</v>
      </c>
      <c r="J48" s="18">
        <v>0</v>
      </c>
      <c r="K48" s="18">
        <v>0</v>
      </c>
      <c r="L48" s="18">
        <v>0</v>
      </c>
      <c r="M48" s="18">
        <v>0</v>
      </c>
      <c r="N48" s="18">
        <v>0</v>
      </c>
      <c r="O48" s="13">
        <v>0</v>
      </c>
      <c r="P48" s="17">
        <v>0</v>
      </c>
      <c r="Q48" s="18">
        <v>0</v>
      </c>
      <c r="R48" s="18">
        <v>0</v>
      </c>
      <c r="S48" s="18">
        <v>0</v>
      </c>
      <c r="T48" s="18">
        <v>0</v>
      </c>
      <c r="U48" s="18">
        <v>0</v>
      </c>
      <c r="V48" s="13">
        <v>0</v>
      </c>
      <c r="W48" s="17">
        <v>0</v>
      </c>
      <c r="X48" s="18">
        <v>183093.26</v>
      </c>
      <c r="Y48" s="18">
        <v>0</v>
      </c>
      <c r="Z48" s="18">
        <v>0</v>
      </c>
      <c r="AA48" s="18">
        <v>0</v>
      </c>
      <c r="AB48" s="18">
        <v>0</v>
      </c>
      <c r="AC48" s="13">
        <v>183093.26</v>
      </c>
      <c r="AD48" s="17">
        <v>0</v>
      </c>
      <c r="AE48" s="18">
        <v>0</v>
      </c>
      <c r="AF48" s="18">
        <v>219823.52000000002</v>
      </c>
      <c r="AG48" s="18">
        <v>0</v>
      </c>
      <c r="AH48" s="18">
        <v>0</v>
      </c>
      <c r="AI48" s="18">
        <v>0</v>
      </c>
      <c r="AJ48" s="13">
        <v>219823.52000000002</v>
      </c>
      <c r="AK48" s="17">
        <v>0</v>
      </c>
      <c r="AL48" s="18">
        <v>68855.06</v>
      </c>
      <c r="AM48" s="18">
        <v>0</v>
      </c>
      <c r="AN48" s="18">
        <v>0</v>
      </c>
      <c r="AO48" s="18">
        <v>0</v>
      </c>
      <c r="AP48" s="18">
        <v>0</v>
      </c>
      <c r="AQ48" s="13">
        <v>68855.06</v>
      </c>
      <c r="AR48" s="17">
        <v>0</v>
      </c>
      <c r="AS48" s="18">
        <v>0</v>
      </c>
      <c r="AT48" s="18">
        <v>179965.5</v>
      </c>
      <c r="AU48" s="18">
        <v>0</v>
      </c>
      <c r="AV48" s="18">
        <v>0</v>
      </c>
      <c r="AW48" s="18">
        <v>0</v>
      </c>
      <c r="AX48" s="13">
        <v>179965.5</v>
      </c>
      <c r="AY48" s="17">
        <v>0</v>
      </c>
      <c r="AZ48" s="18">
        <v>0</v>
      </c>
      <c r="BA48" s="18">
        <v>0</v>
      </c>
      <c r="BB48" s="18">
        <v>0</v>
      </c>
      <c r="BC48" s="18">
        <v>0</v>
      </c>
      <c r="BD48" s="18">
        <v>0</v>
      </c>
      <c r="BE48" s="13">
        <v>0</v>
      </c>
      <c r="BF48" s="17">
        <v>0</v>
      </c>
      <c r="BG48" s="18">
        <v>0</v>
      </c>
      <c r="BH48" s="18">
        <v>0</v>
      </c>
      <c r="BI48" s="18">
        <v>0</v>
      </c>
      <c r="BJ48" s="18">
        <v>0</v>
      </c>
      <c r="BK48" s="18">
        <v>0</v>
      </c>
      <c r="BL48" s="13">
        <v>0</v>
      </c>
      <c r="BM48" s="17">
        <v>0</v>
      </c>
      <c r="BN48" s="18">
        <v>0</v>
      </c>
      <c r="BO48" s="18">
        <v>0</v>
      </c>
      <c r="BP48" s="18">
        <v>0</v>
      </c>
      <c r="BQ48" s="18">
        <v>0</v>
      </c>
      <c r="BR48" s="18">
        <v>0</v>
      </c>
      <c r="BS48" s="13">
        <v>0</v>
      </c>
    </row>
    <row r="49" spans="1:71" x14ac:dyDescent="0.35">
      <c r="A49" s="4" t="s">
        <v>39</v>
      </c>
      <c r="B49" s="101">
        <v>0</v>
      </c>
      <c r="C49" s="102">
        <v>607150</v>
      </c>
      <c r="D49" s="102">
        <v>537614</v>
      </c>
      <c r="E49" s="102">
        <v>0</v>
      </c>
      <c r="F49" s="102">
        <v>0</v>
      </c>
      <c r="G49" s="102">
        <v>0</v>
      </c>
      <c r="H49" s="103">
        <v>1144764</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607150</v>
      </c>
      <c r="AF49" s="18">
        <v>537614</v>
      </c>
      <c r="AG49" s="18">
        <v>0</v>
      </c>
      <c r="AH49" s="18">
        <v>0</v>
      </c>
      <c r="AI49" s="18">
        <v>0</v>
      </c>
      <c r="AJ49" s="13">
        <v>1144764</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0</v>
      </c>
      <c r="BE49" s="13">
        <v>0</v>
      </c>
      <c r="BF49" s="17">
        <v>0</v>
      </c>
      <c r="BG49" s="18">
        <v>0</v>
      </c>
      <c r="BH49" s="18">
        <v>0</v>
      </c>
      <c r="BI49" s="18">
        <v>0</v>
      </c>
      <c r="BJ49" s="18">
        <v>0</v>
      </c>
      <c r="BK49" s="18">
        <v>0</v>
      </c>
      <c r="BL49" s="13">
        <v>0</v>
      </c>
      <c r="BM49" s="17">
        <v>0</v>
      </c>
      <c r="BN49" s="18">
        <v>0</v>
      </c>
      <c r="BO49" s="18">
        <v>0</v>
      </c>
      <c r="BP49" s="18">
        <v>0</v>
      </c>
      <c r="BQ49" s="18">
        <v>0</v>
      </c>
      <c r="BR49" s="18">
        <v>0</v>
      </c>
      <c r="BS49" s="13">
        <v>0</v>
      </c>
    </row>
    <row r="50" spans="1:71" x14ac:dyDescent="0.35">
      <c r="A50" s="4" t="s">
        <v>40</v>
      </c>
      <c r="B50" s="101">
        <v>59901.13</v>
      </c>
      <c r="C50" s="102">
        <v>0</v>
      </c>
      <c r="D50" s="102">
        <v>0</v>
      </c>
      <c r="E50" s="102">
        <v>0</v>
      </c>
      <c r="F50" s="102">
        <v>0</v>
      </c>
      <c r="G50" s="102">
        <v>0</v>
      </c>
      <c r="H50" s="103">
        <v>59901.13</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59901.13</v>
      </c>
      <c r="BG50" s="18">
        <v>0</v>
      </c>
      <c r="BH50" s="18">
        <v>0</v>
      </c>
      <c r="BI50" s="18">
        <v>0</v>
      </c>
      <c r="BJ50" s="18">
        <v>0</v>
      </c>
      <c r="BK50" s="18">
        <v>0</v>
      </c>
      <c r="BL50" s="13">
        <v>59901.13</v>
      </c>
      <c r="BM50" s="17">
        <v>0</v>
      </c>
      <c r="BN50" s="18">
        <v>0</v>
      </c>
      <c r="BO50" s="18">
        <v>0</v>
      </c>
      <c r="BP50" s="18">
        <v>0</v>
      </c>
      <c r="BQ50" s="18">
        <v>0</v>
      </c>
      <c r="BR50" s="18">
        <v>0</v>
      </c>
      <c r="BS50" s="13">
        <v>0</v>
      </c>
    </row>
    <row r="51" spans="1:71" x14ac:dyDescent="0.35">
      <c r="A51" s="4" t="s">
        <v>41</v>
      </c>
      <c r="B51" s="101">
        <v>0</v>
      </c>
      <c r="C51" s="102">
        <v>0</v>
      </c>
      <c r="D51" s="102">
        <v>0</v>
      </c>
      <c r="E51" s="102">
        <v>0</v>
      </c>
      <c r="F51" s="102">
        <v>0</v>
      </c>
      <c r="G51" s="102">
        <v>0</v>
      </c>
      <c r="H51" s="103">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c r="BM51" s="17">
        <v>0</v>
      </c>
      <c r="BN51" s="18">
        <v>0</v>
      </c>
      <c r="BO51" s="18">
        <v>0</v>
      </c>
      <c r="BP51" s="18">
        <v>0</v>
      </c>
      <c r="BQ51" s="18">
        <v>0</v>
      </c>
      <c r="BR51" s="18">
        <v>0</v>
      </c>
      <c r="BS51" s="13">
        <v>0</v>
      </c>
    </row>
    <row r="52" spans="1:71" x14ac:dyDescent="0.35">
      <c r="A52" s="4" t="s">
        <v>42</v>
      </c>
      <c r="B52" s="101">
        <v>0</v>
      </c>
      <c r="C52" s="102">
        <v>1202557</v>
      </c>
      <c r="D52" s="102">
        <v>179706.41</v>
      </c>
      <c r="E52" s="102">
        <v>0</v>
      </c>
      <c r="F52" s="102">
        <v>429930.56999999995</v>
      </c>
      <c r="G52" s="102">
        <v>0</v>
      </c>
      <c r="H52" s="103">
        <v>1812193.98</v>
      </c>
      <c r="I52" s="17">
        <v>0</v>
      </c>
      <c r="J52" s="18">
        <v>0</v>
      </c>
      <c r="K52" s="18">
        <v>159990.19</v>
      </c>
      <c r="L52" s="18">
        <v>0</v>
      </c>
      <c r="M52" s="18">
        <v>152823.35999999999</v>
      </c>
      <c r="N52" s="18">
        <v>0</v>
      </c>
      <c r="O52" s="13">
        <v>312813.55</v>
      </c>
      <c r="P52" s="17">
        <v>0</v>
      </c>
      <c r="Q52" s="18">
        <v>1202557</v>
      </c>
      <c r="R52" s="18">
        <v>0</v>
      </c>
      <c r="S52" s="18">
        <v>0</v>
      </c>
      <c r="T52" s="18">
        <v>277107.20999999996</v>
      </c>
      <c r="U52" s="18">
        <v>0</v>
      </c>
      <c r="V52" s="13">
        <v>1479664.21</v>
      </c>
      <c r="W52" s="17">
        <v>0</v>
      </c>
      <c r="X52" s="18">
        <v>0</v>
      </c>
      <c r="Y52" s="18">
        <v>19716.22</v>
      </c>
      <c r="Z52" s="18">
        <v>0</v>
      </c>
      <c r="AA52" s="18">
        <v>0</v>
      </c>
      <c r="AB52" s="18">
        <v>0</v>
      </c>
      <c r="AC52" s="13">
        <v>19716.22</v>
      </c>
      <c r="AD52" s="17">
        <v>0</v>
      </c>
      <c r="AE52" s="18">
        <v>0</v>
      </c>
      <c r="AF52" s="18">
        <v>0</v>
      </c>
      <c r="AG52" s="18">
        <v>0</v>
      </c>
      <c r="AH52" s="18">
        <v>0</v>
      </c>
      <c r="AI52" s="18">
        <v>0</v>
      </c>
      <c r="AJ52" s="13">
        <v>0</v>
      </c>
      <c r="AK52" s="17">
        <v>0</v>
      </c>
      <c r="AL52" s="18">
        <v>0</v>
      </c>
      <c r="AM52" s="18">
        <v>0</v>
      </c>
      <c r="AN52" s="18">
        <v>0</v>
      </c>
      <c r="AO52" s="18">
        <v>0</v>
      </c>
      <c r="AP52" s="18">
        <v>0</v>
      </c>
      <c r="AQ52" s="13">
        <v>0</v>
      </c>
      <c r="AR52" s="17">
        <v>0</v>
      </c>
      <c r="AS52" s="18">
        <v>0</v>
      </c>
      <c r="AT52" s="18">
        <v>0</v>
      </c>
      <c r="AU52" s="18">
        <v>0</v>
      </c>
      <c r="AV52" s="18">
        <v>0</v>
      </c>
      <c r="AW52" s="18">
        <v>0</v>
      </c>
      <c r="AX52" s="13">
        <v>0</v>
      </c>
      <c r="AY52" s="17">
        <v>0</v>
      </c>
      <c r="AZ52" s="18">
        <v>0</v>
      </c>
      <c r="BA52" s="18">
        <v>0</v>
      </c>
      <c r="BB52" s="18">
        <v>0</v>
      </c>
      <c r="BC52" s="18">
        <v>0</v>
      </c>
      <c r="BD52" s="18">
        <v>0</v>
      </c>
      <c r="BE52" s="13">
        <v>0</v>
      </c>
      <c r="BF52" s="17">
        <v>0</v>
      </c>
      <c r="BG52" s="18">
        <v>0</v>
      </c>
      <c r="BH52" s="18">
        <v>0</v>
      </c>
      <c r="BI52" s="18">
        <v>0</v>
      </c>
      <c r="BJ52" s="18">
        <v>0</v>
      </c>
      <c r="BK52" s="18">
        <v>0</v>
      </c>
      <c r="BL52" s="13">
        <v>0</v>
      </c>
      <c r="BM52" s="17">
        <v>0</v>
      </c>
      <c r="BN52" s="18">
        <v>0</v>
      </c>
      <c r="BO52" s="18">
        <v>0</v>
      </c>
      <c r="BP52" s="18">
        <v>0</v>
      </c>
      <c r="BQ52" s="18">
        <v>0</v>
      </c>
      <c r="BR52" s="18">
        <v>0</v>
      </c>
      <c r="BS52" s="13">
        <v>0</v>
      </c>
    </row>
    <row r="53" spans="1:71" x14ac:dyDescent="0.35">
      <c r="A53" s="4" t="s">
        <v>43</v>
      </c>
      <c r="B53" s="101">
        <v>0</v>
      </c>
      <c r="C53" s="102">
        <v>36216916.170000002</v>
      </c>
      <c r="D53" s="102">
        <v>0</v>
      </c>
      <c r="E53" s="102">
        <v>7828190</v>
      </c>
      <c r="F53" s="102">
        <v>0</v>
      </c>
      <c r="G53" s="102">
        <v>3531174.25</v>
      </c>
      <c r="H53" s="103">
        <v>47576280.420000002</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3055694.81</v>
      </c>
      <c r="AC53" s="13">
        <v>3055694.81</v>
      </c>
      <c r="AD53" s="17">
        <v>0</v>
      </c>
      <c r="AE53" s="18">
        <v>36216916.170000002</v>
      </c>
      <c r="AF53" s="18">
        <v>0</v>
      </c>
      <c r="AG53" s="18">
        <v>0</v>
      </c>
      <c r="AH53" s="18">
        <v>0</v>
      </c>
      <c r="AI53" s="18">
        <v>475479.44</v>
      </c>
      <c r="AJ53" s="13">
        <v>36692395.609999999</v>
      </c>
      <c r="AK53" s="17">
        <v>0</v>
      </c>
      <c r="AL53" s="18">
        <v>0</v>
      </c>
      <c r="AM53" s="18">
        <v>0</v>
      </c>
      <c r="AN53" s="18">
        <v>0</v>
      </c>
      <c r="AO53" s="18">
        <v>0</v>
      </c>
      <c r="AP53" s="18">
        <v>0</v>
      </c>
      <c r="AQ53" s="13">
        <v>0</v>
      </c>
      <c r="AR53" s="17">
        <v>0</v>
      </c>
      <c r="AS53" s="18">
        <v>0</v>
      </c>
      <c r="AT53" s="18">
        <v>0</v>
      </c>
      <c r="AU53" s="18">
        <v>0</v>
      </c>
      <c r="AV53" s="18">
        <v>0</v>
      </c>
      <c r="AW53" s="18">
        <v>0</v>
      </c>
      <c r="AX53" s="13">
        <v>0</v>
      </c>
      <c r="AY53" s="17">
        <v>0</v>
      </c>
      <c r="AZ53" s="18">
        <v>0</v>
      </c>
      <c r="BA53" s="18">
        <v>0</v>
      </c>
      <c r="BB53" s="18">
        <v>7828190</v>
      </c>
      <c r="BC53" s="18">
        <v>0</v>
      </c>
      <c r="BD53" s="18">
        <v>0</v>
      </c>
      <c r="BE53" s="13">
        <v>7828190</v>
      </c>
      <c r="BF53" s="17">
        <v>0</v>
      </c>
      <c r="BG53" s="18">
        <v>0</v>
      </c>
      <c r="BH53" s="18">
        <v>0</v>
      </c>
      <c r="BI53" s="18">
        <v>0</v>
      </c>
      <c r="BJ53" s="18">
        <v>0</v>
      </c>
      <c r="BK53" s="18">
        <v>0</v>
      </c>
      <c r="BL53" s="13">
        <v>0</v>
      </c>
      <c r="BM53" s="17">
        <v>0</v>
      </c>
      <c r="BN53" s="18">
        <v>0</v>
      </c>
      <c r="BO53" s="18">
        <v>0</v>
      </c>
      <c r="BP53" s="18">
        <v>0</v>
      </c>
      <c r="BQ53" s="18">
        <v>0</v>
      </c>
      <c r="BR53" s="18">
        <v>0</v>
      </c>
      <c r="BS53" s="13">
        <v>0</v>
      </c>
    </row>
    <row r="54" spans="1:71" x14ac:dyDescent="0.35">
      <c r="A54" s="4" t="s">
        <v>44</v>
      </c>
      <c r="B54" s="101">
        <v>0</v>
      </c>
      <c r="C54" s="102">
        <v>0</v>
      </c>
      <c r="D54" s="102">
        <v>0</v>
      </c>
      <c r="E54" s="102">
        <v>0</v>
      </c>
      <c r="F54" s="102">
        <v>0</v>
      </c>
      <c r="G54" s="102">
        <v>519793.29000000004</v>
      </c>
      <c r="H54" s="103">
        <v>519793.29000000004</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0</v>
      </c>
      <c r="Z54" s="18">
        <v>0</v>
      </c>
      <c r="AA54" s="18">
        <v>0</v>
      </c>
      <c r="AB54" s="18">
        <v>519793.29000000004</v>
      </c>
      <c r="AC54" s="13">
        <v>519793.29000000004</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0</v>
      </c>
      <c r="BE54" s="13">
        <v>0</v>
      </c>
      <c r="BF54" s="17">
        <v>0</v>
      </c>
      <c r="BG54" s="18">
        <v>0</v>
      </c>
      <c r="BH54" s="18">
        <v>0</v>
      </c>
      <c r="BI54" s="18">
        <v>0</v>
      </c>
      <c r="BJ54" s="18">
        <v>0</v>
      </c>
      <c r="BK54" s="18">
        <v>0</v>
      </c>
      <c r="BL54" s="13">
        <v>0</v>
      </c>
      <c r="BM54" s="17">
        <v>0</v>
      </c>
      <c r="BN54" s="18">
        <v>0</v>
      </c>
      <c r="BO54" s="18">
        <v>0</v>
      </c>
      <c r="BP54" s="18">
        <v>0</v>
      </c>
      <c r="BQ54" s="18">
        <v>0</v>
      </c>
      <c r="BR54" s="18">
        <v>0</v>
      </c>
      <c r="BS54" s="13">
        <v>0</v>
      </c>
    </row>
    <row r="55" spans="1:71" x14ac:dyDescent="0.35">
      <c r="A55" s="4" t="s">
        <v>256</v>
      </c>
      <c r="B55" s="101">
        <v>57950.000000000058</v>
      </c>
      <c r="C55" s="102">
        <v>78379</v>
      </c>
      <c r="D55" s="102">
        <v>0</v>
      </c>
      <c r="E55" s="102">
        <v>0</v>
      </c>
      <c r="F55" s="102">
        <v>0</v>
      </c>
      <c r="G55" s="102">
        <v>406580.08</v>
      </c>
      <c r="H55" s="103">
        <v>542909.08000000007</v>
      </c>
      <c r="I55" s="17">
        <v>0</v>
      </c>
      <c r="J55" s="18">
        <v>0</v>
      </c>
      <c r="K55" s="18">
        <v>0</v>
      </c>
      <c r="L55" s="18">
        <v>0</v>
      </c>
      <c r="M55" s="18">
        <v>0</v>
      </c>
      <c r="N55" s="18">
        <v>0</v>
      </c>
      <c r="O55" s="13">
        <v>0</v>
      </c>
      <c r="P55" s="17">
        <v>0</v>
      </c>
      <c r="Q55" s="18">
        <v>0</v>
      </c>
      <c r="R55" s="18">
        <v>0</v>
      </c>
      <c r="S55" s="18">
        <v>0</v>
      </c>
      <c r="T55" s="18">
        <v>0</v>
      </c>
      <c r="U55" s="18">
        <v>0</v>
      </c>
      <c r="V55" s="13">
        <v>0</v>
      </c>
      <c r="W55" s="17">
        <v>0</v>
      </c>
      <c r="X55" s="18">
        <v>0</v>
      </c>
      <c r="Y55" s="18">
        <v>0</v>
      </c>
      <c r="Z55" s="18">
        <v>0</v>
      </c>
      <c r="AA55" s="18">
        <v>0</v>
      </c>
      <c r="AB55" s="18">
        <v>0</v>
      </c>
      <c r="AC55" s="13">
        <v>0</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0</v>
      </c>
      <c r="AT55" s="18">
        <v>0</v>
      </c>
      <c r="AU55" s="18">
        <v>0</v>
      </c>
      <c r="AV55" s="18">
        <v>0</v>
      </c>
      <c r="AW55" s="18">
        <v>0</v>
      </c>
      <c r="AX55" s="13">
        <v>0</v>
      </c>
      <c r="AY55" s="17">
        <v>0</v>
      </c>
      <c r="AZ55" s="18">
        <v>0</v>
      </c>
      <c r="BA55" s="18">
        <v>0</v>
      </c>
      <c r="BB55" s="18">
        <v>0</v>
      </c>
      <c r="BC55" s="18">
        <v>0</v>
      </c>
      <c r="BD55" s="18">
        <v>0</v>
      </c>
      <c r="BE55" s="13">
        <v>0</v>
      </c>
      <c r="BF55" s="17">
        <v>57950.000000000058</v>
      </c>
      <c r="BG55" s="18">
        <v>78379</v>
      </c>
      <c r="BH55" s="18">
        <v>0</v>
      </c>
      <c r="BI55" s="18">
        <v>0</v>
      </c>
      <c r="BJ55" s="18">
        <v>0</v>
      </c>
      <c r="BK55" s="18">
        <v>406580.08</v>
      </c>
      <c r="BL55" s="13">
        <v>542909.08000000007</v>
      </c>
      <c r="BM55" s="17">
        <v>0</v>
      </c>
      <c r="BN55" s="18">
        <v>0</v>
      </c>
      <c r="BO55" s="18">
        <v>0</v>
      </c>
      <c r="BP55" s="18">
        <v>0</v>
      </c>
      <c r="BQ55" s="18">
        <v>0</v>
      </c>
      <c r="BR55" s="18">
        <v>0</v>
      </c>
      <c r="BS55" s="13">
        <v>0</v>
      </c>
    </row>
    <row r="56" spans="1:71" x14ac:dyDescent="0.35">
      <c r="A56" s="4" t="s">
        <v>45</v>
      </c>
      <c r="B56" s="101">
        <v>0</v>
      </c>
      <c r="C56" s="102">
        <v>70000</v>
      </c>
      <c r="D56" s="102">
        <v>722000</v>
      </c>
      <c r="E56" s="102">
        <v>4000</v>
      </c>
      <c r="F56" s="102">
        <v>176000</v>
      </c>
      <c r="G56" s="102">
        <v>0</v>
      </c>
      <c r="H56" s="103">
        <v>972000</v>
      </c>
      <c r="I56" s="17">
        <v>0</v>
      </c>
      <c r="J56" s="18">
        <v>0</v>
      </c>
      <c r="K56" s="18">
        <v>534000</v>
      </c>
      <c r="L56" s="18">
        <v>4000</v>
      </c>
      <c r="M56" s="18">
        <v>155000</v>
      </c>
      <c r="N56" s="18">
        <v>0</v>
      </c>
      <c r="O56" s="13">
        <v>693000</v>
      </c>
      <c r="P56" s="17">
        <v>0</v>
      </c>
      <c r="Q56" s="18">
        <v>0</v>
      </c>
      <c r="R56" s="18">
        <v>0</v>
      </c>
      <c r="S56" s="18">
        <v>0</v>
      </c>
      <c r="T56" s="18">
        <v>0</v>
      </c>
      <c r="U56" s="18">
        <v>0</v>
      </c>
      <c r="V56" s="13">
        <v>0</v>
      </c>
      <c r="W56" s="17">
        <v>0</v>
      </c>
      <c r="X56" s="18">
        <v>0</v>
      </c>
      <c r="Y56" s="18">
        <v>55000</v>
      </c>
      <c r="Z56" s="18">
        <v>0</v>
      </c>
      <c r="AA56" s="18">
        <v>0</v>
      </c>
      <c r="AB56" s="18">
        <v>0</v>
      </c>
      <c r="AC56" s="13">
        <v>55000</v>
      </c>
      <c r="AD56" s="17">
        <v>0</v>
      </c>
      <c r="AE56" s="18">
        <v>70000</v>
      </c>
      <c r="AF56" s="18">
        <v>133000</v>
      </c>
      <c r="AG56" s="18">
        <v>0</v>
      </c>
      <c r="AH56" s="18">
        <v>21000</v>
      </c>
      <c r="AI56" s="18">
        <v>0</v>
      </c>
      <c r="AJ56" s="13">
        <v>224000</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0</v>
      </c>
      <c r="BB56" s="18">
        <v>0</v>
      </c>
      <c r="BC56" s="18">
        <v>0</v>
      </c>
      <c r="BD56" s="18">
        <v>0</v>
      </c>
      <c r="BE56" s="13">
        <v>0</v>
      </c>
      <c r="BF56" s="17">
        <v>0</v>
      </c>
      <c r="BG56" s="18">
        <v>0</v>
      </c>
      <c r="BH56" s="18">
        <v>0</v>
      </c>
      <c r="BI56" s="18">
        <v>0</v>
      </c>
      <c r="BJ56" s="18">
        <v>0</v>
      </c>
      <c r="BK56" s="18">
        <v>0</v>
      </c>
      <c r="BL56" s="13">
        <v>0</v>
      </c>
      <c r="BM56" s="17">
        <v>0</v>
      </c>
      <c r="BN56" s="18">
        <v>0</v>
      </c>
      <c r="BO56" s="18">
        <v>0</v>
      </c>
      <c r="BP56" s="18">
        <v>0</v>
      </c>
      <c r="BQ56" s="18">
        <v>0</v>
      </c>
      <c r="BR56" s="18">
        <v>0</v>
      </c>
      <c r="BS56" s="13">
        <v>0</v>
      </c>
    </row>
    <row r="57" spans="1:71" x14ac:dyDescent="0.35">
      <c r="A57" s="4" t="s">
        <v>46</v>
      </c>
      <c r="B57" s="101">
        <v>0</v>
      </c>
      <c r="C57" s="102">
        <v>82580</v>
      </c>
      <c r="D57" s="102">
        <v>0</v>
      </c>
      <c r="E57" s="102">
        <v>0</v>
      </c>
      <c r="F57" s="102">
        <v>0</v>
      </c>
      <c r="G57" s="102">
        <v>0</v>
      </c>
      <c r="H57" s="103">
        <v>82580</v>
      </c>
      <c r="I57" s="17">
        <v>0</v>
      </c>
      <c r="J57" s="18">
        <v>0</v>
      </c>
      <c r="K57" s="18">
        <v>0</v>
      </c>
      <c r="L57" s="18">
        <v>0</v>
      </c>
      <c r="M57" s="18">
        <v>0</v>
      </c>
      <c r="N57" s="18">
        <v>0</v>
      </c>
      <c r="O57" s="13">
        <v>0</v>
      </c>
      <c r="P57" s="17">
        <v>0</v>
      </c>
      <c r="Q57" s="18">
        <v>0</v>
      </c>
      <c r="R57" s="18">
        <v>0</v>
      </c>
      <c r="S57" s="18">
        <v>0</v>
      </c>
      <c r="T57" s="18">
        <v>0</v>
      </c>
      <c r="U57" s="18">
        <v>0</v>
      </c>
      <c r="V57" s="13">
        <v>0</v>
      </c>
      <c r="W57" s="17">
        <v>0</v>
      </c>
      <c r="X57" s="18">
        <v>82580</v>
      </c>
      <c r="Y57" s="18">
        <v>0</v>
      </c>
      <c r="Z57" s="18">
        <v>0</v>
      </c>
      <c r="AA57" s="18">
        <v>0</v>
      </c>
      <c r="AB57" s="18">
        <v>0</v>
      </c>
      <c r="AC57" s="13">
        <v>82580</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0</v>
      </c>
      <c r="BK57" s="18">
        <v>0</v>
      </c>
      <c r="BL57" s="13">
        <v>0</v>
      </c>
      <c r="BM57" s="17">
        <v>0</v>
      </c>
      <c r="BN57" s="18">
        <v>0</v>
      </c>
      <c r="BO57" s="18">
        <v>0</v>
      </c>
      <c r="BP57" s="18">
        <v>0</v>
      </c>
      <c r="BQ57" s="18">
        <v>0</v>
      </c>
      <c r="BR57" s="18">
        <v>0</v>
      </c>
      <c r="BS57" s="13">
        <v>0</v>
      </c>
    </row>
    <row r="58" spans="1:71" x14ac:dyDescent="0.35">
      <c r="A58" s="4" t="s">
        <v>47</v>
      </c>
      <c r="B58" s="101">
        <v>0</v>
      </c>
      <c r="C58" s="102">
        <v>0</v>
      </c>
      <c r="D58" s="102">
        <v>44912</v>
      </c>
      <c r="E58" s="102">
        <v>0</v>
      </c>
      <c r="F58" s="102">
        <v>0</v>
      </c>
      <c r="G58" s="102">
        <v>0</v>
      </c>
      <c r="H58" s="103">
        <v>44912</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0</v>
      </c>
      <c r="AM58" s="18">
        <v>44912</v>
      </c>
      <c r="AN58" s="18">
        <v>0</v>
      </c>
      <c r="AO58" s="18">
        <v>0</v>
      </c>
      <c r="AP58" s="18">
        <v>0</v>
      </c>
      <c r="AQ58" s="13">
        <v>44912</v>
      </c>
      <c r="AR58" s="17">
        <v>0</v>
      </c>
      <c r="AS58" s="18">
        <v>0</v>
      </c>
      <c r="AT58" s="18">
        <v>0</v>
      </c>
      <c r="AU58" s="18">
        <v>0</v>
      </c>
      <c r="AV58" s="18">
        <v>0</v>
      </c>
      <c r="AW58" s="18">
        <v>0</v>
      </c>
      <c r="AX58" s="13">
        <v>0</v>
      </c>
      <c r="AY58" s="17">
        <v>0</v>
      </c>
      <c r="AZ58" s="18">
        <v>0</v>
      </c>
      <c r="BA58" s="18">
        <v>0</v>
      </c>
      <c r="BB58" s="18">
        <v>0</v>
      </c>
      <c r="BC58" s="18">
        <v>0</v>
      </c>
      <c r="BD58" s="18">
        <v>0</v>
      </c>
      <c r="BE58" s="13">
        <v>0</v>
      </c>
      <c r="BF58" s="17">
        <v>0</v>
      </c>
      <c r="BG58" s="18">
        <v>0</v>
      </c>
      <c r="BH58" s="18">
        <v>0</v>
      </c>
      <c r="BI58" s="18">
        <v>0</v>
      </c>
      <c r="BJ58" s="18">
        <v>0</v>
      </c>
      <c r="BK58" s="18">
        <v>0</v>
      </c>
      <c r="BL58" s="13">
        <v>0</v>
      </c>
      <c r="BM58" s="17">
        <v>0</v>
      </c>
      <c r="BN58" s="18">
        <v>0</v>
      </c>
      <c r="BO58" s="18">
        <v>0</v>
      </c>
      <c r="BP58" s="18">
        <v>0</v>
      </c>
      <c r="BQ58" s="18">
        <v>0</v>
      </c>
      <c r="BR58" s="18">
        <v>0</v>
      </c>
      <c r="BS58" s="13">
        <v>0</v>
      </c>
    </row>
    <row r="59" spans="1:71" x14ac:dyDescent="0.35">
      <c r="A59" s="4" t="s">
        <v>48</v>
      </c>
      <c r="B59" s="101">
        <v>0</v>
      </c>
      <c r="C59" s="102">
        <v>0</v>
      </c>
      <c r="D59" s="102">
        <v>0</v>
      </c>
      <c r="E59" s="102">
        <v>0</v>
      </c>
      <c r="F59" s="102">
        <v>0</v>
      </c>
      <c r="G59" s="102">
        <v>0</v>
      </c>
      <c r="H59" s="103">
        <v>0</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0</v>
      </c>
      <c r="AM59" s="18">
        <v>0</v>
      </c>
      <c r="AN59" s="18">
        <v>0</v>
      </c>
      <c r="AO59" s="18">
        <v>0</v>
      </c>
      <c r="AP59" s="18">
        <v>0</v>
      </c>
      <c r="AQ59" s="13">
        <v>0</v>
      </c>
      <c r="AR59" s="17">
        <v>0</v>
      </c>
      <c r="AS59" s="18">
        <v>0</v>
      </c>
      <c r="AT59" s="18">
        <v>0</v>
      </c>
      <c r="AU59" s="18">
        <v>0</v>
      </c>
      <c r="AV59" s="18">
        <v>0</v>
      </c>
      <c r="AW59" s="18">
        <v>0</v>
      </c>
      <c r="AX59" s="13">
        <v>0</v>
      </c>
      <c r="AY59" s="17">
        <v>0</v>
      </c>
      <c r="AZ59" s="18">
        <v>0</v>
      </c>
      <c r="BA59" s="18">
        <v>0</v>
      </c>
      <c r="BB59" s="18">
        <v>0</v>
      </c>
      <c r="BC59" s="18">
        <v>0</v>
      </c>
      <c r="BD59" s="18">
        <v>0</v>
      </c>
      <c r="BE59" s="13">
        <v>0</v>
      </c>
      <c r="BF59" s="17">
        <v>0</v>
      </c>
      <c r="BG59" s="18">
        <v>0</v>
      </c>
      <c r="BH59" s="18">
        <v>0</v>
      </c>
      <c r="BI59" s="18">
        <v>0</v>
      </c>
      <c r="BJ59" s="18">
        <v>0</v>
      </c>
      <c r="BK59" s="18">
        <v>0</v>
      </c>
      <c r="BL59" s="13">
        <v>0</v>
      </c>
      <c r="BM59" s="17">
        <v>0</v>
      </c>
      <c r="BN59" s="18">
        <v>0</v>
      </c>
      <c r="BO59" s="18">
        <v>0</v>
      </c>
      <c r="BP59" s="18">
        <v>0</v>
      </c>
      <c r="BQ59" s="18">
        <v>0</v>
      </c>
      <c r="BR59" s="18">
        <v>0</v>
      </c>
      <c r="BS59" s="13">
        <v>0</v>
      </c>
    </row>
    <row r="60" spans="1:71" x14ac:dyDescent="0.35">
      <c r="A60" s="4" t="s">
        <v>49</v>
      </c>
      <c r="B60" s="101">
        <v>0</v>
      </c>
      <c r="C60" s="102">
        <v>0</v>
      </c>
      <c r="D60" s="102">
        <v>340149.43</v>
      </c>
      <c r="E60" s="102">
        <v>0</v>
      </c>
      <c r="F60" s="102">
        <v>0</v>
      </c>
      <c r="G60" s="102">
        <v>0</v>
      </c>
      <c r="H60" s="103">
        <v>340149.43</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340149.43</v>
      </c>
      <c r="AG60" s="18">
        <v>0</v>
      </c>
      <c r="AH60" s="18">
        <v>0</v>
      </c>
      <c r="AI60" s="18">
        <v>0</v>
      </c>
      <c r="AJ60" s="13">
        <v>340149.43</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c r="BM60" s="17">
        <v>0</v>
      </c>
      <c r="BN60" s="18">
        <v>0</v>
      </c>
      <c r="BO60" s="18">
        <v>0</v>
      </c>
      <c r="BP60" s="18">
        <v>0</v>
      </c>
      <c r="BQ60" s="18">
        <v>0</v>
      </c>
      <c r="BR60" s="18">
        <v>0</v>
      </c>
      <c r="BS60" s="13">
        <v>0</v>
      </c>
    </row>
    <row r="61" spans="1:71" x14ac:dyDescent="0.35">
      <c r="A61" s="4" t="s">
        <v>50</v>
      </c>
      <c r="B61" s="101">
        <v>0</v>
      </c>
      <c r="C61" s="102">
        <v>0</v>
      </c>
      <c r="D61" s="102">
        <v>0</v>
      </c>
      <c r="E61" s="102">
        <v>0</v>
      </c>
      <c r="F61" s="102">
        <v>0</v>
      </c>
      <c r="G61" s="102">
        <v>0</v>
      </c>
      <c r="H61" s="103">
        <v>0</v>
      </c>
      <c r="I61" s="17">
        <v>0</v>
      </c>
      <c r="J61" s="18">
        <v>0</v>
      </c>
      <c r="K61" s="18">
        <v>0</v>
      </c>
      <c r="L61" s="18">
        <v>0</v>
      </c>
      <c r="M61" s="18">
        <v>0</v>
      </c>
      <c r="N61" s="18">
        <v>0</v>
      </c>
      <c r="O61" s="13">
        <v>0</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0</v>
      </c>
      <c r="BC61" s="18">
        <v>0</v>
      </c>
      <c r="BD61" s="18">
        <v>0</v>
      </c>
      <c r="BE61" s="13">
        <v>0</v>
      </c>
      <c r="BF61" s="17">
        <v>0</v>
      </c>
      <c r="BG61" s="18">
        <v>0</v>
      </c>
      <c r="BH61" s="18">
        <v>0</v>
      </c>
      <c r="BI61" s="18">
        <v>0</v>
      </c>
      <c r="BJ61" s="18">
        <v>0</v>
      </c>
      <c r="BK61" s="18">
        <v>0</v>
      </c>
      <c r="BL61" s="13">
        <v>0</v>
      </c>
      <c r="BM61" s="17">
        <v>0</v>
      </c>
      <c r="BN61" s="18">
        <v>0</v>
      </c>
      <c r="BO61" s="18">
        <v>0</v>
      </c>
      <c r="BP61" s="18">
        <v>0</v>
      </c>
      <c r="BQ61" s="18">
        <v>0</v>
      </c>
      <c r="BR61" s="18">
        <v>0</v>
      </c>
      <c r="BS61" s="13">
        <v>0</v>
      </c>
    </row>
    <row r="62" spans="1:71" x14ac:dyDescent="0.35">
      <c r="A62" s="4" t="s">
        <v>51</v>
      </c>
      <c r="B62" s="101">
        <v>0</v>
      </c>
      <c r="C62" s="102">
        <v>310000</v>
      </c>
      <c r="D62" s="102">
        <v>289000</v>
      </c>
      <c r="E62" s="102">
        <v>0</v>
      </c>
      <c r="F62" s="102">
        <v>0</v>
      </c>
      <c r="G62" s="102">
        <v>0</v>
      </c>
      <c r="H62" s="103">
        <v>599000</v>
      </c>
      <c r="I62" s="17">
        <v>0</v>
      </c>
      <c r="J62" s="18">
        <v>0</v>
      </c>
      <c r="K62" s="18">
        <v>251000</v>
      </c>
      <c r="L62" s="18">
        <v>0</v>
      </c>
      <c r="M62" s="18">
        <v>0</v>
      </c>
      <c r="N62" s="18">
        <v>0</v>
      </c>
      <c r="O62" s="13">
        <v>251000</v>
      </c>
      <c r="P62" s="17">
        <v>0</v>
      </c>
      <c r="Q62" s="18">
        <v>0</v>
      </c>
      <c r="R62" s="18">
        <v>0</v>
      </c>
      <c r="S62" s="18">
        <v>0</v>
      </c>
      <c r="T62" s="18">
        <v>0</v>
      </c>
      <c r="U62" s="18">
        <v>0</v>
      </c>
      <c r="V62" s="13">
        <v>0</v>
      </c>
      <c r="W62" s="17">
        <v>0</v>
      </c>
      <c r="X62" s="18">
        <v>310000</v>
      </c>
      <c r="Y62" s="18">
        <v>0</v>
      </c>
      <c r="Z62" s="18">
        <v>0</v>
      </c>
      <c r="AA62" s="18">
        <v>0</v>
      </c>
      <c r="AB62" s="18">
        <v>0</v>
      </c>
      <c r="AC62" s="13">
        <v>310000</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38000</v>
      </c>
      <c r="BB62" s="18">
        <v>0</v>
      </c>
      <c r="BC62" s="18">
        <v>0</v>
      </c>
      <c r="BD62" s="18">
        <v>0</v>
      </c>
      <c r="BE62" s="13">
        <v>38000</v>
      </c>
      <c r="BF62" s="17">
        <v>0</v>
      </c>
      <c r="BG62" s="18">
        <v>0</v>
      </c>
      <c r="BH62" s="18">
        <v>0</v>
      </c>
      <c r="BI62" s="18">
        <v>0</v>
      </c>
      <c r="BJ62" s="18">
        <v>0</v>
      </c>
      <c r="BK62" s="18">
        <v>0</v>
      </c>
      <c r="BL62" s="13">
        <v>0</v>
      </c>
      <c r="BM62" s="17">
        <v>0</v>
      </c>
      <c r="BN62" s="18">
        <v>0</v>
      </c>
      <c r="BO62" s="18">
        <v>0</v>
      </c>
      <c r="BP62" s="18">
        <v>0</v>
      </c>
      <c r="BQ62" s="18">
        <v>0</v>
      </c>
      <c r="BR62" s="18">
        <v>0</v>
      </c>
      <c r="BS62" s="13">
        <v>0</v>
      </c>
    </row>
    <row r="63" spans="1:71" x14ac:dyDescent="0.35">
      <c r="A63" s="4" t="s">
        <v>52</v>
      </c>
      <c r="B63" s="101">
        <v>0</v>
      </c>
      <c r="C63" s="102">
        <v>155136</v>
      </c>
      <c r="D63" s="102">
        <v>0</v>
      </c>
      <c r="E63" s="102">
        <v>0</v>
      </c>
      <c r="F63" s="102">
        <v>0</v>
      </c>
      <c r="G63" s="102">
        <v>0</v>
      </c>
      <c r="H63" s="103">
        <v>155136</v>
      </c>
      <c r="I63" s="17">
        <v>0</v>
      </c>
      <c r="J63" s="18">
        <v>0</v>
      </c>
      <c r="K63" s="18">
        <v>0</v>
      </c>
      <c r="L63" s="18">
        <v>0</v>
      </c>
      <c r="M63" s="18">
        <v>0</v>
      </c>
      <c r="N63" s="18">
        <v>0</v>
      </c>
      <c r="O63" s="13">
        <v>0</v>
      </c>
      <c r="P63" s="17">
        <v>0</v>
      </c>
      <c r="Q63" s="18">
        <v>0</v>
      </c>
      <c r="R63" s="18">
        <v>0</v>
      </c>
      <c r="S63" s="18">
        <v>0</v>
      </c>
      <c r="T63" s="18">
        <v>0</v>
      </c>
      <c r="U63" s="18">
        <v>0</v>
      </c>
      <c r="V63" s="13">
        <v>0</v>
      </c>
      <c r="W63" s="17">
        <v>0</v>
      </c>
      <c r="X63" s="18">
        <v>155136</v>
      </c>
      <c r="Y63" s="18">
        <v>0</v>
      </c>
      <c r="Z63" s="18">
        <v>0</v>
      </c>
      <c r="AA63" s="18">
        <v>0</v>
      </c>
      <c r="AB63" s="18">
        <v>0</v>
      </c>
      <c r="AC63" s="13">
        <v>155136</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0</v>
      </c>
      <c r="BE63" s="13">
        <v>0</v>
      </c>
      <c r="BF63" s="17">
        <v>0</v>
      </c>
      <c r="BG63" s="18">
        <v>0</v>
      </c>
      <c r="BH63" s="18">
        <v>0</v>
      </c>
      <c r="BI63" s="18">
        <v>0</v>
      </c>
      <c r="BJ63" s="18">
        <v>0</v>
      </c>
      <c r="BK63" s="18">
        <v>0</v>
      </c>
      <c r="BL63" s="13">
        <v>0</v>
      </c>
      <c r="BM63" s="17">
        <v>0</v>
      </c>
      <c r="BN63" s="18">
        <v>0</v>
      </c>
      <c r="BO63" s="18">
        <v>0</v>
      </c>
      <c r="BP63" s="18">
        <v>0</v>
      </c>
      <c r="BQ63" s="18">
        <v>0</v>
      </c>
      <c r="BR63" s="18">
        <v>0</v>
      </c>
      <c r="BS63" s="13">
        <v>0</v>
      </c>
    </row>
    <row r="64" spans="1:71" x14ac:dyDescent="0.35">
      <c r="A64" s="4" t="s">
        <v>53</v>
      </c>
      <c r="B64" s="101">
        <v>0</v>
      </c>
      <c r="C64" s="102">
        <v>274186.43</v>
      </c>
      <c r="D64" s="102">
        <v>0</v>
      </c>
      <c r="E64" s="102">
        <v>0</v>
      </c>
      <c r="F64" s="102">
        <v>0</v>
      </c>
      <c r="G64" s="102">
        <v>2862109</v>
      </c>
      <c r="H64" s="103">
        <v>3136295.4299999997</v>
      </c>
      <c r="I64" s="17">
        <v>0</v>
      </c>
      <c r="J64" s="18">
        <v>0</v>
      </c>
      <c r="K64" s="18">
        <v>0</v>
      </c>
      <c r="L64" s="18">
        <v>0</v>
      </c>
      <c r="M64" s="18">
        <v>0</v>
      </c>
      <c r="N64" s="18">
        <v>0</v>
      </c>
      <c r="O64" s="13">
        <v>0</v>
      </c>
      <c r="P64" s="17">
        <v>0</v>
      </c>
      <c r="Q64" s="18">
        <v>0</v>
      </c>
      <c r="R64" s="18">
        <v>0</v>
      </c>
      <c r="S64" s="18">
        <v>0</v>
      </c>
      <c r="T64" s="18">
        <v>0</v>
      </c>
      <c r="U64" s="18">
        <v>0</v>
      </c>
      <c r="V64" s="13">
        <v>0</v>
      </c>
      <c r="W64" s="17">
        <v>0</v>
      </c>
      <c r="X64" s="18">
        <v>247195</v>
      </c>
      <c r="Y64" s="18">
        <v>0</v>
      </c>
      <c r="Z64" s="18">
        <v>0</v>
      </c>
      <c r="AA64" s="18">
        <v>0</v>
      </c>
      <c r="AB64" s="18">
        <v>1095243</v>
      </c>
      <c r="AC64" s="13">
        <v>1342438</v>
      </c>
      <c r="AD64" s="17">
        <v>0</v>
      </c>
      <c r="AE64" s="18">
        <v>26991.43</v>
      </c>
      <c r="AF64" s="18">
        <v>0</v>
      </c>
      <c r="AG64" s="18">
        <v>0</v>
      </c>
      <c r="AH64" s="18">
        <v>0</v>
      </c>
      <c r="AI64" s="18">
        <v>0</v>
      </c>
      <c r="AJ64" s="13">
        <v>26991.43</v>
      </c>
      <c r="AK64" s="17">
        <v>0</v>
      </c>
      <c r="AL64" s="18">
        <v>0</v>
      </c>
      <c r="AM64" s="18">
        <v>0</v>
      </c>
      <c r="AN64" s="18">
        <v>0</v>
      </c>
      <c r="AO64" s="18">
        <v>0</v>
      </c>
      <c r="AP64" s="18">
        <v>0</v>
      </c>
      <c r="AQ64" s="13">
        <v>0</v>
      </c>
      <c r="AR64" s="17">
        <v>0</v>
      </c>
      <c r="AS64" s="18">
        <v>0</v>
      </c>
      <c r="AT64" s="18">
        <v>0</v>
      </c>
      <c r="AU64" s="18">
        <v>0</v>
      </c>
      <c r="AV64" s="18">
        <v>0</v>
      </c>
      <c r="AW64" s="18">
        <v>0</v>
      </c>
      <c r="AX64" s="13">
        <v>0</v>
      </c>
      <c r="AY64" s="17">
        <v>0</v>
      </c>
      <c r="AZ64" s="18">
        <v>0</v>
      </c>
      <c r="BA64" s="18">
        <v>0</v>
      </c>
      <c r="BB64" s="18">
        <v>0</v>
      </c>
      <c r="BC64" s="18">
        <v>0</v>
      </c>
      <c r="BD64" s="18">
        <v>1766866</v>
      </c>
      <c r="BE64" s="13">
        <v>1766866</v>
      </c>
      <c r="BF64" s="17">
        <v>0</v>
      </c>
      <c r="BG64" s="18">
        <v>0</v>
      </c>
      <c r="BH64" s="18">
        <v>0</v>
      </c>
      <c r="BI64" s="18">
        <v>0</v>
      </c>
      <c r="BJ64" s="18">
        <v>0</v>
      </c>
      <c r="BK64" s="18">
        <v>0</v>
      </c>
      <c r="BL64" s="13">
        <v>0</v>
      </c>
      <c r="BM64" s="17">
        <v>0</v>
      </c>
      <c r="BN64" s="18">
        <v>0</v>
      </c>
      <c r="BO64" s="18">
        <v>0</v>
      </c>
      <c r="BP64" s="18">
        <v>0</v>
      </c>
      <c r="BQ64" s="18">
        <v>0</v>
      </c>
      <c r="BR64" s="18">
        <v>0</v>
      </c>
      <c r="BS64" s="13">
        <v>0</v>
      </c>
    </row>
    <row r="65" spans="1:71" x14ac:dyDescent="0.35">
      <c r="A65" s="4" t="s">
        <v>54</v>
      </c>
      <c r="B65" s="101">
        <v>0</v>
      </c>
      <c r="C65" s="102">
        <v>94874</v>
      </c>
      <c r="D65" s="102">
        <v>9928</v>
      </c>
      <c r="E65" s="102">
        <v>0</v>
      </c>
      <c r="F65" s="102">
        <v>132342</v>
      </c>
      <c r="G65" s="102">
        <v>73781</v>
      </c>
      <c r="H65" s="103">
        <v>310925</v>
      </c>
      <c r="I65" s="17">
        <v>0</v>
      </c>
      <c r="J65" s="18">
        <v>0</v>
      </c>
      <c r="K65" s="18">
        <v>0</v>
      </c>
      <c r="L65" s="18">
        <v>0</v>
      </c>
      <c r="M65" s="18">
        <v>46865</v>
      </c>
      <c r="N65" s="18">
        <v>0</v>
      </c>
      <c r="O65" s="13">
        <v>46865</v>
      </c>
      <c r="P65" s="17">
        <v>0</v>
      </c>
      <c r="Q65" s="18">
        <v>0</v>
      </c>
      <c r="R65" s="18">
        <v>0</v>
      </c>
      <c r="S65" s="18">
        <v>0</v>
      </c>
      <c r="T65" s="18">
        <v>41605</v>
      </c>
      <c r="U65" s="18">
        <v>0</v>
      </c>
      <c r="V65" s="13">
        <v>41605</v>
      </c>
      <c r="W65" s="17">
        <v>0</v>
      </c>
      <c r="X65" s="18">
        <v>48995</v>
      </c>
      <c r="Y65" s="18">
        <v>9928</v>
      </c>
      <c r="Z65" s="18">
        <v>0</v>
      </c>
      <c r="AA65" s="18">
        <v>43872</v>
      </c>
      <c r="AB65" s="18">
        <v>7612</v>
      </c>
      <c r="AC65" s="13">
        <v>110407</v>
      </c>
      <c r="AD65" s="17">
        <v>0</v>
      </c>
      <c r="AE65" s="18">
        <v>45879</v>
      </c>
      <c r="AF65" s="18">
        <v>0</v>
      </c>
      <c r="AG65" s="18">
        <v>0</v>
      </c>
      <c r="AH65" s="18">
        <v>0</v>
      </c>
      <c r="AI65" s="18">
        <v>0</v>
      </c>
      <c r="AJ65" s="13">
        <v>45879</v>
      </c>
      <c r="AK65" s="17">
        <v>0</v>
      </c>
      <c r="AL65" s="18">
        <v>0</v>
      </c>
      <c r="AM65" s="18">
        <v>0</v>
      </c>
      <c r="AN65" s="18">
        <v>0</v>
      </c>
      <c r="AO65" s="18">
        <v>0</v>
      </c>
      <c r="AP65" s="18">
        <v>0</v>
      </c>
      <c r="AQ65" s="13">
        <v>0</v>
      </c>
      <c r="AR65" s="17">
        <v>0</v>
      </c>
      <c r="AS65" s="18">
        <v>0</v>
      </c>
      <c r="AT65" s="18">
        <v>0</v>
      </c>
      <c r="AU65" s="18">
        <v>0</v>
      </c>
      <c r="AV65" s="18">
        <v>0</v>
      </c>
      <c r="AW65" s="18">
        <v>66169</v>
      </c>
      <c r="AX65" s="13">
        <v>66169</v>
      </c>
      <c r="AY65" s="17">
        <v>0</v>
      </c>
      <c r="AZ65" s="18">
        <v>0</v>
      </c>
      <c r="BA65" s="18">
        <v>0</v>
      </c>
      <c r="BB65" s="18">
        <v>0</v>
      </c>
      <c r="BC65" s="18">
        <v>0</v>
      </c>
      <c r="BD65" s="18">
        <v>0</v>
      </c>
      <c r="BE65" s="13">
        <v>0</v>
      </c>
      <c r="BF65" s="17">
        <v>0</v>
      </c>
      <c r="BG65" s="18">
        <v>0</v>
      </c>
      <c r="BH65" s="18">
        <v>0</v>
      </c>
      <c r="BI65" s="18">
        <v>0</v>
      </c>
      <c r="BJ65" s="18">
        <v>0</v>
      </c>
      <c r="BK65" s="18">
        <v>0</v>
      </c>
      <c r="BL65" s="13">
        <v>0</v>
      </c>
      <c r="BM65" s="17">
        <v>0</v>
      </c>
      <c r="BN65" s="18">
        <v>0</v>
      </c>
      <c r="BO65" s="18">
        <v>0</v>
      </c>
      <c r="BP65" s="18">
        <v>0</v>
      </c>
      <c r="BQ65" s="18">
        <v>0</v>
      </c>
      <c r="BR65" s="18">
        <v>0</v>
      </c>
      <c r="BS65" s="13">
        <v>0</v>
      </c>
    </row>
    <row r="66" spans="1:71" x14ac:dyDescent="0.35">
      <c r="A66" s="4" t="s">
        <v>55</v>
      </c>
      <c r="B66" s="101">
        <v>0</v>
      </c>
      <c r="C66" s="102">
        <v>0</v>
      </c>
      <c r="D66" s="102">
        <v>0</v>
      </c>
      <c r="E66" s="102">
        <v>0</v>
      </c>
      <c r="F66" s="102">
        <v>0</v>
      </c>
      <c r="G66" s="102">
        <v>0</v>
      </c>
      <c r="H66" s="103">
        <v>0</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0</v>
      </c>
      <c r="BK66" s="18">
        <v>0</v>
      </c>
      <c r="BL66" s="13">
        <v>0</v>
      </c>
      <c r="BM66" s="17">
        <v>0</v>
      </c>
      <c r="BN66" s="18">
        <v>0</v>
      </c>
      <c r="BO66" s="18">
        <v>0</v>
      </c>
      <c r="BP66" s="18">
        <v>0</v>
      </c>
      <c r="BQ66" s="18">
        <v>0</v>
      </c>
      <c r="BR66" s="18">
        <v>0</v>
      </c>
      <c r="BS66" s="13">
        <v>0</v>
      </c>
    </row>
    <row r="67" spans="1:71" x14ac:dyDescent="0.35">
      <c r="A67" s="4" t="s">
        <v>56</v>
      </c>
      <c r="B67" s="101">
        <v>211683</v>
      </c>
      <c r="C67" s="102">
        <v>0</v>
      </c>
      <c r="D67" s="102">
        <v>239467</v>
      </c>
      <c r="E67" s="102">
        <v>0</v>
      </c>
      <c r="F67" s="102">
        <v>0</v>
      </c>
      <c r="G67" s="102">
        <v>0</v>
      </c>
      <c r="H67" s="103">
        <v>451150</v>
      </c>
      <c r="I67" s="17">
        <v>211683</v>
      </c>
      <c r="J67" s="18">
        <v>0</v>
      </c>
      <c r="K67" s="18">
        <v>0</v>
      </c>
      <c r="L67" s="18">
        <v>0</v>
      </c>
      <c r="M67" s="18">
        <v>0</v>
      </c>
      <c r="N67" s="18">
        <v>0</v>
      </c>
      <c r="O67" s="13">
        <v>211683</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239467</v>
      </c>
      <c r="AN67" s="18">
        <v>0</v>
      </c>
      <c r="AO67" s="18">
        <v>0</v>
      </c>
      <c r="AP67" s="18">
        <v>0</v>
      </c>
      <c r="AQ67" s="13">
        <v>239467</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row>
    <row r="68" spans="1:71" x14ac:dyDescent="0.35">
      <c r="A68" s="4" t="s">
        <v>57</v>
      </c>
      <c r="B68" s="101">
        <v>0</v>
      </c>
      <c r="C68" s="102">
        <v>1177426.81</v>
      </c>
      <c r="D68" s="102">
        <v>16373.4</v>
      </c>
      <c r="E68" s="102">
        <v>0</v>
      </c>
      <c r="F68" s="102">
        <v>0</v>
      </c>
      <c r="G68" s="102">
        <v>0</v>
      </c>
      <c r="H68" s="103">
        <v>1193800.21</v>
      </c>
      <c r="I68" s="17">
        <v>0</v>
      </c>
      <c r="J68" s="18">
        <v>0</v>
      </c>
      <c r="K68" s="18">
        <v>0</v>
      </c>
      <c r="L68" s="18">
        <v>0</v>
      </c>
      <c r="M68" s="18">
        <v>0</v>
      </c>
      <c r="N68" s="18">
        <v>0</v>
      </c>
      <c r="O68" s="13">
        <v>0</v>
      </c>
      <c r="P68" s="17">
        <v>0</v>
      </c>
      <c r="Q68" s="18">
        <v>207569.2</v>
      </c>
      <c r="R68" s="18">
        <v>0</v>
      </c>
      <c r="S68" s="18">
        <v>0</v>
      </c>
      <c r="T68" s="18">
        <v>0</v>
      </c>
      <c r="U68" s="18">
        <v>0</v>
      </c>
      <c r="V68" s="13">
        <v>207569.2</v>
      </c>
      <c r="W68" s="17">
        <v>0</v>
      </c>
      <c r="X68" s="18">
        <v>0</v>
      </c>
      <c r="Y68" s="18">
        <v>0</v>
      </c>
      <c r="Z68" s="18">
        <v>0</v>
      </c>
      <c r="AA68" s="18">
        <v>0</v>
      </c>
      <c r="AB68" s="18">
        <v>0</v>
      </c>
      <c r="AC68" s="13">
        <v>0</v>
      </c>
      <c r="AD68" s="17">
        <v>0</v>
      </c>
      <c r="AE68" s="18">
        <v>192952.55</v>
      </c>
      <c r="AF68" s="18">
        <v>0</v>
      </c>
      <c r="AG68" s="18">
        <v>0</v>
      </c>
      <c r="AH68" s="18">
        <v>0</v>
      </c>
      <c r="AI68" s="18">
        <v>0</v>
      </c>
      <c r="AJ68" s="13">
        <v>192952.55</v>
      </c>
      <c r="AK68" s="17">
        <v>0</v>
      </c>
      <c r="AL68" s="18">
        <v>0</v>
      </c>
      <c r="AM68" s="18">
        <v>0</v>
      </c>
      <c r="AN68" s="18">
        <v>0</v>
      </c>
      <c r="AO68" s="18">
        <v>0</v>
      </c>
      <c r="AP68" s="18">
        <v>0</v>
      </c>
      <c r="AQ68" s="13">
        <v>0</v>
      </c>
      <c r="AR68" s="17">
        <v>0</v>
      </c>
      <c r="AS68" s="18">
        <v>776905.06</v>
      </c>
      <c r="AT68" s="18">
        <v>16373.4</v>
      </c>
      <c r="AU68" s="18">
        <v>0</v>
      </c>
      <c r="AV68" s="18">
        <v>0</v>
      </c>
      <c r="AW68" s="18">
        <v>0</v>
      </c>
      <c r="AX68" s="13">
        <v>793278.46000000008</v>
      </c>
      <c r="AY68" s="17">
        <v>0</v>
      </c>
      <c r="AZ68" s="18">
        <v>0</v>
      </c>
      <c r="BA68" s="18">
        <v>0</v>
      </c>
      <c r="BB68" s="18">
        <v>0</v>
      </c>
      <c r="BC68" s="18">
        <v>0</v>
      </c>
      <c r="BD68" s="18">
        <v>0</v>
      </c>
      <c r="BE68" s="13">
        <v>0</v>
      </c>
      <c r="BF68" s="17">
        <v>0</v>
      </c>
      <c r="BG68" s="18">
        <v>0</v>
      </c>
      <c r="BH68" s="18">
        <v>0</v>
      </c>
      <c r="BI68" s="18">
        <v>0</v>
      </c>
      <c r="BJ68" s="18">
        <v>0</v>
      </c>
      <c r="BK68" s="18">
        <v>0</v>
      </c>
      <c r="BL68" s="13">
        <v>0</v>
      </c>
      <c r="BM68" s="17">
        <v>0</v>
      </c>
      <c r="BN68" s="18">
        <v>0</v>
      </c>
      <c r="BO68" s="18">
        <v>0</v>
      </c>
      <c r="BP68" s="18">
        <v>0</v>
      </c>
      <c r="BQ68" s="18">
        <v>0</v>
      </c>
      <c r="BR68" s="18">
        <v>0</v>
      </c>
      <c r="BS68" s="13">
        <v>0</v>
      </c>
    </row>
    <row r="69" spans="1:71" x14ac:dyDescent="0.35">
      <c r="A69" s="4" t="s">
        <v>58</v>
      </c>
      <c r="B69" s="101">
        <v>800446.87</v>
      </c>
      <c r="C69" s="102">
        <v>0</v>
      </c>
      <c r="D69" s="102">
        <v>0</v>
      </c>
      <c r="E69" s="102">
        <v>0</v>
      </c>
      <c r="F69" s="102">
        <v>0</v>
      </c>
      <c r="G69" s="102">
        <v>0</v>
      </c>
      <c r="H69" s="103">
        <v>800446.87</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0</v>
      </c>
      <c r="BE69" s="13">
        <v>0</v>
      </c>
      <c r="BF69" s="17">
        <v>800446.87</v>
      </c>
      <c r="BG69" s="18">
        <v>0</v>
      </c>
      <c r="BH69" s="18">
        <v>0</v>
      </c>
      <c r="BI69" s="18">
        <v>0</v>
      </c>
      <c r="BJ69" s="18">
        <v>0</v>
      </c>
      <c r="BK69" s="18">
        <v>0</v>
      </c>
      <c r="BL69" s="13">
        <v>800446.87</v>
      </c>
      <c r="BM69" s="17">
        <v>0</v>
      </c>
      <c r="BN69" s="18">
        <v>0</v>
      </c>
      <c r="BO69" s="18">
        <v>0</v>
      </c>
      <c r="BP69" s="18">
        <v>0</v>
      </c>
      <c r="BQ69" s="18">
        <v>0</v>
      </c>
      <c r="BR69" s="18">
        <v>0</v>
      </c>
      <c r="BS69" s="13">
        <v>0</v>
      </c>
    </row>
    <row r="70" spans="1:71" x14ac:dyDescent="0.35">
      <c r="A70" s="4" t="s">
        <v>59</v>
      </c>
      <c r="B70" s="101">
        <v>0</v>
      </c>
      <c r="C70" s="102">
        <v>0</v>
      </c>
      <c r="D70" s="102">
        <v>0</v>
      </c>
      <c r="E70" s="102">
        <v>8605</v>
      </c>
      <c r="F70" s="102">
        <v>0</v>
      </c>
      <c r="G70" s="102">
        <v>0</v>
      </c>
      <c r="H70" s="103">
        <v>8605</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8605</v>
      </c>
      <c r="AA70" s="18">
        <v>0</v>
      </c>
      <c r="AB70" s="18">
        <v>0</v>
      </c>
      <c r="AC70" s="13">
        <v>8605</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row>
    <row r="71" spans="1:71" x14ac:dyDescent="0.35">
      <c r="A71" s="4" t="s">
        <v>60</v>
      </c>
      <c r="B71" s="101">
        <v>0</v>
      </c>
      <c r="C71" s="102">
        <v>295040.75</v>
      </c>
      <c r="D71" s="102">
        <v>0</v>
      </c>
      <c r="E71" s="102">
        <v>0</v>
      </c>
      <c r="F71" s="102">
        <v>0</v>
      </c>
      <c r="G71" s="102">
        <v>151009.94</v>
      </c>
      <c r="H71" s="103">
        <v>446050.69</v>
      </c>
      <c r="I71" s="17">
        <v>0</v>
      </c>
      <c r="J71" s="18">
        <v>0</v>
      </c>
      <c r="K71" s="18">
        <v>0</v>
      </c>
      <c r="L71" s="18">
        <v>0</v>
      </c>
      <c r="M71" s="18">
        <v>0</v>
      </c>
      <c r="N71" s="18">
        <v>0</v>
      </c>
      <c r="O71" s="13">
        <v>0</v>
      </c>
      <c r="P71" s="17">
        <v>0</v>
      </c>
      <c r="Q71" s="18">
        <v>0</v>
      </c>
      <c r="R71" s="18">
        <v>0</v>
      </c>
      <c r="S71" s="18">
        <v>0</v>
      </c>
      <c r="T71" s="18">
        <v>0</v>
      </c>
      <c r="U71" s="18">
        <v>0</v>
      </c>
      <c r="V71" s="13">
        <v>0</v>
      </c>
      <c r="W71" s="17">
        <v>0</v>
      </c>
      <c r="X71" s="18">
        <v>0</v>
      </c>
      <c r="Y71" s="18">
        <v>0</v>
      </c>
      <c r="Z71" s="18">
        <v>0</v>
      </c>
      <c r="AA71" s="18">
        <v>0</v>
      </c>
      <c r="AB71" s="18">
        <v>151009.94</v>
      </c>
      <c r="AC71" s="13">
        <v>151009.94</v>
      </c>
      <c r="AD71" s="17">
        <v>0</v>
      </c>
      <c r="AE71" s="18">
        <v>295040.75</v>
      </c>
      <c r="AF71" s="18">
        <v>0</v>
      </c>
      <c r="AG71" s="18">
        <v>0</v>
      </c>
      <c r="AH71" s="18">
        <v>0</v>
      </c>
      <c r="AI71" s="18">
        <v>0</v>
      </c>
      <c r="AJ71" s="13">
        <v>295040.75</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c r="BM71" s="17">
        <v>0</v>
      </c>
      <c r="BN71" s="18">
        <v>0</v>
      </c>
      <c r="BO71" s="18">
        <v>0</v>
      </c>
      <c r="BP71" s="18">
        <v>0</v>
      </c>
      <c r="BQ71" s="18">
        <v>0</v>
      </c>
      <c r="BR71" s="18">
        <v>0</v>
      </c>
      <c r="BS71" s="13">
        <v>0</v>
      </c>
    </row>
    <row r="72" spans="1:71" x14ac:dyDescent="0.35">
      <c r="A72" s="4" t="s">
        <v>61</v>
      </c>
      <c r="B72" s="101">
        <v>934863.34</v>
      </c>
      <c r="C72" s="102">
        <v>2046972.67</v>
      </c>
      <c r="D72" s="102">
        <v>0</v>
      </c>
      <c r="E72" s="102">
        <v>0</v>
      </c>
      <c r="F72" s="102">
        <v>0</v>
      </c>
      <c r="G72" s="102">
        <v>165019.53</v>
      </c>
      <c r="H72" s="103">
        <v>3146855.54</v>
      </c>
      <c r="I72" s="17">
        <v>0</v>
      </c>
      <c r="J72" s="18">
        <v>0</v>
      </c>
      <c r="K72" s="18">
        <v>0</v>
      </c>
      <c r="L72" s="18">
        <v>0</v>
      </c>
      <c r="M72" s="18">
        <v>0</v>
      </c>
      <c r="N72" s="18">
        <v>0</v>
      </c>
      <c r="O72" s="13">
        <v>0</v>
      </c>
      <c r="P72" s="17">
        <v>0</v>
      </c>
      <c r="Q72" s="18">
        <v>0</v>
      </c>
      <c r="R72" s="18">
        <v>0</v>
      </c>
      <c r="S72" s="18">
        <v>0</v>
      </c>
      <c r="T72" s="18">
        <v>0</v>
      </c>
      <c r="U72" s="18">
        <v>0</v>
      </c>
      <c r="V72" s="13">
        <v>0</v>
      </c>
      <c r="W72" s="17">
        <v>0</v>
      </c>
      <c r="X72" s="18">
        <v>357708.31</v>
      </c>
      <c r="Y72" s="18">
        <v>0</v>
      </c>
      <c r="Z72" s="18">
        <v>0</v>
      </c>
      <c r="AA72" s="18">
        <v>0</v>
      </c>
      <c r="AB72" s="18">
        <v>0</v>
      </c>
      <c r="AC72" s="13">
        <v>357708.31</v>
      </c>
      <c r="AD72" s="17">
        <v>0</v>
      </c>
      <c r="AE72" s="18">
        <v>45450.85</v>
      </c>
      <c r="AF72" s="18">
        <v>0</v>
      </c>
      <c r="AG72" s="18">
        <v>0</v>
      </c>
      <c r="AH72" s="18">
        <v>0</v>
      </c>
      <c r="AI72" s="18">
        <v>0</v>
      </c>
      <c r="AJ72" s="13">
        <v>45450.85</v>
      </c>
      <c r="AK72" s="17">
        <v>0</v>
      </c>
      <c r="AL72" s="18">
        <v>0</v>
      </c>
      <c r="AM72" s="18">
        <v>0</v>
      </c>
      <c r="AN72" s="18">
        <v>0</v>
      </c>
      <c r="AO72" s="18">
        <v>0</v>
      </c>
      <c r="AP72" s="18">
        <v>4100</v>
      </c>
      <c r="AQ72" s="13">
        <v>4100</v>
      </c>
      <c r="AR72" s="17">
        <v>0</v>
      </c>
      <c r="AS72" s="18">
        <v>750</v>
      </c>
      <c r="AT72" s="18">
        <v>0</v>
      </c>
      <c r="AU72" s="18">
        <v>0</v>
      </c>
      <c r="AV72" s="18">
        <v>0</v>
      </c>
      <c r="AW72" s="18">
        <v>48063.77</v>
      </c>
      <c r="AX72" s="13">
        <v>48813.77</v>
      </c>
      <c r="AY72" s="17">
        <v>0</v>
      </c>
      <c r="AZ72" s="18">
        <v>0</v>
      </c>
      <c r="BA72" s="18">
        <v>0</v>
      </c>
      <c r="BB72" s="18">
        <v>0</v>
      </c>
      <c r="BC72" s="18">
        <v>0</v>
      </c>
      <c r="BD72" s="18">
        <v>0</v>
      </c>
      <c r="BE72" s="13">
        <v>0</v>
      </c>
      <c r="BF72" s="17">
        <v>934863.34</v>
      </c>
      <c r="BG72" s="18">
        <v>1643063.51</v>
      </c>
      <c r="BH72" s="18">
        <v>0</v>
      </c>
      <c r="BI72" s="18">
        <v>0</v>
      </c>
      <c r="BJ72" s="18">
        <v>0</v>
      </c>
      <c r="BK72" s="18">
        <v>112855.76</v>
      </c>
      <c r="BL72" s="13">
        <v>2690782.61</v>
      </c>
      <c r="BM72" s="17">
        <v>0</v>
      </c>
      <c r="BN72" s="18">
        <v>0</v>
      </c>
      <c r="BO72" s="18">
        <v>0</v>
      </c>
      <c r="BP72" s="18">
        <v>0</v>
      </c>
      <c r="BQ72" s="18">
        <v>0</v>
      </c>
      <c r="BR72" s="18">
        <v>0</v>
      </c>
      <c r="BS72" s="13">
        <v>0</v>
      </c>
    </row>
    <row r="73" spans="1:71" x14ac:dyDescent="0.35">
      <c r="A73" s="4" t="s">
        <v>62</v>
      </c>
      <c r="B73" s="101">
        <v>1300000</v>
      </c>
      <c r="C73" s="102">
        <v>2014938.4600000002</v>
      </c>
      <c r="D73" s="102">
        <v>26234.12</v>
      </c>
      <c r="E73" s="102">
        <v>33594.559999999998</v>
      </c>
      <c r="F73" s="102">
        <v>0</v>
      </c>
      <c r="G73" s="102">
        <v>186148.02000000002</v>
      </c>
      <c r="H73" s="103">
        <v>3560915.1600000006</v>
      </c>
      <c r="I73" s="17">
        <v>0</v>
      </c>
      <c r="J73" s="18">
        <v>0</v>
      </c>
      <c r="K73" s="18">
        <v>0</v>
      </c>
      <c r="L73" s="18">
        <v>0</v>
      </c>
      <c r="M73" s="18">
        <v>0</v>
      </c>
      <c r="N73" s="18">
        <v>0</v>
      </c>
      <c r="O73" s="13">
        <v>0</v>
      </c>
      <c r="P73" s="17">
        <v>0</v>
      </c>
      <c r="Q73" s="18">
        <v>0</v>
      </c>
      <c r="R73" s="18">
        <v>0</v>
      </c>
      <c r="S73" s="18">
        <v>0</v>
      </c>
      <c r="T73" s="18">
        <v>0</v>
      </c>
      <c r="U73" s="18">
        <v>0</v>
      </c>
      <c r="V73" s="13">
        <v>0</v>
      </c>
      <c r="W73" s="17">
        <v>0</v>
      </c>
      <c r="X73" s="18">
        <v>0</v>
      </c>
      <c r="Y73" s="18">
        <v>0</v>
      </c>
      <c r="Z73" s="18">
        <v>0</v>
      </c>
      <c r="AA73" s="18">
        <v>0</v>
      </c>
      <c r="AB73" s="18">
        <v>0</v>
      </c>
      <c r="AC73" s="13">
        <v>0</v>
      </c>
      <c r="AD73" s="17">
        <v>0</v>
      </c>
      <c r="AE73" s="18">
        <v>0</v>
      </c>
      <c r="AF73" s="18">
        <v>26740</v>
      </c>
      <c r="AG73" s="18">
        <v>26674.560000000001</v>
      </c>
      <c r="AH73" s="18">
        <v>0</v>
      </c>
      <c r="AI73" s="18">
        <v>0</v>
      </c>
      <c r="AJ73" s="13">
        <v>53414.559999999998</v>
      </c>
      <c r="AK73" s="17">
        <v>0</v>
      </c>
      <c r="AL73" s="18">
        <v>0</v>
      </c>
      <c r="AM73" s="18">
        <v>0</v>
      </c>
      <c r="AN73" s="18">
        <v>0</v>
      </c>
      <c r="AO73" s="18">
        <v>0</v>
      </c>
      <c r="AP73" s="18">
        <v>0</v>
      </c>
      <c r="AQ73" s="13">
        <v>0</v>
      </c>
      <c r="AR73" s="17">
        <v>0</v>
      </c>
      <c r="AS73" s="18">
        <v>2014938.4600000002</v>
      </c>
      <c r="AT73" s="18">
        <v>0</v>
      </c>
      <c r="AU73" s="18">
        <v>0</v>
      </c>
      <c r="AV73" s="18">
        <v>0</v>
      </c>
      <c r="AW73" s="18">
        <v>0</v>
      </c>
      <c r="AX73" s="13">
        <v>2014938.4600000002</v>
      </c>
      <c r="AY73" s="17">
        <v>0</v>
      </c>
      <c r="AZ73" s="18">
        <v>0</v>
      </c>
      <c r="BA73" s="18">
        <v>0</v>
      </c>
      <c r="BB73" s="18">
        <v>0</v>
      </c>
      <c r="BC73" s="18">
        <v>0</v>
      </c>
      <c r="BD73" s="18">
        <v>0</v>
      </c>
      <c r="BE73" s="13">
        <v>0</v>
      </c>
      <c r="BF73" s="17">
        <v>1300000</v>
      </c>
      <c r="BG73" s="18">
        <v>0</v>
      </c>
      <c r="BH73" s="18">
        <v>-505.88</v>
      </c>
      <c r="BI73" s="18">
        <v>0</v>
      </c>
      <c r="BJ73" s="18">
        <v>0</v>
      </c>
      <c r="BK73" s="18">
        <v>0</v>
      </c>
      <c r="BL73" s="13">
        <v>1299494.1200000001</v>
      </c>
      <c r="BM73" s="17">
        <v>0</v>
      </c>
      <c r="BN73" s="18">
        <v>0</v>
      </c>
      <c r="BO73" s="18">
        <v>0</v>
      </c>
      <c r="BP73" s="18">
        <v>6920</v>
      </c>
      <c r="BQ73" s="18">
        <v>0</v>
      </c>
      <c r="BR73" s="18">
        <v>186148.02000000002</v>
      </c>
      <c r="BS73" s="13">
        <v>193068.02000000002</v>
      </c>
    </row>
    <row r="74" spans="1:71" x14ac:dyDescent="0.35">
      <c r="A74" s="4" t="s">
        <v>63</v>
      </c>
      <c r="B74" s="101">
        <v>0</v>
      </c>
      <c r="C74" s="102">
        <v>69297.13</v>
      </c>
      <c r="D74" s="102">
        <v>0</v>
      </c>
      <c r="E74" s="102">
        <v>0</v>
      </c>
      <c r="F74" s="102">
        <v>0</v>
      </c>
      <c r="G74" s="102">
        <v>0</v>
      </c>
      <c r="H74" s="103">
        <v>69297.13</v>
      </c>
      <c r="I74" s="17">
        <v>0</v>
      </c>
      <c r="J74" s="18">
        <v>0</v>
      </c>
      <c r="K74" s="18">
        <v>0</v>
      </c>
      <c r="L74" s="18">
        <v>0</v>
      </c>
      <c r="M74" s="18">
        <v>0</v>
      </c>
      <c r="N74" s="18">
        <v>0</v>
      </c>
      <c r="O74" s="13">
        <v>0</v>
      </c>
      <c r="P74" s="17">
        <v>0</v>
      </c>
      <c r="Q74" s="18">
        <v>0</v>
      </c>
      <c r="R74" s="18">
        <v>0</v>
      </c>
      <c r="S74" s="18">
        <v>0</v>
      </c>
      <c r="T74" s="18">
        <v>0</v>
      </c>
      <c r="U74" s="18">
        <v>0</v>
      </c>
      <c r="V74" s="13">
        <v>0</v>
      </c>
      <c r="W74" s="17">
        <v>0</v>
      </c>
      <c r="X74" s="18">
        <v>65161.57</v>
      </c>
      <c r="Y74" s="18">
        <v>0</v>
      </c>
      <c r="Z74" s="18">
        <v>0</v>
      </c>
      <c r="AA74" s="18">
        <v>0</v>
      </c>
      <c r="AB74" s="18">
        <v>0</v>
      </c>
      <c r="AC74" s="13">
        <v>65161.57</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4135.5600000000004</v>
      </c>
      <c r="BA74" s="18">
        <v>0</v>
      </c>
      <c r="BB74" s="18">
        <v>0</v>
      </c>
      <c r="BC74" s="18">
        <v>0</v>
      </c>
      <c r="BD74" s="18">
        <v>0</v>
      </c>
      <c r="BE74" s="13">
        <v>4135.5600000000004</v>
      </c>
      <c r="BF74" s="17">
        <v>0</v>
      </c>
      <c r="BG74" s="18">
        <v>0</v>
      </c>
      <c r="BH74" s="18">
        <v>0</v>
      </c>
      <c r="BI74" s="18">
        <v>0</v>
      </c>
      <c r="BJ74" s="18">
        <v>0</v>
      </c>
      <c r="BK74" s="18">
        <v>0</v>
      </c>
      <c r="BL74" s="13">
        <v>0</v>
      </c>
      <c r="BM74" s="17">
        <v>0</v>
      </c>
      <c r="BN74" s="18">
        <v>0</v>
      </c>
      <c r="BO74" s="18">
        <v>0</v>
      </c>
      <c r="BP74" s="18">
        <v>0</v>
      </c>
      <c r="BQ74" s="18">
        <v>0</v>
      </c>
      <c r="BR74" s="18">
        <v>0</v>
      </c>
      <c r="BS74" s="13">
        <v>0</v>
      </c>
    </row>
    <row r="75" spans="1:71" x14ac:dyDescent="0.35">
      <c r="A75" s="4" t="s">
        <v>64</v>
      </c>
      <c r="B75" s="101">
        <v>0</v>
      </c>
      <c r="C75" s="102">
        <v>0</v>
      </c>
      <c r="D75" s="102">
        <v>0</v>
      </c>
      <c r="E75" s="102">
        <v>0</v>
      </c>
      <c r="F75" s="102">
        <v>0</v>
      </c>
      <c r="G75" s="102">
        <v>106442</v>
      </c>
      <c r="H75" s="103">
        <v>106442</v>
      </c>
      <c r="I75" s="17">
        <v>0</v>
      </c>
      <c r="J75" s="18">
        <v>0</v>
      </c>
      <c r="K75" s="18">
        <v>0</v>
      </c>
      <c r="L75" s="18">
        <v>0</v>
      </c>
      <c r="M75" s="18">
        <v>0</v>
      </c>
      <c r="N75" s="18">
        <v>58225</v>
      </c>
      <c r="O75" s="13">
        <v>58225</v>
      </c>
      <c r="P75" s="17">
        <v>0</v>
      </c>
      <c r="Q75" s="18">
        <v>0</v>
      </c>
      <c r="R75" s="18">
        <v>0</v>
      </c>
      <c r="S75" s="18">
        <v>0</v>
      </c>
      <c r="T75" s="18">
        <v>0</v>
      </c>
      <c r="U75" s="18">
        <v>48217</v>
      </c>
      <c r="V75" s="13">
        <v>48217</v>
      </c>
      <c r="W75" s="17">
        <v>0</v>
      </c>
      <c r="X75" s="18">
        <v>0</v>
      </c>
      <c r="Y75" s="18">
        <v>0</v>
      </c>
      <c r="Z75" s="18">
        <v>0</v>
      </c>
      <c r="AA75" s="18">
        <v>0</v>
      </c>
      <c r="AB75" s="18">
        <v>0</v>
      </c>
      <c r="AC75" s="13">
        <v>0</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c r="AY75" s="17">
        <v>0</v>
      </c>
      <c r="AZ75" s="18">
        <v>0</v>
      </c>
      <c r="BA75" s="18">
        <v>0</v>
      </c>
      <c r="BB75" s="18">
        <v>0</v>
      </c>
      <c r="BC75" s="18">
        <v>0</v>
      </c>
      <c r="BD75" s="18">
        <v>0</v>
      </c>
      <c r="BE75" s="13">
        <v>0</v>
      </c>
      <c r="BF75" s="17">
        <v>0</v>
      </c>
      <c r="BG75" s="18">
        <v>0</v>
      </c>
      <c r="BH75" s="18">
        <v>0</v>
      </c>
      <c r="BI75" s="18">
        <v>0</v>
      </c>
      <c r="BJ75" s="18">
        <v>0</v>
      </c>
      <c r="BK75" s="18">
        <v>0</v>
      </c>
      <c r="BL75" s="13">
        <v>0</v>
      </c>
      <c r="BM75" s="17">
        <v>0</v>
      </c>
      <c r="BN75" s="18">
        <v>0</v>
      </c>
      <c r="BO75" s="18">
        <v>0</v>
      </c>
      <c r="BP75" s="18">
        <v>0</v>
      </c>
      <c r="BQ75" s="18">
        <v>0</v>
      </c>
      <c r="BR75" s="18">
        <v>0</v>
      </c>
      <c r="BS75" s="13">
        <v>0</v>
      </c>
    </row>
    <row r="76" spans="1:71" x14ac:dyDescent="0.35">
      <c r="A76" s="4" t="s">
        <v>65</v>
      </c>
      <c r="B76" s="101">
        <v>0</v>
      </c>
      <c r="C76" s="102">
        <v>370492</v>
      </c>
      <c r="D76" s="102">
        <v>1191972</v>
      </c>
      <c r="E76" s="102">
        <v>0</v>
      </c>
      <c r="F76" s="102">
        <v>0</v>
      </c>
      <c r="G76" s="102">
        <v>21100</v>
      </c>
      <c r="H76" s="103">
        <v>1583564</v>
      </c>
      <c r="I76" s="17">
        <v>0</v>
      </c>
      <c r="J76" s="18">
        <v>0</v>
      </c>
      <c r="K76" s="18">
        <v>1002368</v>
      </c>
      <c r="L76" s="18">
        <v>0</v>
      </c>
      <c r="M76" s="18">
        <v>0</v>
      </c>
      <c r="N76" s="18">
        <v>0</v>
      </c>
      <c r="O76" s="13">
        <v>1002368</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c r="AK76" s="17">
        <v>0</v>
      </c>
      <c r="AL76" s="18">
        <v>0</v>
      </c>
      <c r="AM76" s="18">
        <v>78960</v>
      </c>
      <c r="AN76" s="18">
        <v>0</v>
      </c>
      <c r="AO76" s="18">
        <v>0</v>
      </c>
      <c r="AP76" s="18">
        <v>0</v>
      </c>
      <c r="AQ76" s="13">
        <v>78960</v>
      </c>
      <c r="AR76" s="17">
        <v>0</v>
      </c>
      <c r="AS76" s="18">
        <v>0</v>
      </c>
      <c r="AT76" s="18">
        <v>110644</v>
      </c>
      <c r="AU76" s="18">
        <v>0</v>
      </c>
      <c r="AV76" s="18">
        <v>0</v>
      </c>
      <c r="AW76" s="18">
        <v>21100</v>
      </c>
      <c r="AX76" s="13">
        <v>131744</v>
      </c>
      <c r="AY76" s="17">
        <v>0</v>
      </c>
      <c r="AZ76" s="18">
        <v>0</v>
      </c>
      <c r="BA76" s="18">
        <v>0</v>
      </c>
      <c r="BB76" s="18">
        <v>0</v>
      </c>
      <c r="BC76" s="18">
        <v>0</v>
      </c>
      <c r="BD76" s="18">
        <v>0</v>
      </c>
      <c r="BE76" s="13">
        <v>0</v>
      </c>
      <c r="BF76" s="17">
        <v>0</v>
      </c>
      <c r="BG76" s="18">
        <v>370492</v>
      </c>
      <c r="BH76" s="18">
        <v>0</v>
      </c>
      <c r="BI76" s="18">
        <v>0</v>
      </c>
      <c r="BJ76" s="18">
        <v>0</v>
      </c>
      <c r="BK76" s="18">
        <v>0</v>
      </c>
      <c r="BL76" s="13">
        <v>370492</v>
      </c>
      <c r="BM76" s="17">
        <v>0</v>
      </c>
      <c r="BN76" s="18">
        <v>0</v>
      </c>
      <c r="BO76" s="18">
        <v>0</v>
      </c>
      <c r="BP76" s="18">
        <v>0</v>
      </c>
      <c r="BQ76" s="18">
        <v>0</v>
      </c>
      <c r="BR76" s="18">
        <v>0</v>
      </c>
      <c r="BS76" s="13">
        <v>0</v>
      </c>
    </row>
    <row r="77" spans="1:71" x14ac:dyDescent="0.35">
      <c r="A77" s="4" t="s">
        <v>66</v>
      </c>
      <c r="B77" s="101">
        <v>0</v>
      </c>
      <c r="C77" s="102">
        <v>865543.65999999992</v>
      </c>
      <c r="D77" s="102">
        <v>0</v>
      </c>
      <c r="E77" s="102">
        <v>0</v>
      </c>
      <c r="F77" s="102">
        <v>0</v>
      </c>
      <c r="G77" s="102">
        <v>234789.18</v>
      </c>
      <c r="H77" s="103">
        <v>1100332.8399999999</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865543.65999999992</v>
      </c>
      <c r="AF77" s="18">
        <v>0</v>
      </c>
      <c r="AG77" s="18">
        <v>0</v>
      </c>
      <c r="AH77" s="18">
        <v>0</v>
      </c>
      <c r="AI77" s="18">
        <v>234789.18</v>
      </c>
      <c r="AJ77" s="13">
        <v>1100332.8399999999</v>
      </c>
      <c r="AK77" s="17">
        <v>0</v>
      </c>
      <c r="AL77" s="18">
        <v>0</v>
      </c>
      <c r="AM77" s="18">
        <v>0</v>
      </c>
      <c r="AN77" s="18">
        <v>0</v>
      </c>
      <c r="AO77" s="18">
        <v>0</v>
      </c>
      <c r="AP77" s="18">
        <v>0</v>
      </c>
      <c r="AQ77" s="13">
        <v>0</v>
      </c>
      <c r="AR77" s="17">
        <v>0</v>
      </c>
      <c r="AS77" s="18">
        <v>0</v>
      </c>
      <c r="AT77" s="18">
        <v>0</v>
      </c>
      <c r="AU77" s="18">
        <v>0</v>
      </c>
      <c r="AV77" s="18">
        <v>0</v>
      </c>
      <c r="AW77" s="18">
        <v>0</v>
      </c>
      <c r="AX77" s="13">
        <v>0</v>
      </c>
      <c r="AY77" s="17">
        <v>0</v>
      </c>
      <c r="AZ77" s="18">
        <v>0</v>
      </c>
      <c r="BA77" s="18">
        <v>0</v>
      </c>
      <c r="BB77" s="18">
        <v>0</v>
      </c>
      <c r="BC77" s="18">
        <v>0</v>
      </c>
      <c r="BD77" s="18">
        <v>0</v>
      </c>
      <c r="BE77" s="13">
        <v>0</v>
      </c>
      <c r="BF77" s="17">
        <v>0</v>
      </c>
      <c r="BG77" s="18">
        <v>0</v>
      </c>
      <c r="BH77" s="18">
        <v>0</v>
      </c>
      <c r="BI77" s="18">
        <v>0</v>
      </c>
      <c r="BJ77" s="18">
        <v>0</v>
      </c>
      <c r="BK77" s="18">
        <v>0</v>
      </c>
      <c r="BL77" s="13">
        <v>0</v>
      </c>
      <c r="BM77" s="17">
        <v>0</v>
      </c>
      <c r="BN77" s="18">
        <v>0</v>
      </c>
      <c r="BO77" s="18">
        <v>0</v>
      </c>
      <c r="BP77" s="18">
        <v>0</v>
      </c>
      <c r="BQ77" s="18">
        <v>0</v>
      </c>
      <c r="BR77" s="18">
        <v>0</v>
      </c>
      <c r="BS77" s="13">
        <v>0</v>
      </c>
    </row>
    <row r="78" spans="1:71" x14ac:dyDescent="0.35">
      <c r="A78" s="4" t="s">
        <v>67</v>
      </c>
      <c r="B78" s="101">
        <v>0</v>
      </c>
      <c r="C78" s="102">
        <v>0</v>
      </c>
      <c r="D78" s="102">
        <v>0</v>
      </c>
      <c r="E78" s="102">
        <v>0</v>
      </c>
      <c r="F78" s="102">
        <v>0</v>
      </c>
      <c r="G78" s="102">
        <v>270235</v>
      </c>
      <c r="H78" s="103">
        <v>270235</v>
      </c>
      <c r="I78" s="17">
        <v>0</v>
      </c>
      <c r="J78" s="18">
        <v>0</v>
      </c>
      <c r="K78" s="18">
        <v>0</v>
      </c>
      <c r="L78" s="18">
        <v>0</v>
      </c>
      <c r="M78" s="18">
        <v>0</v>
      </c>
      <c r="N78" s="18">
        <v>0</v>
      </c>
      <c r="O78" s="13">
        <v>0</v>
      </c>
      <c r="P78" s="17">
        <v>0</v>
      </c>
      <c r="Q78" s="18">
        <v>0</v>
      </c>
      <c r="R78" s="18">
        <v>0</v>
      </c>
      <c r="S78" s="18">
        <v>0</v>
      </c>
      <c r="T78" s="18">
        <v>0</v>
      </c>
      <c r="U78" s="18">
        <v>0</v>
      </c>
      <c r="V78" s="13">
        <v>0</v>
      </c>
      <c r="W78" s="17">
        <v>0</v>
      </c>
      <c r="X78" s="18">
        <v>0</v>
      </c>
      <c r="Y78" s="18">
        <v>0</v>
      </c>
      <c r="Z78" s="18">
        <v>0</v>
      </c>
      <c r="AA78" s="18">
        <v>0</v>
      </c>
      <c r="AB78" s="18">
        <v>0</v>
      </c>
      <c r="AC78" s="13">
        <v>0</v>
      </c>
      <c r="AD78" s="17">
        <v>0</v>
      </c>
      <c r="AE78" s="18">
        <v>0</v>
      </c>
      <c r="AF78" s="18">
        <v>0</v>
      </c>
      <c r="AG78" s="18">
        <v>0</v>
      </c>
      <c r="AH78" s="18">
        <v>0</v>
      </c>
      <c r="AI78" s="18">
        <v>5720</v>
      </c>
      <c r="AJ78" s="13">
        <v>5720</v>
      </c>
      <c r="AK78" s="17">
        <v>0</v>
      </c>
      <c r="AL78" s="18">
        <v>0</v>
      </c>
      <c r="AM78" s="18">
        <v>0</v>
      </c>
      <c r="AN78" s="18">
        <v>0</v>
      </c>
      <c r="AO78" s="18">
        <v>0</v>
      </c>
      <c r="AP78" s="18">
        <v>92917</v>
      </c>
      <c r="AQ78" s="13">
        <v>92917</v>
      </c>
      <c r="AR78" s="17">
        <v>0</v>
      </c>
      <c r="AS78" s="18">
        <v>0</v>
      </c>
      <c r="AT78" s="18">
        <v>0</v>
      </c>
      <c r="AU78" s="18">
        <v>0</v>
      </c>
      <c r="AV78" s="18">
        <v>0</v>
      </c>
      <c r="AW78" s="18">
        <v>0</v>
      </c>
      <c r="AX78" s="13">
        <v>0</v>
      </c>
      <c r="AY78" s="17">
        <v>0</v>
      </c>
      <c r="AZ78" s="18">
        <v>0</v>
      </c>
      <c r="BA78" s="18">
        <v>0</v>
      </c>
      <c r="BB78" s="18">
        <v>0</v>
      </c>
      <c r="BC78" s="18">
        <v>0</v>
      </c>
      <c r="BD78" s="18">
        <v>0</v>
      </c>
      <c r="BE78" s="13">
        <v>0</v>
      </c>
      <c r="BF78" s="17">
        <v>0</v>
      </c>
      <c r="BG78" s="18">
        <v>0</v>
      </c>
      <c r="BH78" s="18">
        <v>0</v>
      </c>
      <c r="BI78" s="18">
        <v>0</v>
      </c>
      <c r="BJ78" s="18">
        <v>0</v>
      </c>
      <c r="BK78" s="18">
        <v>0</v>
      </c>
      <c r="BL78" s="13">
        <v>0</v>
      </c>
      <c r="BM78" s="17">
        <v>0</v>
      </c>
      <c r="BN78" s="18">
        <v>0</v>
      </c>
      <c r="BO78" s="18">
        <v>0</v>
      </c>
      <c r="BP78" s="18">
        <v>0</v>
      </c>
      <c r="BQ78" s="18">
        <v>0</v>
      </c>
      <c r="BR78" s="18">
        <v>171598</v>
      </c>
      <c r="BS78" s="13">
        <v>171598</v>
      </c>
    </row>
    <row r="79" spans="1:71" x14ac:dyDescent="0.35">
      <c r="A79" s="4" t="s">
        <v>68</v>
      </c>
      <c r="B79" s="101">
        <v>0</v>
      </c>
      <c r="C79" s="102">
        <v>1032465.85</v>
      </c>
      <c r="D79" s="102">
        <v>333000</v>
      </c>
      <c r="E79" s="102">
        <v>0</v>
      </c>
      <c r="F79" s="102">
        <v>0</v>
      </c>
      <c r="G79" s="102">
        <v>0</v>
      </c>
      <c r="H79" s="103">
        <v>1365465.85</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1032465.85</v>
      </c>
      <c r="AF79" s="18">
        <v>0</v>
      </c>
      <c r="AG79" s="18">
        <v>0</v>
      </c>
      <c r="AH79" s="18">
        <v>0</v>
      </c>
      <c r="AI79" s="18">
        <v>0</v>
      </c>
      <c r="AJ79" s="13">
        <v>1032465.85</v>
      </c>
      <c r="AK79" s="17">
        <v>0</v>
      </c>
      <c r="AL79" s="18">
        <v>0</v>
      </c>
      <c r="AM79" s="18">
        <v>333000</v>
      </c>
      <c r="AN79" s="18">
        <v>0</v>
      </c>
      <c r="AO79" s="18">
        <v>0</v>
      </c>
      <c r="AP79" s="18">
        <v>0</v>
      </c>
      <c r="AQ79" s="13">
        <v>333000</v>
      </c>
      <c r="AR79" s="17">
        <v>0</v>
      </c>
      <c r="AS79" s="18">
        <v>0</v>
      </c>
      <c r="AT79" s="18">
        <v>0</v>
      </c>
      <c r="AU79" s="18">
        <v>0</v>
      </c>
      <c r="AV79" s="18">
        <v>0</v>
      </c>
      <c r="AW79" s="18">
        <v>0</v>
      </c>
      <c r="AX79" s="13">
        <v>0</v>
      </c>
      <c r="AY79" s="17">
        <v>0</v>
      </c>
      <c r="AZ79" s="18">
        <v>0</v>
      </c>
      <c r="BA79" s="18">
        <v>0</v>
      </c>
      <c r="BB79" s="18">
        <v>0</v>
      </c>
      <c r="BC79" s="18">
        <v>0</v>
      </c>
      <c r="BD79" s="18">
        <v>0</v>
      </c>
      <c r="BE79" s="13">
        <v>0</v>
      </c>
      <c r="BF79" s="17">
        <v>0</v>
      </c>
      <c r="BG79" s="18">
        <v>0</v>
      </c>
      <c r="BH79" s="18">
        <v>0</v>
      </c>
      <c r="BI79" s="18">
        <v>0</v>
      </c>
      <c r="BJ79" s="18">
        <v>0</v>
      </c>
      <c r="BK79" s="18">
        <v>0</v>
      </c>
      <c r="BL79" s="13">
        <v>0</v>
      </c>
      <c r="BM79" s="17">
        <v>0</v>
      </c>
      <c r="BN79" s="18">
        <v>0</v>
      </c>
      <c r="BO79" s="18">
        <v>0</v>
      </c>
      <c r="BP79" s="18">
        <v>0</v>
      </c>
      <c r="BQ79" s="18">
        <v>0</v>
      </c>
      <c r="BR79" s="18">
        <v>0</v>
      </c>
      <c r="BS79" s="13">
        <v>0</v>
      </c>
    </row>
    <row r="80" spans="1:71" x14ac:dyDescent="0.35">
      <c r="A80" s="4" t="s">
        <v>69</v>
      </c>
      <c r="B80" s="101">
        <v>0</v>
      </c>
      <c r="C80" s="102">
        <v>1145370.44</v>
      </c>
      <c r="D80" s="102">
        <v>123481.37000000001</v>
      </c>
      <c r="E80" s="102">
        <v>140019.9</v>
      </c>
      <c r="F80" s="102">
        <v>0</v>
      </c>
      <c r="G80" s="102">
        <v>148813.46</v>
      </c>
      <c r="H80" s="103">
        <v>1557685.17</v>
      </c>
      <c r="I80" s="17">
        <v>0</v>
      </c>
      <c r="J80" s="18">
        <v>0</v>
      </c>
      <c r="K80" s="18">
        <v>0</v>
      </c>
      <c r="L80" s="18">
        <v>0</v>
      </c>
      <c r="M80" s="18">
        <v>0</v>
      </c>
      <c r="N80" s="18">
        <v>0</v>
      </c>
      <c r="O80" s="13">
        <v>0</v>
      </c>
      <c r="P80" s="17">
        <v>0</v>
      </c>
      <c r="Q80" s="18">
        <v>0</v>
      </c>
      <c r="R80" s="18">
        <v>0</v>
      </c>
      <c r="S80" s="18">
        <v>0</v>
      </c>
      <c r="T80" s="18">
        <v>0</v>
      </c>
      <c r="U80" s="18">
        <v>0</v>
      </c>
      <c r="V80" s="13">
        <v>0</v>
      </c>
      <c r="W80" s="17">
        <v>0</v>
      </c>
      <c r="X80" s="18">
        <v>354545.49</v>
      </c>
      <c r="Y80" s="18">
        <v>0</v>
      </c>
      <c r="Z80" s="18">
        <v>0</v>
      </c>
      <c r="AA80" s="18">
        <v>0</v>
      </c>
      <c r="AB80" s="18">
        <v>0</v>
      </c>
      <c r="AC80" s="13">
        <v>354545.49</v>
      </c>
      <c r="AD80" s="17">
        <v>0</v>
      </c>
      <c r="AE80" s="18">
        <v>771614.95</v>
      </c>
      <c r="AF80" s="18">
        <v>58548.88</v>
      </c>
      <c r="AG80" s="18">
        <v>0</v>
      </c>
      <c r="AH80" s="18">
        <v>0</v>
      </c>
      <c r="AI80" s="18">
        <v>0</v>
      </c>
      <c r="AJ80" s="13">
        <v>830163.83</v>
      </c>
      <c r="AK80" s="17">
        <v>0</v>
      </c>
      <c r="AL80" s="18">
        <v>5060</v>
      </c>
      <c r="AM80" s="18">
        <v>58752.94</v>
      </c>
      <c r="AN80" s="18">
        <v>98769.9</v>
      </c>
      <c r="AO80" s="18">
        <v>0</v>
      </c>
      <c r="AP80" s="18">
        <v>133545.46</v>
      </c>
      <c r="AQ80" s="13">
        <v>296128.3</v>
      </c>
      <c r="AR80" s="17">
        <v>0</v>
      </c>
      <c r="AS80" s="18">
        <v>0</v>
      </c>
      <c r="AT80" s="18">
        <v>0</v>
      </c>
      <c r="AU80" s="18">
        <v>41250</v>
      </c>
      <c r="AV80" s="18">
        <v>0</v>
      </c>
      <c r="AW80" s="18">
        <v>15268</v>
      </c>
      <c r="AX80" s="13">
        <v>56518</v>
      </c>
      <c r="AY80" s="17">
        <v>0</v>
      </c>
      <c r="AZ80" s="18">
        <v>0</v>
      </c>
      <c r="BA80" s="18">
        <v>6179.55</v>
      </c>
      <c r="BB80" s="18">
        <v>0</v>
      </c>
      <c r="BC80" s="18">
        <v>0</v>
      </c>
      <c r="BD80" s="18">
        <v>0</v>
      </c>
      <c r="BE80" s="13">
        <v>6179.55</v>
      </c>
      <c r="BF80" s="17">
        <v>0</v>
      </c>
      <c r="BG80" s="18">
        <v>14150</v>
      </c>
      <c r="BH80" s="18">
        <v>0</v>
      </c>
      <c r="BI80" s="18">
        <v>0</v>
      </c>
      <c r="BJ80" s="18">
        <v>0</v>
      </c>
      <c r="BK80" s="18">
        <v>0</v>
      </c>
      <c r="BL80" s="13">
        <v>14150</v>
      </c>
      <c r="BM80" s="17">
        <v>0</v>
      </c>
      <c r="BN80" s="18">
        <v>0</v>
      </c>
      <c r="BO80" s="18">
        <v>0</v>
      </c>
      <c r="BP80" s="18">
        <v>0</v>
      </c>
      <c r="BQ80" s="18">
        <v>0</v>
      </c>
      <c r="BR80" s="18">
        <v>0</v>
      </c>
      <c r="BS80" s="13">
        <v>0</v>
      </c>
    </row>
    <row r="81" spans="1:71" x14ac:dyDescent="0.35">
      <c r="A81" s="4" t="s">
        <v>70</v>
      </c>
      <c r="B81" s="101">
        <v>0</v>
      </c>
      <c r="C81" s="102">
        <v>0</v>
      </c>
      <c r="D81" s="102">
        <v>0</v>
      </c>
      <c r="E81" s="102">
        <v>0</v>
      </c>
      <c r="F81" s="102">
        <v>0</v>
      </c>
      <c r="G81" s="102">
        <v>0</v>
      </c>
      <c r="H81" s="103">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c r="BM81" s="17">
        <v>0</v>
      </c>
      <c r="BN81" s="18">
        <v>0</v>
      </c>
      <c r="BO81" s="18">
        <v>0</v>
      </c>
      <c r="BP81" s="18">
        <v>0</v>
      </c>
      <c r="BQ81" s="18">
        <v>0</v>
      </c>
      <c r="BR81" s="18">
        <v>0</v>
      </c>
      <c r="BS81" s="13">
        <v>0</v>
      </c>
    </row>
    <row r="82" spans="1:71" x14ac:dyDescent="0.35">
      <c r="A82" s="4" t="s">
        <v>71</v>
      </c>
      <c r="B82" s="101">
        <v>0</v>
      </c>
      <c r="C82" s="102">
        <v>24889.05</v>
      </c>
      <c r="D82" s="102">
        <v>0</v>
      </c>
      <c r="E82" s="102">
        <v>0</v>
      </c>
      <c r="F82" s="102">
        <v>0</v>
      </c>
      <c r="G82" s="102">
        <v>0</v>
      </c>
      <c r="H82" s="103">
        <v>24889.05</v>
      </c>
      <c r="I82" s="17">
        <v>0</v>
      </c>
      <c r="J82" s="18">
        <v>0</v>
      </c>
      <c r="K82" s="18">
        <v>0</v>
      </c>
      <c r="L82" s="18">
        <v>0</v>
      </c>
      <c r="M82" s="18">
        <v>0</v>
      </c>
      <c r="N82" s="18">
        <v>0</v>
      </c>
      <c r="O82" s="13">
        <v>0</v>
      </c>
      <c r="P82" s="17">
        <v>0</v>
      </c>
      <c r="Q82" s="18">
        <v>0</v>
      </c>
      <c r="R82" s="18">
        <v>0</v>
      </c>
      <c r="S82" s="18">
        <v>0</v>
      </c>
      <c r="T82" s="18">
        <v>0</v>
      </c>
      <c r="U82" s="18">
        <v>0</v>
      </c>
      <c r="V82" s="13">
        <v>0</v>
      </c>
      <c r="W82" s="17">
        <v>0</v>
      </c>
      <c r="X82" s="18">
        <v>0</v>
      </c>
      <c r="Y82" s="18">
        <v>0</v>
      </c>
      <c r="Z82" s="18">
        <v>0</v>
      </c>
      <c r="AA82" s="18">
        <v>0</v>
      </c>
      <c r="AB82" s="18">
        <v>0</v>
      </c>
      <c r="AC82" s="13">
        <v>0</v>
      </c>
      <c r="AD82" s="17">
        <v>0</v>
      </c>
      <c r="AE82" s="18">
        <v>24889.05</v>
      </c>
      <c r="AF82" s="18">
        <v>0</v>
      </c>
      <c r="AG82" s="18">
        <v>0</v>
      </c>
      <c r="AH82" s="18">
        <v>0</v>
      </c>
      <c r="AI82" s="18">
        <v>0</v>
      </c>
      <c r="AJ82" s="13">
        <v>24889.05</v>
      </c>
      <c r="AK82" s="17">
        <v>0</v>
      </c>
      <c r="AL82" s="18">
        <v>0</v>
      </c>
      <c r="AM82" s="18">
        <v>0</v>
      </c>
      <c r="AN82" s="18">
        <v>0</v>
      </c>
      <c r="AO82" s="18">
        <v>0</v>
      </c>
      <c r="AP82" s="18">
        <v>0</v>
      </c>
      <c r="AQ82" s="13">
        <v>0</v>
      </c>
      <c r="AR82" s="17">
        <v>0</v>
      </c>
      <c r="AS82" s="18">
        <v>0</v>
      </c>
      <c r="AT82" s="18">
        <v>0</v>
      </c>
      <c r="AU82" s="18">
        <v>0</v>
      </c>
      <c r="AV82" s="18">
        <v>0</v>
      </c>
      <c r="AW82" s="18">
        <v>0</v>
      </c>
      <c r="AX82" s="13">
        <v>0</v>
      </c>
      <c r="AY82" s="17">
        <v>0</v>
      </c>
      <c r="AZ82" s="18">
        <v>0</v>
      </c>
      <c r="BA82" s="18">
        <v>0</v>
      </c>
      <c r="BB82" s="18">
        <v>0</v>
      </c>
      <c r="BC82" s="18">
        <v>0</v>
      </c>
      <c r="BD82" s="18">
        <v>0</v>
      </c>
      <c r="BE82" s="13">
        <v>0</v>
      </c>
      <c r="BF82" s="17">
        <v>0</v>
      </c>
      <c r="BG82" s="18">
        <v>0</v>
      </c>
      <c r="BH82" s="18">
        <v>0</v>
      </c>
      <c r="BI82" s="18">
        <v>0</v>
      </c>
      <c r="BJ82" s="18">
        <v>0</v>
      </c>
      <c r="BK82" s="18">
        <v>0</v>
      </c>
      <c r="BL82" s="13">
        <v>0</v>
      </c>
      <c r="BM82" s="17">
        <v>0</v>
      </c>
      <c r="BN82" s="18">
        <v>0</v>
      </c>
      <c r="BO82" s="18">
        <v>0</v>
      </c>
      <c r="BP82" s="18">
        <v>0</v>
      </c>
      <c r="BQ82" s="18">
        <v>0</v>
      </c>
      <c r="BR82" s="18">
        <v>0</v>
      </c>
      <c r="BS82" s="13">
        <v>0</v>
      </c>
    </row>
    <row r="83" spans="1:71" x14ac:dyDescent="0.35">
      <c r="A83" s="4" t="s">
        <v>72</v>
      </c>
      <c r="B83" s="101">
        <v>0</v>
      </c>
      <c r="C83" s="102">
        <v>0</v>
      </c>
      <c r="D83" s="102">
        <v>0</v>
      </c>
      <c r="E83" s="102">
        <v>0</v>
      </c>
      <c r="F83" s="102">
        <v>0</v>
      </c>
      <c r="G83" s="102">
        <v>409511.34</v>
      </c>
      <c r="H83" s="103">
        <v>409511.34</v>
      </c>
      <c r="I83" s="17">
        <v>0</v>
      </c>
      <c r="J83" s="18">
        <v>0</v>
      </c>
      <c r="K83" s="18">
        <v>0</v>
      </c>
      <c r="L83" s="18">
        <v>0</v>
      </c>
      <c r="M83" s="18">
        <v>0</v>
      </c>
      <c r="N83" s="18">
        <v>409511.34</v>
      </c>
      <c r="O83" s="13">
        <v>409511.34</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0</v>
      </c>
      <c r="BL83" s="13">
        <v>0</v>
      </c>
      <c r="BM83" s="17">
        <v>0</v>
      </c>
      <c r="BN83" s="18">
        <v>0</v>
      </c>
      <c r="BO83" s="18">
        <v>0</v>
      </c>
      <c r="BP83" s="18">
        <v>0</v>
      </c>
      <c r="BQ83" s="18">
        <v>0</v>
      </c>
      <c r="BR83" s="18">
        <v>0</v>
      </c>
      <c r="BS83" s="13">
        <v>0</v>
      </c>
    </row>
    <row r="84" spans="1:71" x14ac:dyDescent="0.35">
      <c r="A84" s="4" t="s">
        <v>73</v>
      </c>
      <c r="B84" s="101">
        <v>120.60000000000002</v>
      </c>
      <c r="C84" s="102">
        <v>1659977.34</v>
      </c>
      <c r="D84" s="102">
        <v>344694.32999999996</v>
      </c>
      <c r="E84" s="102">
        <v>0</v>
      </c>
      <c r="F84" s="102">
        <v>0</v>
      </c>
      <c r="G84" s="102">
        <v>31224.55</v>
      </c>
      <c r="H84" s="103">
        <v>2036016.8200000003</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344694.32999999996</v>
      </c>
      <c r="AG84" s="18">
        <v>0</v>
      </c>
      <c r="AH84" s="18">
        <v>0</v>
      </c>
      <c r="AI84" s="18">
        <v>0</v>
      </c>
      <c r="AJ84" s="13">
        <v>344694.32999999996</v>
      </c>
      <c r="AK84" s="17">
        <v>0</v>
      </c>
      <c r="AL84" s="18">
        <v>0</v>
      </c>
      <c r="AM84" s="18">
        <v>0</v>
      </c>
      <c r="AN84" s="18">
        <v>0</v>
      </c>
      <c r="AO84" s="18">
        <v>0</v>
      </c>
      <c r="AP84" s="18">
        <v>0</v>
      </c>
      <c r="AQ84" s="13">
        <v>0</v>
      </c>
      <c r="AR84" s="17">
        <v>0</v>
      </c>
      <c r="AS84" s="18">
        <v>0</v>
      </c>
      <c r="AT84" s="18">
        <v>0</v>
      </c>
      <c r="AU84" s="18">
        <v>0</v>
      </c>
      <c r="AV84" s="18">
        <v>0</v>
      </c>
      <c r="AW84" s="18">
        <v>0</v>
      </c>
      <c r="AX84" s="13">
        <v>0</v>
      </c>
      <c r="AY84" s="17">
        <v>0</v>
      </c>
      <c r="AZ84" s="18">
        <v>1659977.34</v>
      </c>
      <c r="BA84" s="18">
        <v>0</v>
      </c>
      <c r="BB84" s="18">
        <v>0</v>
      </c>
      <c r="BC84" s="18">
        <v>0</v>
      </c>
      <c r="BD84" s="18">
        <v>31224.55</v>
      </c>
      <c r="BE84" s="13">
        <v>1691201.8900000001</v>
      </c>
      <c r="BF84" s="17">
        <v>120.60000000000002</v>
      </c>
      <c r="BG84" s="18">
        <v>0</v>
      </c>
      <c r="BH84" s="18">
        <v>0</v>
      </c>
      <c r="BI84" s="18">
        <v>0</v>
      </c>
      <c r="BJ84" s="18">
        <v>0</v>
      </c>
      <c r="BK84" s="18">
        <v>0</v>
      </c>
      <c r="BL84" s="13">
        <v>120.60000000000002</v>
      </c>
      <c r="BM84" s="17">
        <v>0</v>
      </c>
      <c r="BN84" s="18">
        <v>0</v>
      </c>
      <c r="BO84" s="18">
        <v>0</v>
      </c>
      <c r="BP84" s="18">
        <v>0</v>
      </c>
      <c r="BQ84" s="18">
        <v>0</v>
      </c>
      <c r="BR84" s="18">
        <v>0</v>
      </c>
      <c r="BS84" s="13">
        <v>0</v>
      </c>
    </row>
    <row r="85" spans="1:71" x14ac:dyDescent="0.35">
      <c r="A85" s="4" t="s">
        <v>74</v>
      </c>
      <c r="B85" s="101">
        <v>0</v>
      </c>
      <c r="C85" s="102">
        <v>4400047.9400000004</v>
      </c>
      <c r="D85" s="102">
        <v>128649.34</v>
      </c>
      <c r="E85" s="102">
        <v>0</v>
      </c>
      <c r="F85" s="102">
        <v>0</v>
      </c>
      <c r="G85" s="102">
        <v>0</v>
      </c>
      <c r="H85" s="103">
        <v>4528697.28</v>
      </c>
      <c r="I85" s="17" t="s">
        <v>278</v>
      </c>
      <c r="J85" s="18" t="s">
        <v>278</v>
      </c>
      <c r="K85" s="18" t="s">
        <v>278</v>
      </c>
      <c r="L85" s="18" t="s">
        <v>278</v>
      </c>
      <c r="M85" s="18" t="s">
        <v>278</v>
      </c>
      <c r="N85" s="18" t="s">
        <v>278</v>
      </c>
      <c r="O85" s="13">
        <v>0</v>
      </c>
      <c r="P85" s="17" t="s">
        <v>278</v>
      </c>
      <c r="Q85" s="18" t="s">
        <v>278</v>
      </c>
      <c r="R85" s="18" t="s">
        <v>278</v>
      </c>
      <c r="S85" s="18" t="s">
        <v>278</v>
      </c>
      <c r="T85" s="18" t="s">
        <v>278</v>
      </c>
      <c r="U85" s="18" t="s">
        <v>278</v>
      </c>
      <c r="V85" s="13">
        <v>0</v>
      </c>
      <c r="W85" s="17" t="s">
        <v>278</v>
      </c>
      <c r="X85" s="18" t="s">
        <v>278</v>
      </c>
      <c r="Y85" s="18" t="s">
        <v>278</v>
      </c>
      <c r="Z85" s="18" t="s">
        <v>278</v>
      </c>
      <c r="AA85" s="18" t="s">
        <v>278</v>
      </c>
      <c r="AB85" s="18" t="s">
        <v>278</v>
      </c>
      <c r="AC85" s="13">
        <v>0</v>
      </c>
      <c r="AD85" s="17">
        <v>0</v>
      </c>
      <c r="AE85" s="18">
        <v>0</v>
      </c>
      <c r="AF85" s="18">
        <v>128649.34</v>
      </c>
      <c r="AG85" s="18">
        <v>0</v>
      </c>
      <c r="AH85" s="18">
        <v>0</v>
      </c>
      <c r="AI85" s="18">
        <v>0</v>
      </c>
      <c r="AJ85" s="13">
        <v>128649.34</v>
      </c>
      <c r="AK85" s="17" t="s">
        <v>278</v>
      </c>
      <c r="AL85" s="18" t="s">
        <v>278</v>
      </c>
      <c r="AM85" s="18" t="s">
        <v>278</v>
      </c>
      <c r="AN85" s="18" t="s">
        <v>278</v>
      </c>
      <c r="AO85" s="18" t="s">
        <v>278</v>
      </c>
      <c r="AP85" s="18" t="s">
        <v>278</v>
      </c>
      <c r="AQ85" s="13">
        <v>0</v>
      </c>
      <c r="AR85" s="17" t="s">
        <v>278</v>
      </c>
      <c r="AS85" s="18" t="s">
        <v>278</v>
      </c>
      <c r="AT85" s="18" t="s">
        <v>278</v>
      </c>
      <c r="AU85" s="18" t="s">
        <v>278</v>
      </c>
      <c r="AV85" s="18" t="s">
        <v>278</v>
      </c>
      <c r="AW85" s="18" t="s">
        <v>278</v>
      </c>
      <c r="AX85" s="13">
        <v>0</v>
      </c>
      <c r="AY85" s="17">
        <v>0</v>
      </c>
      <c r="AZ85" s="18">
        <v>0</v>
      </c>
      <c r="BA85" s="18">
        <v>0</v>
      </c>
      <c r="BB85" s="18">
        <v>0</v>
      </c>
      <c r="BC85" s="18">
        <v>0</v>
      </c>
      <c r="BD85" s="18">
        <v>0</v>
      </c>
      <c r="BE85" s="13">
        <v>0</v>
      </c>
      <c r="BF85" s="17">
        <v>0</v>
      </c>
      <c r="BG85" s="18">
        <v>4400047.9400000004</v>
      </c>
      <c r="BH85" s="18">
        <v>0</v>
      </c>
      <c r="BI85" s="18">
        <v>0</v>
      </c>
      <c r="BJ85" s="18">
        <v>0</v>
      </c>
      <c r="BK85" s="18">
        <v>0</v>
      </c>
      <c r="BL85" s="13">
        <v>4400047.9400000004</v>
      </c>
      <c r="BM85" s="17" t="s">
        <v>278</v>
      </c>
      <c r="BN85" s="18" t="s">
        <v>278</v>
      </c>
      <c r="BO85" s="18" t="s">
        <v>278</v>
      </c>
      <c r="BP85" s="18" t="s">
        <v>278</v>
      </c>
      <c r="BQ85" s="18" t="s">
        <v>278</v>
      </c>
      <c r="BR85" s="18" t="s">
        <v>278</v>
      </c>
      <c r="BS85" s="13">
        <v>0</v>
      </c>
    </row>
    <row r="86" spans="1:71" x14ac:dyDescent="0.35">
      <c r="A86" s="4" t="s">
        <v>75</v>
      </c>
      <c r="B86" s="101">
        <v>0</v>
      </c>
      <c r="C86" s="102">
        <v>0</v>
      </c>
      <c r="D86" s="102">
        <v>0</v>
      </c>
      <c r="E86" s="102">
        <v>0</v>
      </c>
      <c r="F86" s="102">
        <v>0</v>
      </c>
      <c r="G86" s="102">
        <v>0</v>
      </c>
      <c r="H86" s="103">
        <v>0</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0</v>
      </c>
      <c r="BA86" s="18">
        <v>0</v>
      </c>
      <c r="BB86" s="18">
        <v>0</v>
      </c>
      <c r="BC86" s="18">
        <v>0</v>
      </c>
      <c r="BD86" s="18">
        <v>0</v>
      </c>
      <c r="BE86" s="13">
        <v>0</v>
      </c>
      <c r="BF86" s="17">
        <v>0</v>
      </c>
      <c r="BG86" s="18">
        <v>0</v>
      </c>
      <c r="BH86" s="18">
        <v>0</v>
      </c>
      <c r="BI86" s="18">
        <v>0</v>
      </c>
      <c r="BJ86" s="18">
        <v>0</v>
      </c>
      <c r="BK86" s="18">
        <v>0</v>
      </c>
      <c r="BL86" s="13">
        <v>0</v>
      </c>
      <c r="BM86" s="17">
        <v>0</v>
      </c>
      <c r="BN86" s="18">
        <v>0</v>
      </c>
      <c r="BO86" s="18">
        <v>0</v>
      </c>
      <c r="BP86" s="18">
        <v>0</v>
      </c>
      <c r="BQ86" s="18">
        <v>0</v>
      </c>
      <c r="BR86" s="18">
        <v>0</v>
      </c>
      <c r="BS86" s="13">
        <v>0</v>
      </c>
    </row>
    <row r="87" spans="1:71" x14ac:dyDescent="0.35">
      <c r="A87" s="4" t="s">
        <v>76</v>
      </c>
      <c r="B87" s="101">
        <v>0</v>
      </c>
      <c r="C87" s="102">
        <v>0</v>
      </c>
      <c r="D87" s="102">
        <v>0</v>
      </c>
      <c r="E87" s="102">
        <v>0</v>
      </c>
      <c r="F87" s="102">
        <v>8595</v>
      </c>
      <c r="G87" s="102">
        <v>0</v>
      </c>
      <c r="H87" s="103">
        <v>8595</v>
      </c>
      <c r="I87" s="17">
        <v>0</v>
      </c>
      <c r="J87" s="18">
        <v>0</v>
      </c>
      <c r="K87" s="18">
        <v>0</v>
      </c>
      <c r="L87" s="18">
        <v>0</v>
      </c>
      <c r="M87" s="18">
        <v>8595</v>
      </c>
      <c r="N87" s="18">
        <v>0</v>
      </c>
      <c r="O87" s="13">
        <v>8595</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0</v>
      </c>
      <c r="BH87" s="18">
        <v>0</v>
      </c>
      <c r="BI87" s="18">
        <v>0</v>
      </c>
      <c r="BJ87" s="18">
        <v>0</v>
      </c>
      <c r="BK87" s="18">
        <v>0</v>
      </c>
      <c r="BL87" s="13">
        <v>0</v>
      </c>
      <c r="BM87" s="17">
        <v>0</v>
      </c>
      <c r="BN87" s="18">
        <v>0</v>
      </c>
      <c r="BO87" s="18">
        <v>0</v>
      </c>
      <c r="BP87" s="18">
        <v>0</v>
      </c>
      <c r="BQ87" s="18">
        <v>0</v>
      </c>
      <c r="BR87" s="18">
        <v>0</v>
      </c>
      <c r="BS87" s="13">
        <v>0</v>
      </c>
    </row>
    <row r="88" spans="1:71" x14ac:dyDescent="0.35">
      <c r="A88" s="4" t="s">
        <v>77</v>
      </c>
      <c r="B88" s="101">
        <v>0</v>
      </c>
      <c r="C88" s="102">
        <v>0</v>
      </c>
      <c r="D88" s="102">
        <v>0</v>
      </c>
      <c r="E88" s="102">
        <v>4854.54</v>
      </c>
      <c r="F88" s="102">
        <v>0</v>
      </c>
      <c r="G88" s="102">
        <v>0</v>
      </c>
      <c r="H88" s="103">
        <v>4854.54</v>
      </c>
      <c r="I88" s="17">
        <v>0</v>
      </c>
      <c r="J88" s="18">
        <v>0</v>
      </c>
      <c r="K88" s="18">
        <v>0</v>
      </c>
      <c r="L88" s="18">
        <v>0</v>
      </c>
      <c r="M88" s="18">
        <v>0</v>
      </c>
      <c r="N88" s="18">
        <v>0</v>
      </c>
      <c r="O88" s="13">
        <v>0</v>
      </c>
      <c r="P88" s="17">
        <v>0</v>
      </c>
      <c r="Q88" s="18">
        <v>0</v>
      </c>
      <c r="R88" s="18">
        <v>0</v>
      </c>
      <c r="S88" s="18">
        <v>4854.54</v>
      </c>
      <c r="T88" s="18">
        <v>0</v>
      </c>
      <c r="U88" s="18">
        <v>0</v>
      </c>
      <c r="V88" s="13">
        <v>4854.54</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0</v>
      </c>
      <c r="BA88" s="18">
        <v>0</v>
      </c>
      <c r="BB88" s="18">
        <v>0</v>
      </c>
      <c r="BC88" s="18">
        <v>0</v>
      </c>
      <c r="BD88" s="18">
        <v>0</v>
      </c>
      <c r="BE88" s="13">
        <v>0</v>
      </c>
      <c r="BF88" s="17">
        <v>0</v>
      </c>
      <c r="BG88" s="18">
        <v>0</v>
      </c>
      <c r="BH88" s="18">
        <v>0</v>
      </c>
      <c r="BI88" s="18">
        <v>0</v>
      </c>
      <c r="BJ88" s="18">
        <v>0</v>
      </c>
      <c r="BK88" s="18">
        <v>0</v>
      </c>
      <c r="BL88" s="13">
        <v>0</v>
      </c>
      <c r="BM88" s="17">
        <v>0</v>
      </c>
      <c r="BN88" s="18">
        <v>0</v>
      </c>
      <c r="BO88" s="18">
        <v>0</v>
      </c>
      <c r="BP88" s="18">
        <v>0</v>
      </c>
      <c r="BQ88" s="18">
        <v>0</v>
      </c>
      <c r="BR88" s="18">
        <v>0</v>
      </c>
      <c r="BS88" s="13">
        <v>0</v>
      </c>
    </row>
    <row r="89" spans="1:71"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row>
    <row r="90" spans="1:71" x14ac:dyDescent="0.35">
      <c r="A90" s="72" t="s">
        <v>78</v>
      </c>
      <c r="B90" s="73">
        <f t="shared" ref="B90:AG90" si="0">SUM(B9:B89)</f>
        <v>29020567.360000003</v>
      </c>
      <c r="C90" s="74">
        <f t="shared" si="0"/>
        <v>88561536.539999977</v>
      </c>
      <c r="D90" s="74">
        <f t="shared" si="0"/>
        <v>44079164.219999984</v>
      </c>
      <c r="E90" s="74">
        <f t="shared" si="0"/>
        <v>8308865</v>
      </c>
      <c r="F90" s="74">
        <f t="shared" si="0"/>
        <v>2124184.8199999998</v>
      </c>
      <c r="G90" s="74">
        <f t="shared" si="0"/>
        <v>14431309.069999998</v>
      </c>
      <c r="H90" s="75">
        <f t="shared" si="0"/>
        <v>186525627.00999999</v>
      </c>
      <c r="I90" s="73">
        <f t="shared" si="0"/>
        <v>17639879.740000002</v>
      </c>
      <c r="J90" s="74">
        <f t="shared" si="0"/>
        <v>9006640.9199999999</v>
      </c>
      <c r="K90" s="74">
        <f t="shared" si="0"/>
        <v>9719661.2300000004</v>
      </c>
      <c r="L90" s="74">
        <f t="shared" si="0"/>
        <v>57000</v>
      </c>
      <c r="M90" s="74">
        <f t="shared" si="0"/>
        <v>756989.39999999991</v>
      </c>
      <c r="N90" s="74">
        <f t="shared" si="0"/>
        <v>2312603.94</v>
      </c>
      <c r="O90" s="75">
        <f t="shared" si="0"/>
        <v>39492775.229999997</v>
      </c>
      <c r="P90" s="73">
        <f t="shared" si="0"/>
        <v>0</v>
      </c>
      <c r="Q90" s="74">
        <f t="shared" si="0"/>
        <v>2012185.47</v>
      </c>
      <c r="R90" s="74">
        <f t="shared" si="0"/>
        <v>0</v>
      </c>
      <c r="S90" s="74">
        <f t="shared" si="0"/>
        <v>25854.54</v>
      </c>
      <c r="T90" s="74">
        <f t="shared" si="0"/>
        <v>639835.32999999996</v>
      </c>
      <c r="U90" s="74">
        <f t="shared" si="0"/>
        <v>48217</v>
      </c>
      <c r="V90" s="75">
        <f t="shared" si="0"/>
        <v>2726092.3400000003</v>
      </c>
      <c r="W90" s="73">
        <f t="shared" si="0"/>
        <v>4983379.1100000003</v>
      </c>
      <c r="X90" s="74">
        <f t="shared" si="0"/>
        <v>9565202.1100000013</v>
      </c>
      <c r="Y90" s="74">
        <f t="shared" si="0"/>
        <v>16054307.189999999</v>
      </c>
      <c r="Z90" s="74">
        <f t="shared" si="0"/>
        <v>8605</v>
      </c>
      <c r="AA90" s="74">
        <f t="shared" si="0"/>
        <v>43872</v>
      </c>
      <c r="AB90" s="74">
        <f t="shared" si="0"/>
        <v>6636122.5300000003</v>
      </c>
      <c r="AC90" s="75">
        <f t="shared" si="0"/>
        <v>37291487.939999998</v>
      </c>
      <c r="AD90" s="73">
        <f t="shared" si="0"/>
        <v>0</v>
      </c>
      <c r="AE90" s="74">
        <f t="shared" si="0"/>
        <v>48338244.479999997</v>
      </c>
      <c r="AF90" s="74">
        <f t="shared" si="0"/>
        <v>5594913.7599999998</v>
      </c>
      <c r="AG90" s="74">
        <f t="shared" si="0"/>
        <v>26674.560000000001</v>
      </c>
      <c r="AH90" s="74">
        <f t="shared" ref="AH90:BM90" si="1">SUM(AH9:AH89)</f>
        <v>355254.04</v>
      </c>
      <c r="AI90" s="74">
        <f t="shared" si="1"/>
        <v>2060016.3399999999</v>
      </c>
      <c r="AJ90" s="75">
        <f t="shared" si="1"/>
        <v>56375103.18</v>
      </c>
      <c r="AK90" s="73">
        <f t="shared" si="1"/>
        <v>0</v>
      </c>
      <c r="AL90" s="74">
        <f t="shared" si="1"/>
        <v>5925532.54</v>
      </c>
      <c r="AM90" s="74">
        <f t="shared" si="1"/>
        <v>8776173.2699999977</v>
      </c>
      <c r="AN90" s="74">
        <f t="shared" si="1"/>
        <v>98769.9</v>
      </c>
      <c r="AO90" s="74">
        <f t="shared" si="1"/>
        <v>211718.41</v>
      </c>
      <c r="AP90" s="74">
        <f t="shared" si="1"/>
        <v>434155.42999999993</v>
      </c>
      <c r="AQ90" s="75">
        <f t="shared" si="1"/>
        <v>15446349.550000001</v>
      </c>
      <c r="AR90" s="73">
        <f t="shared" si="1"/>
        <v>0</v>
      </c>
      <c r="AS90" s="74">
        <f t="shared" si="1"/>
        <v>3056771.91</v>
      </c>
      <c r="AT90" s="74">
        <f t="shared" si="1"/>
        <v>358646.8</v>
      </c>
      <c r="AU90" s="74">
        <f t="shared" si="1"/>
        <v>-1710</v>
      </c>
      <c r="AV90" s="74">
        <f t="shared" si="1"/>
        <v>0</v>
      </c>
      <c r="AW90" s="74">
        <f t="shared" si="1"/>
        <v>264921.42</v>
      </c>
      <c r="AX90" s="75">
        <f t="shared" si="1"/>
        <v>3678630.13</v>
      </c>
      <c r="AY90" s="73">
        <f t="shared" si="1"/>
        <v>0</v>
      </c>
      <c r="AZ90" s="74">
        <f t="shared" si="1"/>
        <v>1669058.9400000002</v>
      </c>
      <c r="BA90" s="74">
        <f t="shared" si="1"/>
        <v>44179.55</v>
      </c>
      <c r="BB90" s="74">
        <f t="shared" si="1"/>
        <v>7828190</v>
      </c>
      <c r="BC90" s="74">
        <f t="shared" si="1"/>
        <v>62515.64</v>
      </c>
      <c r="BD90" s="74">
        <f t="shared" si="1"/>
        <v>1798090.55</v>
      </c>
      <c r="BE90" s="75">
        <f t="shared" si="1"/>
        <v>11402034.680000002</v>
      </c>
      <c r="BF90" s="73">
        <f t="shared" si="1"/>
        <v>6397308.5099999998</v>
      </c>
      <c r="BG90" s="74">
        <f t="shared" si="1"/>
        <v>8985894.1699999999</v>
      </c>
      <c r="BH90" s="74">
        <f t="shared" si="1"/>
        <v>3531282.4200000004</v>
      </c>
      <c r="BI90" s="74">
        <f t="shared" si="1"/>
        <v>11000</v>
      </c>
      <c r="BJ90" s="74">
        <f t="shared" si="1"/>
        <v>35000</v>
      </c>
      <c r="BK90" s="74">
        <f t="shared" si="1"/>
        <v>519435.84</v>
      </c>
      <c r="BL90" s="75">
        <f t="shared" si="1"/>
        <v>19479920.939999998</v>
      </c>
      <c r="BM90" s="73">
        <f t="shared" si="1"/>
        <v>0</v>
      </c>
      <c r="BN90" s="74">
        <f t="shared" ref="BN90:BQ90" si="2">SUM(BN9:BN89)</f>
        <v>2006</v>
      </c>
      <c r="BO90" s="74">
        <f t="shared" si="2"/>
        <v>0</v>
      </c>
      <c r="BP90" s="74">
        <f t="shared" si="2"/>
        <v>254481</v>
      </c>
      <c r="BQ90" s="74">
        <f t="shared" si="2"/>
        <v>19000</v>
      </c>
      <c r="BR90" s="74">
        <f t="shared" ref="BR90" si="3">SUM(BR9:BR89)</f>
        <v>357746.02</v>
      </c>
      <c r="BS90" s="75">
        <f>SUM(BS9:BS89)</f>
        <v>633233.02</v>
      </c>
    </row>
    <row r="91" spans="1:71"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A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22" width="12.6328125" style="9"/>
    <col min="30" max="16384" width="12.6328125" style="6"/>
  </cols>
  <sheetData>
    <row r="1" spans="1:29" x14ac:dyDescent="0.35">
      <c r="A1" s="1" t="s">
        <v>253</v>
      </c>
      <c r="B1" s="7"/>
      <c r="C1" s="7"/>
      <c r="D1" s="7"/>
      <c r="E1" s="7"/>
      <c r="F1" s="7"/>
      <c r="G1" s="7"/>
      <c r="H1" s="7"/>
      <c r="I1" s="7"/>
      <c r="J1" s="7"/>
      <c r="K1" s="7"/>
      <c r="L1" s="7"/>
      <c r="M1" s="7"/>
      <c r="N1" s="7"/>
      <c r="O1" s="7"/>
      <c r="P1" s="7"/>
      <c r="Q1" s="7"/>
      <c r="R1" s="7"/>
      <c r="S1" s="7"/>
      <c r="T1" s="7"/>
      <c r="U1" s="7"/>
      <c r="V1" s="7"/>
    </row>
    <row r="2" spans="1:29" ht="15.5" x14ac:dyDescent="0.35">
      <c r="A2" s="2" t="s">
        <v>154</v>
      </c>
      <c r="B2" s="8"/>
      <c r="C2" s="8"/>
      <c r="D2" s="8"/>
      <c r="E2" s="8"/>
      <c r="F2" s="8"/>
      <c r="G2" s="8"/>
      <c r="H2" s="8"/>
      <c r="I2" s="8"/>
      <c r="J2" s="8"/>
      <c r="K2" s="8"/>
      <c r="L2" s="8"/>
      <c r="M2" s="8"/>
      <c r="N2" s="8"/>
      <c r="O2" s="8"/>
      <c r="P2" s="8"/>
      <c r="Q2" s="8"/>
      <c r="R2" s="8"/>
      <c r="S2" s="8"/>
      <c r="T2" s="8"/>
      <c r="U2" s="8"/>
      <c r="V2" s="8"/>
    </row>
    <row r="3" spans="1:29" x14ac:dyDescent="0.35">
      <c r="A3" s="71" t="str">
        <f>'Total Outlays'!$A$3</f>
        <v>2023-24</v>
      </c>
    </row>
    <row r="4" spans="1:29" ht="15.5" x14ac:dyDescent="0.35">
      <c r="A4" s="117" t="s">
        <v>103</v>
      </c>
      <c r="B4" s="113"/>
      <c r="C4" s="113"/>
      <c r="D4" s="113"/>
      <c r="E4" s="113"/>
      <c r="F4" s="113"/>
      <c r="G4" s="113"/>
      <c r="H4" s="114"/>
      <c r="I4" s="112"/>
      <c r="J4" s="113"/>
      <c r="K4" s="113"/>
      <c r="L4" s="113"/>
      <c r="M4" s="113"/>
      <c r="N4" s="113"/>
      <c r="O4" s="113"/>
      <c r="P4" s="112"/>
      <c r="Q4" s="113"/>
      <c r="R4" s="113"/>
      <c r="S4" s="113"/>
      <c r="T4" s="113"/>
      <c r="U4" s="113"/>
      <c r="V4" s="114"/>
    </row>
    <row r="5" spans="1:29" s="11" customFormat="1" x14ac:dyDescent="0.35">
      <c r="A5" s="87"/>
      <c r="B5" s="121" t="s">
        <v>233</v>
      </c>
      <c r="C5" s="118"/>
      <c r="D5" s="118"/>
      <c r="E5" s="118"/>
      <c r="F5" s="118"/>
      <c r="G5" s="118"/>
      <c r="H5" s="119"/>
      <c r="I5" s="120" t="s">
        <v>231</v>
      </c>
      <c r="J5" s="121"/>
      <c r="K5" s="121"/>
      <c r="L5" s="121"/>
      <c r="M5" s="121"/>
      <c r="N5" s="121"/>
      <c r="O5" s="122"/>
      <c r="P5" s="121" t="s">
        <v>232</v>
      </c>
      <c r="Q5" s="121"/>
      <c r="R5" s="121"/>
      <c r="S5" s="121"/>
      <c r="T5" s="121"/>
      <c r="U5" s="121"/>
      <c r="V5" s="122"/>
      <c r="W5" s="123"/>
      <c r="X5" s="123"/>
      <c r="Y5" s="123"/>
      <c r="Z5" s="123"/>
      <c r="AA5" s="123"/>
      <c r="AB5" s="123"/>
      <c r="AC5" s="123"/>
    </row>
    <row r="6" spans="1:29" s="11" customFormat="1" ht="14" x14ac:dyDescent="0.3">
      <c r="A6" s="87"/>
      <c r="B6" s="90" t="str">
        <f>$I$4&amp;" Total"</f>
        <v xml:space="preserve"> Total</v>
      </c>
      <c r="C6" s="90"/>
      <c r="D6" s="90"/>
      <c r="E6" s="90"/>
      <c r="F6" s="90"/>
      <c r="G6" s="90"/>
      <c r="H6" s="91"/>
      <c r="I6" s="89" t="s">
        <v>151</v>
      </c>
      <c r="J6" s="90"/>
      <c r="K6" s="90"/>
      <c r="L6" s="90"/>
      <c r="M6" s="90"/>
      <c r="N6" s="90"/>
      <c r="O6" s="91"/>
      <c r="P6" s="97" t="s">
        <v>112</v>
      </c>
      <c r="Q6" s="90"/>
      <c r="R6" s="90"/>
      <c r="S6" s="90"/>
      <c r="T6" s="90"/>
      <c r="U6" s="90"/>
      <c r="V6" s="91"/>
    </row>
    <row r="7" spans="1:29"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row>
    <row r="8" spans="1:29"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row>
    <row r="9" spans="1:29" x14ac:dyDescent="0.35">
      <c r="A9" s="3"/>
      <c r="B9" s="98"/>
      <c r="C9" s="99"/>
      <c r="D9" s="99"/>
      <c r="E9" s="99"/>
      <c r="F9" s="99"/>
      <c r="G9" s="99"/>
      <c r="H9" s="100"/>
      <c r="I9" s="15"/>
      <c r="J9" s="16"/>
      <c r="K9" s="16"/>
      <c r="L9" s="16"/>
      <c r="M9" s="16"/>
      <c r="N9" s="16"/>
      <c r="O9" s="12"/>
      <c r="P9" s="15"/>
      <c r="Q9" s="16"/>
      <c r="R9" s="16"/>
      <c r="S9" s="16"/>
      <c r="T9" s="16"/>
      <c r="U9" s="16"/>
      <c r="V9" s="12"/>
    </row>
    <row r="10" spans="1:29" x14ac:dyDescent="0.35">
      <c r="A10" s="4" t="s">
        <v>0</v>
      </c>
      <c r="B10" s="101">
        <v>0</v>
      </c>
      <c r="C10" s="102">
        <v>0</v>
      </c>
      <c r="D10" s="102">
        <v>2236763</v>
      </c>
      <c r="E10" s="102">
        <v>0</v>
      </c>
      <c r="F10" s="102">
        <v>0</v>
      </c>
      <c r="G10" s="102">
        <v>0</v>
      </c>
      <c r="H10" s="103">
        <v>2236763</v>
      </c>
      <c r="I10" s="17">
        <v>0</v>
      </c>
      <c r="J10" s="18">
        <v>0</v>
      </c>
      <c r="K10" s="18">
        <v>2236763</v>
      </c>
      <c r="L10" s="18">
        <v>0</v>
      </c>
      <c r="M10" s="18">
        <v>0</v>
      </c>
      <c r="N10" s="18">
        <v>0</v>
      </c>
      <c r="O10" s="13">
        <v>2236763</v>
      </c>
      <c r="P10" s="17">
        <v>0</v>
      </c>
      <c r="Q10" s="18">
        <v>0</v>
      </c>
      <c r="R10" s="18">
        <v>0</v>
      </c>
      <c r="S10" s="18">
        <v>0</v>
      </c>
      <c r="T10" s="18">
        <v>0</v>
      </c>
      <c r="U10" s="18">
        <v>0</v>
      </c>
      <c r="V10" s="13">
        <v>0</v>
      </c>
    </row>
    <row r="11" spans="1:29" x14ac:dyDescent="0.35">
      <c r="A11" s="4" t="s">
        <v>1</v>
      </c>
      <c r="B11" s="101">
        <v>0</v>
      </c>
      <c r="C11" s="102">
        <v>0</v>
      </c>
      <c r="D11" s="102">
        <v>9596688</v>
      </c>
      <c r="E11" s="102">
        <v>0</v>
      </c>
      <c r="F11" s="102">
        <v>332679</v>
      </c>
      <c r="G11" s="102">
        <v>0</v>
      </c>
      <c r="H11" s="103">
        <v>9929367</v>
      </c>
      <c r="I11" s="17">
        <v>0</v>
      </c>
      <c r="J11" s="18">
        <v>0</v>
      </c>
      <c r="K11" s="18">
        <v>9596688</v>
      </c>
      <c r="L11" s="18">
        <v>0</v>
      </c>
      <c r="M11" s="18">
        <v>332679</v>
      </c>
      <c r="N11" s="18">
        <v>0</v>
      </c>
      <c r="O11" s="13">
        <v>9929367</v>
      </c>
      <c r="P11" s="17">
        <v>0</v>
      </c>
      <c r="Q11" s="18">
        <v>0</v>
      </c>
      <c r="R11" s="18">
        <v>0</v>
      </c>
      <c r="S11" s="18">
        <v>0</v>
      </c>
      <c r="T11" s="18">
        <v>0</v>
      </c>
      <c r="U11" s="18">
        <v>0</v>
      </c>
      <c r="V11" s="13">
        <v>0</v>
      </c>
    </row>
    <row r="12" spans="1:29" x14ac:dyDescent="0.35">
      <c r="A12" s="4" t="s">
        <v>2</v>
      </c>
      <c r="B12" s="101">
        <v>0</v>
      </c>
      <c r="C12" s="102">
        <v>0</v>
      </c>
      <c r="D12" s="102">
        <v>16100856.199999996</v>
      </c>
      <c r="E12" s="102">
        <v>0</v>
      </c>
      <c r="F12" s="102">
        <v>0</v>
      </c>
      <c r="G12" s="102">
        <v>28207.82</v>
      </c>
      <c r="H12" s="103">
        <v>16129064.019999996</v>
      </c>
      <c r="I12" s="17">
        <v>0</v>
      </c>
      <c r="J12" s="18">
        <v>0</v>
      </c>
      <c r="K12" s="18">
        <v>16100856.199999996</v>
      </c>
      <c r="L12" s="18">
        <v>0</v>
      </c>
      <c r="M12" s="18">
        <v>0</v>
      </c>
      <c r="N12" s="18">
        <v>28207.82</v>
      </c>
      <c r="O12" s="13">
        <v>16129064.019999996</v>
      </c>
      <c r="P12" s="17">
        <v>0</v>
      </c>
      <c r="Q12" s="18">
        <v>0</v>
      </c>
      <c r="R12" s="18">
        <v>0</v>
      </c>
      <c r="S12" s="18">
        <v>0</v>
      </c>
      <c r="T12" s="18">
        <v>0</v>
      </c>
      <c r="U12" s="18">
        <v>0</v>
      </c>
      <c r="V12" s="13">
        <v>0</v>
      </c>
    </row>
    <row r="13" spans="1:29" x14ac:dyDescent="0.35">
      <c r="A13" s="4" t="s">
        <v>3</v>
      </c>
      <c r="B13" s="101">
        <v>0</v>
      </c>
      <c r="C13" s="102">
        <v>35000</v>
      </c>
      <c r="D13" s="102">
        <v>4463000</v>
      </c>
      <c r="E13" s="102">
        <v>35000</v>
      </c>
      <c r="F13" s="102">
        <v>109000</v>
      </c>
      <c r="G13" s="102">
        <v>3000</v>
      </c>
      <c r="H13" s="103">
        <v>4645000</v>
      </c>
      <c r="I13" s="17">
        <v>0</v>
      </c>
      <c r="J13" s="18">
        <v>0</v>
      </c>
      <c r="K13" s="18">
        <v>4463000</v>
      </c>
      <c r="L13" s="18">
        <v>26000</v>
      </c>
      <c r="M13" s="18">
        <v>81000</v>
      </c>
      <c r="N13" s="18">
        <v>0</v>
      </c>
      <c r="O13" s="13">
        <v>4570000</v>
      </c>
      <c r="P13" s="17">
        <v>0</v>
      </c>
      <c r="Q13" s="18">
        <v>35000</v>
      </c>
      <c r="R13" s="18">
        <v>0</v>
      </c>
      <c r="S13" s="18">
        <v>9000</v>
      </c>
      <c r="T13" s="18">
        <v>28000</v>
      </c>
      <c r="U13" s="18">
        <v>3000</v>
      </c>
      <c r="V13" s="13">
        <v>75000</v>
      </c>
    </row>
    <row r="14" spans="1:29" x14ac:dyDescent="0.35">
      <c r="A14" s="4" t="s">
        <v>4</v>
      </c>
      <c r="B14" s="101">
        <v>0</v>
      </c>
      <c r="C14" s="102">
        <v>0</v>
      </c>
      <c r="D14" s="102">
        <v>6498281.1699999999</v>
      </c>
      <c r="E14" s="102">
        <v>0</v>
      </c>
      <c r="F14" s="102">
        <v>0</v>
      </c>
      <c r="G14" s="102">
        <v>940042.32</v>
      </c>
      <c r="H14" s="103">
        <v>7438323.4900000002</v>
      </c>
      <c r="I14" s="17">
        <v>0</v>
      </c>
      <c r="J14" s="18">
        <v>0</v>
      </c>
      <c r="K14" s="18">
        <v>6498281.1699999999</v>
      </c>
      <c r="L14" s="18">
        <v>0</v>
      </c>
      <c r="M14" s="18">
        <v>0</v>
      </c>
      <c r="N14" s="18">
        <v>0</v>
      </c>
      <c r="O14" s="13">
        <v>6498281.1699999999</v>
      </c>
      <c r="P14" s="17">
        <v>0</v>
      </c>
      <c r="Q14" s="18">
        <v>0</v>
      </c>
      <c r="R14" s="18">
        <v>0</v>
      </c>
      <c r="S14" s="18">
        <v>0</v>
      </c>
      <c r="T14" s="18">
        <v>0</v>
      </c>
      <c r="U14" s="18">
        <v>940042.32</v>
      </c>
      <c r="V14" s="13">
        <v>940042.32</v>
      </c>
    </row>
    <row r="15" spans="1:29" x14ac:dyDescent="0.35">
      <c r="A15" s="4" t="s">
        <v>5</v>
      </c>
      <c r="B15" s="101">
        <v>216420.75</v>
      </c>
      <c r="C15" s="102">
        <v>0</v>
      </c>
      <c r="D15" s="102">
        <v>9251438.6200000029</v>
      </c>
      <c r="E15" s="102">
        <v>21470</v>
      </c>
      <c r="F15" s="102">
        <v>0</v>
      </c>
      <c r="G15" s="102">
        <v>0</v>
      </c>
      <c r="H15" s="103">
        <v>9489329.3700000029</v>
      </c>
      <c r="I15" s="17">
        <v>216420.75</v>
      </c>
      <c r="J15" s="18">
        <v>0</v>
      </c>
      <c r="K15" s="18">
        <v>9251438.6200000029</v>
      </c>
      <c r="L15" s="18">
        <v>21470</v>
      </c>
      <c r="M15" s="18">
        <v>0</v>
      </c>
      <c r="N15" s="18">
        <v>0</v>
      </c>
      <c r="O15" s="13">
        <v>9489329.3700000029</v>
      </c>
      <c r="P15" s="17">
        <v>0</v>
      </c>
      <c r="Q15" s="18">
        <v>0</v>
      </c>
      <c r="R15" s="18">
        <v>0</v>
      </c>
      <c r="S15" s="18">
        <v>0</v>
      </c>
      <c r="T15" s="18">
        <v>0</v>
      </c>
      <c r="U15" s="18">
        <v>0</v>
      </c>
      <c r="V15" s="13">
        <v>0</v>
      </c>
    </row>
    <row r="16" spans="1:29" x14ac:dyDescent="0.35">
      <c r="A16" s="4" t="s">
        <v>6</v>
      </c>
      <c r="B16" s="101">
        <v>0</v>
      </c>
      <c r="C16" s="102">
        <v>0</v>
      </c>
      <c r="D16" s="102">
        <v>2408295.6500000004</v>
      </c>
      <c r="E16" s="102">
        <v>0</v>
      </c>
      <c r="F16" s="102">
        <v>0</v>
      </c>
      <c r="G16" s="102">
        <v>82683.929999999993</v>
      </c>
      <c r="H16" s="103">
        <v>2490979.5800000005</v>
      </c>
      <c r="I16" s="17">
        <v>0</v>
      </c>
      <c r="J16" s="18">
        <v>0</v>
      </c>
      <c r="K16" s="18">
        <v>2408295.6500000004</v>
      </c>
      <c r="L16" s="18">
        <v>0</v>
      </c>
      <c r="M16" s="18">
        <v>0</v>
      </c>
      <c r="N16" s="18">
        <v>82683.929999999993</v>
      </c>
      <c r="O16" s="13">
        <v>2490979.5800000005</v>
      </c>
      <c r="P16" s="17">
        <v>0</v>
      </c>
      <c r="Q16" s="18">
        <v>0</v>
      </c>
      <c r="R16" s="18">
        <v>0</v>
      </c>
      <c r="S16" s="18">
        <v>0</v>
      </c>
      <c r="T16" s="18">
        <v>0</v>
      </c>
      <c r="U16" s="18">
        <v>0</v>
      </c>
      <c r="V16" s="13">
        <v>0</v>
      </c>
    </row>
    <row r="17" spans="1:22" x14ac:dyDescent="0.35">
      <c r="A17" s="4" t="s">
        <v>7</v>
      </c>
      <c r="B17" s="101">
        <v>0</v>
      </c>
      <c r="C17" s="102">
        <v>0</v>
      </c>
      <c r="D17" s="102">
        <v>2882610.8900000011</v>
      </c>
      <c r="E17" s="102">
        <v>0</v>
      </c>
      <c r="F17" s="102">
        <v>0</v>
      </c>
      <c r="G17" s="102">
        <v>0</v>
      </c>
      <c r="H17" s="103">
        <v>2882610.8900000011</v>
      </c>
      <c r="I17" s="17">
        <v>0</v>
      </c>
      <c r="J17" s="18">
        <v>0</v>
      </c>
      <c r="K17" s="18">
        <v>2882610.8900000011</v>
      </c>
      <c r="L17" s="18">
        <v>0</v>
      </c>
      <c r="M17" s="18">
        <v>0</v>
      </c>
      <c r="N17" s="18">
        <v>0</v>
      </c>
      <c r="O17" s="13">
        <v>2882610.8900000011</v>
      </c>
      <c r="P17" s="17">
        <v>0</v>
      </c>
      <c r="Q17" s="18">
        <v>0</v>
      </c>
      <c r="R17" s="18">
        <v>0</v>
      </c>
      <c r="S17" s="18">
        <v>0</v>
      </c>
      <c r="T17" s="18">
        <v>0</v>
      </c>
      <c r="U17" s="18">
        <v>0</v>
      </c>
      <c r="V17" s="13">
        <v>0</v>
      </c>
    </row>
    <row r="18" spans="1:22" x14ac:dyDescent="0.35">
      <c r="A18" s="4" t="s">
        <v>8</v>
      </c>
      <c r="B18" s="101">
        <v>0</v>
      </c>
      <c r="C18" s="102">
        <v>0</v>
      </c>
      <c r="D18" s="102">
        <v>13335187</v>
      </c>
      <c r="E18" s="102">
        <v>0</v>
      </c>
      <c r="F18" s="102">
        <v>0</v>
      </c>
      <c r="G18" s="102">
        <v>0</v>
      </c>
      <c r="H18" s="103">
        <v>13335187</v>
      </c>
      <c r="I18" s="17">
        <v>0</v>
      </c>
      <c r="J18" s="18">
        <v>0</v>
      </c>
      <c r="K18" s="18">
        <v>13335187</v>
      </c>
      <c r="L18" s="18">
        <v>0</v>
      </c>
      <c r="M18" s="18">
        <v>0</v>
      </c>
      <c r="N18" s="18">
        <v>0</v>
      </c>
      <c r="O18" s="13">
        <v>13335187</v>
      </c>
      <c r="P18" s="17">
        <v>0</v>
      </c>
      <c r="Q18" s="18">
        <v>0</v>
      </c>
      <c r="R18" s="18">
        <v>0</v>
      </c>
      <c r="S18" s="18">
        <v>0</v>
      </c>
      <c r="T18" s="18">
        <v>0</v>
      </c>
      <c r="U18" s="18">
        <v>0</v>
      </c>
      <c r="V18" s="13">
        <v>0</v>
      </c>
    </row>
    <row r="19" spans="1:22" x14ac:dyDescent="0.35">
      <c r="A19" s="4" t="s">
        <v>9</v>
      </c>
      <c r="B19" s="101">
        <v>0</v>
      </c>
      <c r="C19" s="102">
        <v>0</v>
      </c>
      <c r="D19" s="102">
        <v>26184659</v>
      </c>
      <c r="E19" s="102">
        <v>0</v>
      </c>
      <c r="F19" s="102">
        <v>889139</v>
      </c>
      <c r="G19" s="102">
        <v>0</v>
      </c>
      <c r="H19" s="103">
        <v>27073798</v>
      </c>
      <c r="I19" s="17">
        <v>0</v>
      </c>
      <c r="J19" s="18">
        <v>0</v>
      </c>
      <c r="K19" s="18">
        <v>26184659</v>
      </c>
      <c r="L19" s="18">
        <v>0</v>
      </c>
      <c r="M19" s="18">
        <v>846554</v>
      </c>
      <c r="N19" s="18">
        <v>0</v>
      </c>
      <c r="O19" s="13">
        <v>27031213</v>
      </c>
      <c r="P19" s="17">
        <v>0</v>
      </c>
      <c r="Q19" s="18">
        <v>0</v>
      </c>
      <c r="R19" s="18">
        <v>0</v>
      </c>
      <c r="S19" s="18">
        <v>0</v>
      </c>
      <c r="T19" s="18">
        <v>42585</v>
      </c>
      <c r="U19" s="18">
        <v>0</v>
      </c>
      <c r="V19" s="13">
        <v>42585</v>
      </c>
    </row>
    <row r="20" spans="1:22" x14ac:dyDescent="0.35">
      <c r="A20" s="4" t="s">
        <v>10</v>
      </c>
      <c r="B20" s="101">
        <v>0</v>
      </c>
      <c r="C20" s="102">
        <v>0</v>
      </c>
      <c r="D20" s="102">
        <v>3942408.1621363601</v>
      </c>
      <c r="E20" s="102">
        <v>0</v>
      </c>
      <c r="F20" s="102">
        <v>0</v>
      </c>
      <c r="G20" s="102">
        <v>63386.5</v>
      </c>
      <c r="H20" s="103">
        <v>4005794.6621363601</v>
      </c>
      <c r="I20" s="17">
        <v>0</v>
      </c>
      <c r="J20" s="18">
        <v>0</v>
      </c>
      <c r="K20" s="18">
        <v>3942408.1621363601</v>
      </c>
      <c r="L20" s="18">
        <v>0</v>
      </c>
      <c r="M20" s="18">
        <v>0</v>
      </c>
      <c r="N20" s="18">
        <v>0</v>
      </c>
      <c r="O20" s="13">
        <v>3942408.1621363601</v>
      </c>
      <c r="P20" s="17">
        <v>0</v>
      </c>
      <c r="Q20" s="18">
        <v>0</v>
      </c>
      <c r="R20" s="18">
        <v>0</v>
      </c>
      <c r="S20" s="18">
        <v>0</v>
      </c>
      <c r="T20" s="18">
        <v>0</v>
      </c>
      <c r="U20" s="18">
        <v>63386.5</v>
      </c>
      <c r="V20" s="13">
        <v>63386.5</v>
      </c>
    </row>
    <row r="21" spans="1:22" x14ac:dyDescent="0.35">
      <c r="A21" s="4" t="s">
        <v>11</v>
      </c>
      <c r="B21" s="101">
        <v>0</v>
      </c>
      <c r="C21" s="102">
        <v>0</v>
      </c>
      <c r="D21" s="102">
        <v>9461941</v>
      </c>
      <c r="E21" s="102">
        <v>0</v>
      </c>
      <c r="F21" s="102">
        <v>7779590</v>
      </c>
      <c r="G21" s="102">
        <v>3657</v>
      </c>
      <c r="H21" s="103">
        <v>17245188</v>
      </c>
      <c r="I21" s="17">
        <v>0</v>
      </c>
      <c r="J21" s="18">
        <v>0</v>
      </c>
      <c r="K21" s="18">
        <v>9461941</v>
      </c>
      <c r="L21" s="18">
        <v>0</v>
      </c>
      <c r="M21" s="18">
        <v>7779590</v>
      </c>
      <c r="N21" s="18">
        <v>3657</v>
      </c>
      <c r="O21" s="13">
        <v>17245188</v>
      </c>
      <c r="P21" s="17">
        <v>0</v>
      </c>
      <c r="Q21" s="18">
        <v>0</v>
      </c>
      <c r="R21" s="18">
        <v>0</v>
      </c>
      <c r="S21" s="18">
        <v>0</v>
      </c>
      <c r="T21" s="18">
        <v>0</v>
      </c>
      <c r="U21" s="18">
        <v>0</v>
      </c>
      <c r="V21" s="13">
        <v>0</v>
      </c>
    </row>
    <row r="22" spans="1:22" x14ac:dyDescent="0.35">
      <c r="A22" s="4" t="s">
        <v>12</v>
      </c>
      <c r="B22" s="101">
        <v>0</v>
      </c>
      <c r="C22" s="102">
        <v>0</v>
      </c>
      <c r="D22" s="102">
        <v>41170593.580000013</v>
      </c>
      <c r="E22" s="102">
        <v>0</v>
      </c>
      <c r="F22" s="102">
        <v>0</v>
      </c>
      <c r="G22" s="102">
        <v>0</v>
      </c>
      <c r="H22" s="103">
        <v>41170593.580000013</v>
      </c>
      <c r="I22" s="17">
        <v>0</v>
      </c>
      <c r="J22" s="18">
        <v>0</v>
      </c>
      <c r="K22" s="18">
        <v>41170593.580000013</v>
      </c>
      <c r="L22" s="18">
        <v>0</v>
      </c>
      <c r="M22" s="18">
        <v>0</v>
      </c>
      <c r="N22" s="18">
        <v>0</v>
      </c>
      <c r="O22" s="13">
        <v>41170593.580000013</v>
      </c>
      <c r="P22" s="17">
        <v>0</v>
      </c>
      <c r="Q22" s="18">
        <v>0</v>
      </c>
      <c r="R22" s="18">
        <v>0</v>
      </c>
      <c r="S22" s="18">
        <v>0</v>
      </c>
      <c r="T22" s="18">
        <v>0</v>
      </c>
      <c r="U22" s="18">
        <v>0</v>
      </c>
      <c r="V22" s="13">
        <v>0</v>
      </c>
    </row>
    <row r="23" spans="1:22" x14ac:dyDescent="0.35">
      <c r="A23" s="4" t="s">
        <v>13</v>
      </c>
      <c r="B23" s="101">
        <v>518274</v>
      </c>
      <c r="C23" s="102">
        <v>0</v>
      </c>
      <c r="D23" s="102">
        <v>26989590</v>
      </c>
      <c r="E23" s="102">
        <v>0</v>
      </c>
      <c r="F23" s="102">
        <v>1057287</v>
      </c>
      <c r="G23" s="102">
        <v>0</v>
      </c>
      <c r="H23" s="103">
        <v>28565151</v>
      </c>
      <c r="I23" s="17">
        <v>518274</v>
      </c>
      <c r="J23" s="18">
        <v>0</v>
      </c>
      <c r="K23" s="18">
        <v>26989590</v>
      </c>
      <c r="L23" s="18">
        <v>0</v>
      </c>
      <c r="M23" s="18">
        <v>1057287</v>
      </c>
      <c r="N23" s="18">
        <v>0</v>
      </c>
      <c r="O23" s="13">
        <v>28565151</v>
      </c>
      <c r="P23" s="17">
        <v>0</v>
      </c>
      <c r="Q23" s="18">
        <v>0</v>
      </c>
      <c r="R23" s="18">
        <v>0</v>
      </c>
      <c r="S23" s="18">
        <v>0</v>
      </c>
      <c r="T23" s="18">
        <v>0</v>
      </c>
      <c r="U23" s="18">
        <v>0</v>
      </c>
      <c r="V23" s="13">
        <v>0</v>
      </c>
    </row>
    <row r="24" spans="1:22" x14ac:dyDescent="0.35">
      <c r="A24" s="4" t="s">
        <v>14</v>
      </c>
      <c r="B24" s="101">
        <v>0</v>
      </c>
      <c r="C24" s="102">
        <v>0</v>
      </c>
      <c r="D24" s="102">
        <v>0</v>
      </c>
      <c r="E24" s="102">
        <v>0</v>
      </c>
      <c r="F24" s="102">
        <v>6714968.6799999997</v>
      </c>
      <c r="G24" s="102">
        <v>0</v>
      </c>
      <c r="H24" s="103">
        <v>6714968.6799999997</v>
      </c>
      <c r="I24" s="17">
        <v>0</v>
      </c>
      <c r="J24" s="18">
        <v>0</v>
      </c>
      <c r="K24" s="18">
        <v>0</v>
      </c>
      <c r="L24" s="18">
        <v>0</v>
      </c>
      <c r="M24" s="18">
        <v>6714968.6799999997</v>
      </c>
      <c r="N24" s="18">
        <v>0</v>
      </c>
      <c r="O24" s="13">
        <v>6714968.6799999997</v>
      </c>
      <c r="P24" s="17">
        <v>0</v>
      </c>
      <c r="Q24" s="18">
        <v>0</v>
      </c>
      <c r="R24" s="18">
        <v>0</v>
      </c>
      <c r="S24" s="18">
        <v>0</v>
      </c>
      <c r="T24" s="18">
        <v>0</v>
      </c>
      <c r="U24" s="18">
        <v>0</v>
      </c>
      <c r="V24" s="13">
        <v>0</v>
      </c>
    </row>
    <row r="25" spans="1:22" x14ac:dyDescent="0.35">
      <c r="A25" s="4" t="s">
        <v>15</v>
      </c>
      <c r="B25" s="101">
        <v>0</v>
      </c>
      <c r="C25" s="102">
        <v>0</v>
      </c>
      <c r="D25" s="102">
        <v>4995268</v>
      </c>
      <c r="E25" s="102">
        <v>0</v>
      </c>
      <c r="F25" s="102">
        <v>92267</v>
      </c>
      <c r="G25" s="102">
        <v>1972</v>
      </c>
      <c r="H25" s="103">
        <v>5089507</v>
      </c>
      <c r="I25" s="17">
        <v>0</v>
      </c>
      <c r="J25" s="18">
        <v>0</v>
      </c>
      <c r="K25" s="18">
        <v>4995268</v>
      </c>
      <c r="L25" s="18">
        <v>0</v>
      </c>
      <c r="M25" s="18">
        <v>92267</v>
      </c>
      <c r="N25" s="18">
        <v>1972</v>
      </c>
      <c r="O25" s="13">
        <v>5089507</v>
      </c>
      <c r="P25" s="17">
        <v>0</v>
      </c>
      <c r="Q25" s="18">
        <v>0</v>
      </c>
      <c r="R25" s="18">
        <v>0</v>
      </c>
      <c r="S25" s="18">
        <v>0</v>
      </c>
      <c r="T25" s="18">
        <v>0</v>
      </c>
      <c r="U25" s="18">
        <v>0</v>
      </c>
      <c r="V25" s="13">
        <v>0</v>
      </c>
    </row>
    <row r="26" spans="1:22" x14ac:dyDescent="0.35">
      <c r="A26" s="4" t="s">
        <v>16</v>
      </c>
      <c r="B26" s="101">
        <v>0</v>
      </c>
      <c r="C26" s="102">
        <v>0</v>
      </c>
      <c r="D26" s="102">
        <v>10398420</v>
      </c>
      <c r="E26" s="102">
        <v>0</v>
      </c>
      <c r="F26" s="102">
        <v>0</v>
      </c>
      <c r="G26" s="102">
        <v>0</v>
      </c>
      <c r="H26" s="103">
        <v>10398420</v>
      </c>
      <c r="I26" s="17">
        <v>0</v>
      </c>
      <c r="J26" s="18">
        <v>0</v>
      </c>
      <c r="K26" s="18">
        <v>10396500</v>
      </c>
      <c r="L26" s="18">
        <v>0</v>
      </c>
      <c r="M26" s="18">
        <v>0</v>
      </c>
      <c r="N26" s="18">
        <v>0</v>
      </c>
      <c r="O26" s="13">
        <v>10396500</v>
      </c>
      <c r="P26" s="17">
        <v>0</v>
      </c>
      <c r="Q26" s="18">
        <v>0</v>
      </c>
      <c r="R26" s="18">
        <v>1920</v>
      </c>
      <c r="S26" s="18">
        <v>0</v>
      </c>
      <c r="T26" s="18">
        <v>0</v>
      </c>
      <c r="U26" s="18">
        <v>0</v>
      </c>
      <c r="V26" s="13">
        <v>1920</v>
      </c>
    </row>
    <row r="27" spans="1:22" x14ac:dyDescent="0.35">
      <c r="A27" s="4" t="s">
        <v>17</v>
      </c>
      <c r="B27" s="101">
        <v>0</v>
      </c>
      <c r="C27" s="102">
        <v>0</v>
      </c>
      <c r="D27" s="102">
        <v>3538846</v>
      </c>
      <c r="E27" s="102">
        <v>0</v>
      </c>
      <c r="F27" s="102">
        <v>0</v>
      </c>
      <c r="G27" s="102">
        <v>0</v>
      </c>
      <c r="H27" s="103">
        <v>3538846</v>
      </c>
      <c r="I27" s="17">
        <v>0</v>
      </c>
      <c r="J27" s="18">
        <v>0</v>
      </c>
      <c r="K27" s="18">
        <v>3538846</v>
      </c>
      <c r="L27" s="18">
        <v>0</v>
      </c>
      <c r="M27" s="18">
        <v>0</v>
      </c>
      <c r="N27" s="18">
        <v>0</v>
      </c>
      <c r="O27" s="13">
        <v>3538846</v>
      </c>
      <c r="P27" s="17">
        <v>0</v>
      </c>
      <c r="Q27" s="18">
        <v>0</v>
      </c>
      <c r="R27" s="18">
        <v>0</v>
      </c>
      <c r="S27" s="18">
        <v>0</v>
      </c>
      <c r="T27" s="18">
        <v>0</v>
      </c>
      <c r="U27" s="18">
        <v>0</v>
      </c>
      <c r="V27" s="13">
        <v>0</v>
      </c>
    </row>
    <row r="28" spans="1:22" x14ac:dyDescent="0.35">
      <c r="A28" s="4" t="s">
        <v>18</v>
      </c>
      <c r="B28" s="101">
        <v>0</v>
      </c>
      <c r="C28" s="102">
        <v>0</v>
      </c>
      <c r="D28" s="102">
        <v>14116117.920000007</v>
      </c>
      <c r="E28" s="102">
        <v>0</v>
      </c>
      <c r="F28" s="102">
        <v>0</v>
      </c>
      <c r="G28" s="102">
        <v>0</v>
      </c>
      <c r="H28" s="103">
        <v>14116117.920000007</v>
      </c>
      <c r="I28" s="17">
        <v>0</v>
      </c>
      <c r="J28" s="18">
        <v>0</v>
      </c>
      <c r="K28" s="18">
        <v>14116117.920000007</v>
      </c>
      <c r="L28" s="18">
        <v>0</v>
      </c>
      <c r="M28" s="18">
        <v>0</v>
      </c>
      <c r="N28" s="18">
        <v>0</v>
      </c>
      <c r="O28" s="13">
        <v>14116117.920000007</v>
      </c>
      <c r="P28" s="17">
        <v>0</v>
      </c>
      <c r="Q28" s="18">
        <v>0</v>
      </c>
      <c r="R28" s="18">
        <v>0</v>
      </c>
      <c r="S28" s="18">
        <v>0</v>
      </c>
      <c r="T28" s="18">
        <v>0</v>
      </c>
      <c r="U28" s="18">
        <v>0</v>
      </c>
      <c r="V28" s="13">
        <v>0</v>
      </c>
    </row>
    <row r="29" spans="1:22" x14ac:dyDescent="0.35">
      <c r="A29" s="4" t="s">
        <v>19</v>
      </c>
      <c r="B29" s="101">
        <v>0</v>
      </c>
      <c r="C29" s="102">
        <v>0</v>
      </c>
      <c r="D29" s="102">
        <v>5489583.75</v>
      </c>
      <c r="E29" s="102">
        <v>0</v>
      </c>
      <c r="F29" s="102">
        <v>0</v>
      </c>
      <c r="G29" s="102">
        <v>0</v>
      </c>
      <c r="H29" s="103">
        <v>5489583.75</v>
      </c>
      <c r="I29" s="17">
        <v>0</v>
      </c>
      <c r="J29" s="18">
        <v>0</v>
      </c>
      <c r="K29" s="18">
        <v>5489583.75</v>
      </c>
      <c r="L29" s="18">
        <v>0</v>
      </c>
      <c r="M29" s="18">
        <v>0</v>
      </c>
      <c r="N29" s="18">
        <v>0</v>
      </c>
      <c r="O29" s="13">
        <v>5489583.75</v>
      </c>
      <c r="P29" s="17">
        <v>0</v>
      </c>
      <c r="Q29" s="18">
        <v>0</v>
      </c>
      <c r="R29" s="18">
        <v>0</v>
      </c>
      <c r="S29" s="18">
        <v>0</v>
      </c>
      <c r="T29" s="18">
        <v>0</v>
      </c>
      <c r="U29" s="18">
        <v>0</v>
      </c>
      <c r="V29" s="13">
        <v>0</v>
      </c>
    </row>
    <row r="30" spans="1:22" x14ac:dyDescent="0.35">
      <c r="A30" s="4" t="s">
        <v>20</v>
      </c>
      <c r="B30" s="101">
        <v>0</v>
      </c>
      <c r="C30" s="102">
        <v>0</v>
      </c>
      <c r="D30" s="102">
        <v>3553741.09</v>
      </c>
      <c r="E30" s="102">
        <v>0</v>
      </c>
      <c r="F30" s="102">
        <v>479493.39</v>
      </c>
      <c r="G30" s="102">
        <v>0</v>
      </c>
      <c r="H30" s="103">
        <v>4033234.48</v>
      </c>
      <c r="I30" s="17">
        <v>0</v>
      </c>
      <c r="J30" s="18">
        <v>0</v>
      </c>
      <c r="K30" s="18">
        <v>3553741.09</v>
      </c>
      <c r="L30" s="18">
        <v>0</v>
      </c>
      <c r="M30" s="18">
        <v>479493.39</v>
      </c>
      <c r="N30" s="18">
        <v>0</v>
      </c>
      <c r="O30" s="13">
        <v>4033234.48</v>
      </c>
      <c r="P30" s="17">
        <v>0</v>
      </c>
      <c r="Q30" s="18">
        <v>0</v>
      </c>
      <c r="R30" s="18">
        <v>0</v>
      </c>
      <c r="S30" s="18">
        <v>0</v>
      </c>
      <c r="T30" s="18">
        <v>0</v>
      </c>
      <c r="U30" s="18">
        <v>0</v>
      </c>
      <c r="V30" s="13">
        <v>0</v>
      </c>
    </row>
    <row r="31" spans="1:22" x14ac:dyDescent="0.35">
      <c r="A31" s="4" t="s">
        <v>21</v>
      </c>
      <c r="B31" s="101">
        <v>0</v>
      </c>
      <c r="C31" s="102">
        <v>0</v>
      </c>
      <c r="D31" s="102">
        <v>5220903.92</v>
      </c>
      <c r="E31" s="102">
        <v>0</v>
      </c>
      <c r="F31" s="102">
        <v>0</v>
      </c>
      <c r="G31" s="102">
        <v>0</v>
      </c>
      <c r="H31" s="103">
        <v>5220903.92</v>
      </c>
      <c r="I31" s="17">
        <v>0</v>
      </c>
      <c r="J31" s="18">
        <v>0</v>
      </c>
      <c r="K31" s="18">
        <v>5220903.92</v>
      </c>
      <c r="L31" s="18">
        <v>0</v>
      </c>
      <c r="M31" s="18">
        <v>0</v>
      </c>
      <c r="N31" s="18">
        <v>0</v>
      </c>
      <c r="O31" s="13">
        <v>5220903.92</v>
      </c>
      <c r="P31" s="17">
        <v>0</v>
      </c>
      <c r="Q31" s="18">
        <v>0</v>
      </c>
      <c r="R31" s="18">
        <v>0</v>
      </c>
      <c r="S31" s="18">
        <v>0</v>
      </c>
      <c r="T31" s="18">
        <v>0</v>
      </c>
      <c r="U31" s="18">
        <v>0</v>
      </c>
      <c r="V31" s="13">
        <v>0</v>
      </c>
    </row>
    <row r="32" spans="1:22" x14ac:dyDescent="0.35">
      <c r="A32" s="4" t="s">
        <v>22</v>
      </c>
      <c r="B32" s="101">
        <v>0</v>
      </c>
      <c r="C32" s="102">
        <v>0</v>
      </c>
      <c r="D32" s="102">
        <v>6025054.5600000015</v>
      </c>
      <c r="E32" s="102">
        <v>0</v>
      </c>
      <c r="F32" s="102">
        <v>0</v>
      </c>
      <c r="G32" s="102">
        <v>308925.08999999997</v>
      </c>
      <c r="H32" s="103">
        <v>6333979.6500000013</v>
      </c>
      <c r="I32" s="17">
        <v>0</v>
      </c>
      <c r="J32" s="18">
        <v>0</v>
      </c>
      <c r="K32" s="18">
        <v>6025054.5600000015</v>
      </c>
      <c r="L32" s="18">
        <v>0</v>
      </c>
      <c r="M32" s="18">
        <v>0</v>
      </c>
      <c r="N32" s="18">
        <v>308925.08999999997</v>
      </c>
      <c r="O32" s="13">
        <v>6333979.6500000013</v>
      </c>
      <c r="P32" s="17">
        <v>0</v>
      </c>
      <c r="Q32" s="18">
        <v>0</v>
      </c>
      <c r="R32" s="18">
        <v>0</v>
      </c>
      <c r="S32" s="18">
        <v>0</v>
      </c>
      <c r="T32" s="18">
        <v>0</v>
      </c>
      <c r="U32" s="18">
        <v>0</v>
      </c>
      <c r="V32" s="13">
        <v>0</v>
      </c>
    </row>
    <row r="33" spans="1:22" x14ac:dyDescent="0.35">
      <c r="A33" s="4" t="s">
        <v>23</v>
      </c>
      <c r="B33" s="101">
        <v>0</v>
      </c>
      <c r="C33" s="102">
        <v>0</v>
      </c>
      <c r="D33" s="102">
        <v>6190864.9899999993</v>
      </c>
      <c r="E33" s="102">
        <v>0</v>
      </c>
      <c r="F33" s="102">
        <v>374325.18</v>
      </c>
      <c r="G33" s="102">
        <v>0</v>
      </c>
      <c r="H33" s="103">
        <v>6565190.169999999</v>
      </c>
      <c r="I33" s="17">
        <v>0</v>
      </c>
      <c r="J33" s="18">
        <v>0</v>
      </c>
      <c r="K33" s="18">
        <v>6190864.9899999993</v>
      </c>
      <c r="L33" s="18">
        <v>0</v>
      </c>
      <c r="M33" s="18">
        <v>0</v>
      </c>
      <c r="N33" s="18">
        <v>0</v>
      </c>
      <c r="O33" s="13">
        <v>6190864.9899999993</v>
      </c>
      <c r="P33" s="17">
        <v>0</v>
      </c>
      <c r="Q33" s="18">
        <v>0</v>
      </c>
      <c r="R33" s="18">
        <v>0</v>
      </c>
      <c r="S33" s="18">
        <v>0</v>
      </c>
      <c r="T33" s="18">
        <v>374325.18</v>
      </c>
      <c r="U33" s="18">
        <v>0</v>
      </c>
      <c r="V33" s="13">
        <v>374325.18</v>
      </c>
    </row>
    <row r="34" spans="1:22" x14ac:dyDescent="0.35">
      <c r="A34" s="4" t="s">
        <v>24</v>
      </c>
      <c r="B34" s="101">
        <v>0</v>
      </c>
      <c r="C34" s="102">
        <v>0</v>
      </c>
      <c r="D34" s="102">
        <v>16182925.449999999</v>
      </c>
      <c r="E34" s="102">
        <v>0</v>
      </c>
      <c r="F34" s="102">
        <v>0</v>
      </c>
      <c r="G34" s="102">
        <v>0</v>
      </c>
      <c r="H34" s="103">
        <v>16182925.449999999</v>
      </c>
      <c r="I34" s="17">
        <v>0</v>
      </c>
      <c r="J34" s="18">
        <v>0</v>
      </c>
      <c r="K34" s="18">
        <v>16182925.449999999</v>
      </c>
      <c r="L34" s="18">
        <v>0</v>
      </c>
      <c r="M34" s="18">
        <v>0</v>
      </c>
      <c r="N34" s="18">
        <v>0</v>
      </c>
      <c r="O34" s="13">
        <v>16182925.449999999</v>
      </c>
      <c r="P34" s="17">
        <v>0</v>
      </c>
      <c r="Q34" s="18">
        <v>0</v>
      </c>
      <c r="R34" s="18">
        <v>0</v>
      </c>
      <c r="S34" s="18">
        <v>0</v>
      </c>
      <c r="T34" s="18">
        <v>0</v>
      </c>
      <c r="U34" s="18">
        <v>0</v>
      </c>
      <c r="V34" s="13">
        <v>0</v>
      </c>
    </row>
    <row r="35" spans="1:22" x14ac:dyDescent="0.35">
      <c r="A35" s="4" t="s">
        <v>25</v>
      </c>
      <c r="B35" s="101">
        <v>0</v>
      </c>
      <c r="C35" s="102">
        <v>422077.68</v>
      </c>
      <c r="D35" s="102">
        <v>11286759.699999999</v>
      </c>
      <c r="E35" s="102">
        <v>0</v>
      </c>
      <c r="F35" s="102">
        <v>0</v>
      </c>
      <c r="G35" s="102">
        <v>0</v>
      </c>
      <c r="H35" s="103">
        <v>11708837.379999999</v>
      </c>
      <c r="I35" s="17">
        <v>0</v>
      </c>
      <c r="J35" s="18">
        <v>422077.68</v>
      </c>
      <c r="K35" s="18">
        <v>11286759.699999999</v>
      </c>
      <c r="L35" s="18">
        <v>0</v>
      </c>
      <c r="M35" s="18">
        <v>0</v>
      </c>
      <c r="N35" s="18">
        <v>0</v>
      </c>
      <c r="O35" s="13">
        <v>11708837.379999999</v>
      </c>
      <c r="P35" s="17">
        <v>0</v>
      </c>
      <c r="Q35" s="18">
        <v>0</v>
      </c>
      <c r="R35" s="18">
        <v>0</v>
      </c>
      <c r="S35" s="18">
        <v>0</v>
      </c>
      <c r="T35" s="18">
        <v>0</v>
      </c>
      <c r="U35" s="18">
        <v>0</v>
      </c>
      <c r="V35" s="13">
        <v>0</v>
      </c>
    </row>
    <row r="36" spans="1:22" x14ac:dyDescent="0.35">
      <c r="A36" s="4" t="s">
        <v>26</v>
      </c>
      <c r="B36" s="101">
        <v>0</v>
      </c>
      <c r="C36" s="102">
        <v>0</v>
      </c>
      <c r="D36" s="102">
        <v>23142666.18</v>
      </c>
      <c r="E36" s="102">
        <v>0</v>
      </c>
      <c r="F36" s="102">
        <v>0</v>
      </c>
      <c r="G36" s="102">
        <v>0</v>
      </c>
      <c r="H36" s="103">
        <v>23142666.18</v>
      </c>
      <c r="I36" s="17">
        <v>0</v>
      </c>
      <c r="J36" s="18">
        <v>0</v>
      </c>
      <c r="K36" s="18">
        <v>23142666.18</v>
      </c>
      <c r="L36" s="18">
        <v>0</v>
      </c>
      <c r="M36" s="18">
        <v>0</v>
      </c>
      <c r="N36" s="18">
        <v>0</v>
      </c>
      <c r="O36" s="13">
        <v>23142666.18</v>
      </c>
      <c r="P36" s="17">
        <v>0</v>
      </c>
      <c r="Q36" s="18">
        <v>0</v>
      </c>
      <c r="R36" s="18">
        <v>0</v>
      </c>
      <c r="S36" s="18">
        <v>0</v>
      </c>
      <c r="T36" s="18">
        <v>0</v>
      </c>
      <c r="U36" s="18">
        <v>0</v>
      </c>
      <c r="V36" s="13">
        <v>0</v>
      </c>
    </row>
    <row r="37" spans="1:22" x14ac:dyDescent="0.35">
      <c r="A37" s="4" t="s">
        <v>27</v>
      </c>
      <c r="B37" s="101">
        <v>0</v>
      </c>
      <c r="C37" s="102">
        <v>0</v>
      </c>
      <c r="D37" s="102">
        <v>22936228</v>
      </c>
      <c r="E37" s="102">
        <v>0</v>
      </c>
      <c r="F37" s="102">
        <v>0</v>
      </c>
      <c r="G37" s="102">
        <v>0</v>
      </c>
      <c r="H37" s="103">
        <v>22936228</v>
      </c>
      <c r="I37" s="17">
        <v>0</v>
      </c>
      <c r="J37" s="18">
        <v>0</v>
      </c>
      <c r="K37" s="18">
        <v>22936228</v>
      </c>
      <c r="L37" s="18">
        <v>0</v>
      </c>
      <c r="M37" s="18">
        <v>0</v>
      </c>
      <c r="N37" s="18">
        <v>0</v>
      </c>
      <c r="O37" s="13">
        <v>22936228</v>
      </c>
      <c r="P37" s="17">
        <v>0</v>
      </c>
      <c r="Q37" s="18">
        <v>0</v>
      </c>
      <c r="R37" s="18">
        <v>0</v>
      </c>
      <c r="S37" s="18">
        <v>0</v>
      </c>
      <c r="T37" s="18">
        <v>0</v>
      </c>
      <c r="U37" s="18">
        <v>0</v>
      </c>
      <c r="V37" s="13">
        <v>0</v>
      </c>
    </row>
    <row r="38" spans="1:22" x14ac:dyDescent="0.35">
      <c r="A38" s="4" t="s">
        <v>28</v>
      </c>
      <c r="B38" s="101">
        <v>0</v>
      </c>
      <c r="C38" s="102">
        <v>0</v>
      </c>
      <c r="D38" s="102">
        <v>2508000</v>
      </c>
      <c r="E38" s="102">
        <v>0</v>
      </c>
      <c r="F38" s="102">
        <v>303000</v>
      </c>
      <c r="G38" s="102">
        <v>0</v>
      </c>
      <c r="H38" s="103">
        <v>2811000</v>
      </c>
      <c r="I38" s="17">
        <v>0</v>
      </c>
      <c r="J38" s="18">
        <v>0</v>
      </c>
      <c r="K38" s="18">
        <v>2508000</v>
      </c>
      <c r="L38" s="18">
        <v>0</v>
      </c>
      <c r="M38" s="18">
        <v>303000</v>
      </c>
      <c r="N38" s="18">
        <v>0</v>
      </c>
      <c r="O38" s="13">
        <v>2811000</v>
      </c>
      <c r="P38" s="17">
        <v>0</v>
      </c>
      <c r="Q38" s="18">
        <v>0</v>
      </c>
      <c r="R38" s="18">
        <v>0</v>
      </c>
      <c r="S38" s="18">
        <v>0</v>
      </c>
      <c r="T38" s="18">
        <v>0</v>
      </c>
      <c r="U38" s="18">
        <v>0</v>
      </c>
      <c r="V38" s="13">
        <v>0</v>
      </c>
    </row>
    <row r="39" spans="1:22" x14ac:dyDescent="0.35">
      <c r="A39" s="4" t="s">
        <v>29</v>
      </c>
      <c r="B39" s="101">
        <v>0</v>
      </c>
      <c r="C39" s="102">
        <v>340128.89</v>
      </c>
      <c r="D39" s="102">
        <v>1776473.62</v>
      </c>
      <c r="E39" s="102">
        <v>0</v>
      </c>
      <c r="F39" s="102">
        <v>636485.84</v>
      </c>
      <c r="G39" s="102">
        <v>0</v>
      </c>
      <c r="H39" s="103">
        <v>2753088.35</v>
      </c>
      <c r="I39" s="17">
        <v>0</v>
      </c>
      <c r="J39" s="18">
        <v>0</v>
      </c>
      <c r="K39" s="18">
        <v>1776473.62</v>
      </c>
      <c r="L39" s="18">
        <v>0</v>
      </c>
      <c r="M39" s="18">
        <v>0</v>
      </c>
      <c r="N39" s="18">
        <v>0</v>
      </c>
      <c r="O39" s="13">
        <v>1776473.62</v>
      </c>
      <c r="P39" s="17">
        <v>0</v>
      </c>
      <c r="Q39" s="18">
        <v>340128.89</v>
      </c>
      <c r="R39" s="18">
        <v>0</v>
      </c>
      <c r="S39" s="18">
        <v>0</v>
      </c>
      <c r="T39" s="18">
        <v>636485.84</v>
      </c>
      <c r="U39" s="18">
        <v>0</v>
      </c>
      <c r="V39" s="13">
        <v>976614.73</v>
      </c>
    </row>
    <row r="40" spans="1:22" x14ac:dyDescent="0.35">
      <c r="A40" s="4" t="s">
        <v>30</v>
      </c>
      <c r="B40" s="101">
        <v>0</v>
      </c>
      <c r="C40" s="102">
        <v>0</v>
      </c>
      <c r="D40" s="102">
        <v>11626210</v>
      </c>
      <c r="E40" s="102">
        <v>0</v>
      </c>
      <c r="F40" s="102">
        <v>0</v>
      </c>
      <c r="G40" s="102">
        <v>0</v>
      </c>
      <c r="H40" s="103">
        <v>11626210</v>
      </c>
      <c r="I40" s="17">
        <v>0</v>
      </c>
      <c r="J40" s="18">
        <v>0</v>
      </c>
      <c r="K40" s="18">
        <v>11626210</v>
      </c>
      <c r="L40" s="18">
        <v>0</v>
      </c>
      <c r="M40" s="18">
        <v>0</v>
      </c>
      <c r="N40" s="18">
        <v>0</v>
      </c>
      <c r="O40" s="13">
        <v>11626210</v>
      </c>
      <c r="P40" s="17">
        <v>0</v>
      </c>
      <c r="Q40" s="18">
        <v>0</v>
      </c>
      <c r="R40" s="18">
        <v>0</v>
      </c>
      <c r="S40" s="18">
        <v>0</v>
      </c>
      <c r="T40" s="18">
        <v>0</v>
      </c>
      <c r="U40" s="18">
        <v>0</v>
      </c>
      <c r="V40" s="13">
        <v>0</v>
      </c>
    </row>
    <row r="41" spans="1:22" x14ac:dyDescent="0.35">
      <c r="A41" s="4" t="s">
        <v>31</v>
      </c>
      <c r="B41" s="101">
        <v>0</v>
      </c>
      <c r="C41" s="102">
        <v>62899</v>
      </c>
      <c r="D41" s="102">
        <v>8190512</v>
      </c>
      <c r="E41" s="102">
        <v>0</v>
      </c>
      <c r="F41" s="102">
        <v>898634</v>
      </c>
      <c r="G41" s="102">
        <v>0</v>
      </c>
      <c r="H41" s="103">
        <v>9152045</v>
      </c>
      <c r="I41" s="17">
        <v>0</v>
      </c>
      <c r="J41" s="18">
        <v>0</v>
      </c>
      <c r="K41" s="18">
        <v>8190512</v>
      </c>
      <c r="L41" s="18">
        <v>0</v>
      </c>
      <c r="M41" s="18">
        <v>854316</v>
      </c>
      <c r="N41" s="18">
        <v>0</v>
      </c>
      <c r="O41" s="13">
        <v>9044828</v>
      </c>
      <c r="P41" s="17">
        <v>0</v>
      </c>
      <c r="Q41" s="18">
        <v>62899</v>
      </c>
      <c r="R41" s="18">
        <v>0</v>
      </c>
      <c r="S41" s="18">
        <v>0</v>
      </c>
      <c r="T41" s="18">
        <v>44318</v>
      </c>
      <c r="U41" s="18">
        <v>0</v>
      </c>
      <c r="V41" s="13">
        <v>107217</v>
      </c>
    </row>
    <row r="42" spans="1:22" x14ac:dyDescent="0.35">
      <c r="A42" s="4" t="s">
        <v>32</v>
      </c>
      <c r="B42" s="101">
        <v>68104.600000000006</v>
      </c>
      <c r="C42" s="102">
        <v>0</v>
      </c>
      <c r="D42" s="102">
        <v>16413657.209999993</v>
      </c>
      <c r="E42" s="102">
        <v>0</v>
      </c>
      <c r="F42" s="102">
        <v>0</v>
      </c>
      <c r="G42" s="102">
        <v>0</v>
      </c>
      <c r="H42" s="103">
        <v>16481761.809999993</v>
      </c>
      <c r="I42" s="17">
        <v>68104.600000000006</v>
      </c>
      <c r="J42" s="18">
        <v>0</v>
      </c>
      <c r="K42" s="18">
        <v>16413657.209999993</v>
      </c>
      <c r="L42" s="18">
        <v>0</v>
      </c>
      <c r="M42" s="18">
        <v>0</v>
      </c>
      <c r="N42" s="18">
        <v>0</v>
      </c>
      <c r="O42" s="13">
        <v>16481761.809999993</v>
      </c>
      <c r="P42" s="17">
        <v>0</v>
      </c>
      <c r="Q42" s="18">
        <v>0</v>
      </c>
      <c r="R42" s="18">
        <v>0</v>
      </c>
      <c r="S42" s="18">
        <v>0</v>
      </c>
      <c r="T42" s="18">
        <v>0</v>
      </c>
      <c r="U42" s="18">
        <v>0</v>
      </c>
      <c r="V42" s="13">
        <v>0</v>
      </c>
    </row>
    <row r="43" spans="1:22" x14ac:dyDescent="0.35">
      <c r="A43" s="4" t="s">
        <v>33</v>
      </c>
      <c r="B43" s="101">
        <v>0</v>
      </c>
      <c r="C43" s="102">
        <v>0</v>
      </c>
      <c r="D43" s="102">
        <v>2568963</v>
      </c>
      <c r="E43" s="102">
        <v>0</v>
      </c>
      <c r="F43" s="102">
        <v>0</v>
      </c>
      <c r="G43" s="102">
        <v>0</v>
      </c>
      <c r="H43" s="103">
        <v>2568963</v>
      </c>
      <c r="I43" s="17">
        <v>0</v>
      </c>
      <c r="J43" s="18">
        <v>0</v>
      </c>
      <c r="K43" s="18">
        <v>2568963</v>
      </c>
      <c r="L43" s="18">
        <v>0</v>
      </c>
      <c r="M43" s="18">
        <v>0</v>
      </c>
      <c r="N43" s="18">
        <v>0</v>
      </c>
      <c r="O43" s="13">
        <v>2568963</v>
      </c>
      <c r="P43" s="17">
        <v>0</v>
      </c>
      <c r="Q43" s="18">
        <v>0</v>
      </c>
      <c r="R43" s="18">
        <v>0</v>
      </c>
      <c r="S43" s="18">
        <v>0</v>
      </c>
      <c r="T43" s="18">
        <v>0</v>
      </c>
      <c r="U43" s="18">
        <v>0</v>
      </c>
      <c r="V43" s="13">
        <v>0</v>
      </c>
    </row>
    <row r="44" spans="1:22" x14ac:dyDescent="0.35">
      <c r="A44" s="4" t="s">
        <v>34</v>
      </c>
      <c r="B44" s="101">
        <v>0</v>
      </c>
      <c r="C44" s="102">
        <v>0</v>
      </c>
      <c r="D44" s="102">
        <v>4466178.6399999997</v>
      </c>
      <c r="E44" s="102">
        <v>0</v>
      </c>
      <c r="F44" s="102">
        <v>0</v>
      </c>
      <c r="G44" s="102">
        <v>0</v>
      </c>
      <c r="H44" s="103">
        <v>4466178.6399999997</v>
      </c>
      <c r="I44" s="17">
        <v>0</v>
      </c>
      <c r="J44" s="18">
        <v>0</v>
      </c>
      <c r="K44" s="18">
        <v>4466178.6399999997</v>
      </c>
      <c r="L44" s="18">
        <v>0</v>
      </c>
      <c r="M44" s="18">
        <v>0</v>
      </c>
      <c r="N44" s="18">
        <v>0</v>
      </c>
      <c r="O44" s="13">
        <v>4466178.6399999997</v>
      </c>
      <c r="P44" s="17">
        <v>0</v>
      </c>
      <c r="Q44" s="18">
        <v>0</v>
      </c>
      <c r="R44" s="18">
        <v>0</v>
      </c>
      <c r="S44" s="18">
        <v>0</v>
      </c>
      <c r="T44" s="18">
        <v>0</v>
      </c>
      <c r="U44" s="18">
        <v>0</v>
      </c>
      <c r="V44" s="13">
        <v>0</v>
      </c>
    </row>
    <row r="45" spans="1:22" x14ac:dyDescent="0.35">
      <c r="A45" s="4" t="s">
        <v>35</v>
      </c>
      <c r="B45" s="101">
        <v>0</v>
      </c>
      <c r="C45" s="102">
        <v>0</v>
      </c>
      <c r="D45" s="102">
        <v>8894838.3599999994</v>
      </c>
      <c r="E45" s="102">
        <v>0</v>
      </c>
      <c r="F45" s="102">
        <v>204674.47</v>
      </c>
      <c r="G45" s="102">
        <v>0</v>
      </c>
      <c r="H45" s="103">
        <v>9099512.8300000001</v>
      </c>
      <c r="I45" s="17">
        <v>0</v>
      </c>
      <c r="J45" s="18">
        <v>0</v>
      </c>
      <c r="K45" s="18">
        <v>8882378.3599999994</v>
      </c>
      <c r="L45" s="18">
        <v>0</v>
      </c>
      <c r="M45" s="18">
        <v>204674.47</v>
      </c>
      <c r="N45" s="18">
        <v>0</v>
      </c>
      <c r="O45" s="13">
        <v>9087052.8300000001</v>
      </c>
      <c r="P45" s="17">
        <v>0</v>
      </c>
      <c r="Q45" s="18">
        <v>0</v>
      </c>
      <c r="R45" s="18">
        <v>12460</v>
      </c>
      <c r="S45" s="18">
        <v>0</v>
      </c>
      <c r="T45" s="18">
        <v>0</v>
      </c>
      <c r="U45" s="18">
        <v>0</v>
      </c>
      <c r="V45" s="13">
        <v>12460</v>
      </c>
    </row>
    <row r="46" spans="1:22" x14ac:dyDescent="0.35">
      <c r="A46" s="4" t="s">
        <v>36</v>
      </c>
      <c r="B46" s="101">
        <v>0</v>
      </c>
      <c r="C46" s="102">
        <v>0</v>
      </c>
      <c r="D46" s="102">
        <v>16758031.341899998</v>
      </c>
      <c r="E46" s="102">
        <v>0</v>
      </c>
      <c r="F46" s="102">
        <v>149086.76</v>
      </c>
      <c r="G46" s="102">
        <v>0</v>
      </c>
      <c r="H46" s="103">
        <v>16907118.1019</v>
      </c>
      <c r="I46" s="17">
        <v>0</v>
      </c>
      <c r="J46" s="18">
        <v>0</v>
      </c>
      <c r="K46" s="18">
        <v>16758031.341899998</v>
      </c>
      <c r="L46" s="18">
        <v>0</v>
      </c>
      <c r="M46" s="18">
        <v>149086.76</v>
      </c>
      <c r="N46" s="18">
        <v>0</v>
      </c>
      <c r="O46" s="13">
        <v>16907118.1019</v>
      </c>
      <c r="P46" s="17">
        <v>0</v>
      </c>
      <c r="Q46" s="18">
        <v>0</v>
      </c>
      <c r="R46" s="18">
        <v>0</v>
      </c>
      <c r="S46" s="18">
        <v>0</v>
      </c>
      <c r="T46" s="18">
        <v>0</v>
      </c>
      <c r="U46" s="18">
        <v>0</v>
      </c>
      <c r="V46" s="13">
        <v>0</v>
      </c>
    </row>
    <row r="47" spans="1:22" x14ac:dyDescent="0.35">
      <c r="A47" s="4" t="s">
        <v>37</v>
      </c>
      <c r="B47" s="101">
        <v>0</v>
      </c>
      <c r="C47" s="102">
        <v>0</v>
      </c>
      <c r="D47" s="102">
        <v>6741614.5199999996</v>
      </c>
      <c r="E47" s="102">
        <v>0</v>
      </c>
      <c r="F47" s="102">
        <v>2903905.97</v>
      </c>
      <c r="G47" s="102">
        <v>0</v>
      </c>
      <c r="H47" s="103">
        <v>9645520.4900000002</v>
      </c>
      <c r="I47" s="17">
        <v>0</v>
      </c>
      <c r="J47" s="18">
        <v>0</v>
      </c>
      <c r="K47" s="18">
        <v>6741614.5199999996</v>
      </c>
      <c r="L47" s="18">
        <v>0</v>
      </c>
      <c r="M47" s="18">
        <v>2903905.97</v>
      </c>
      <c r="N47" s="18">
        <v>0</v>
      </c>
      <c r="O47" s="13">
        <v>9645520.4900000002</v>
      </c>
      <c r="P47" s="17">
        <v>0</v>
      </c>
      <c r="Q47" s="18">
        <v>0</v>
      </c>
      <c r="R47" s="18">
        <v>0</v>
      </c>
      <c r="S47" s="18">
        <v>0</v>
      </c>
      <c r="T47" s="18">
        <v>0</v>
      </c>
      <c r="U47" s="18">
        <v>0</v>
      </c>
      <c r="V47" s="13">
        <v>0</v>
      </c>
    </row>
    <row r="48" spans="1:22" x14ac:dyDescent="0.35">
      <c r="A48" s="4" t="s">
        <v>38</v>
      </c>
      <c r="B48" s="101">
        <v>0</v>
      </c>
      <c r="C48" s="102">
        <v>0</v>
      </c>
      <c r="D48" s="102">
        <v>14610399.000000002</v>
      </c>
      <c r="E48" s="102">
        <v>0</v>
      </c>
      <c r="F48" s="102">
        <v>0</v>
      </c>
      <c r="G48" s="102">
        <v>0</v>
      </c>
      <c r="H48" s="103">
        <v>14610399.000000002</v>
      </c>
      <c r="I48" s="17">
        <v>0</v>
      </c>
      <c r="J48" s="18">
        <v>0</v>
      </c>
      <c r="K48" s="18">
        <v>14610399.000000002</v>
      </c>
      <c r="L48" s="18">
        <v>0</v>
      </c>
      <c r="M48" s="18">
        <v>0</v>
      </c>
      <c r="N48" s="18">
        <v>0</v>
      </c>
      <c r="O48" s="13">
        <v>14610399.000000002</v>
      </c>
      <c r="P48" s="17">
        <v>0</v>
      </c>
      <c r="Q48" s="18">
        <v>0</v>
      </c>
      <c r="R48" s="18">
        <v>0</v>
      </c>
      <c r="S48" s="18">
        <v>0</v>
      </c>
      <c r="T48" s="18">
        <v>0</v>
      </c>
      <c r="U48" s="18">
        <v>0</v>
      </c>
      <c r="V48" s="13">
        <v>0</v>
      </c>
    </row>
    <row r="49" spans="1:22" x14ac:dyDescent="0.35">
      <c r="A49" s="4" t="s">
        <v>39</v>
      </c>
      <c r="B49" s="101">
        <v>0</v>
      </c>
      <c r="C49" s="102">
        <v>0</v>
      </c>
      <c r="D49" s="102">
        <v>8623712</v>
      </c>
      <c r="E49" s="102">
        <v>0</v>
      </c>
      <c r="F49" s="102">
        <v>0</v>
      </c>
      <c r="G49" s="102">
        <v>0</v>
      </c>
      <c r="H49" s="103">
        <v>8623712</v>
      </c>
      <c r="I49" s="17">
        <v>0</v>
      </c>
      <c r="J49" s="18">
        <v>0</v>
      </c>
      <c r="K49" s="18">
        <v>8623712</v>
      </c>
      <c r="L49" s="18">
        <v>0</v>
      </c>
      <c r="M49" s="18">
        <v>0</v>
      </c>
      <c r="N49" s="18">
        <v>0</v>
      </c>
      <c r="O49" s="13">
        <v>8623712</v>
      </c>
      <c r="P49" s="17">
        <v>0</v>
      </c>
      <c r="Q49" s="18">
        <v>0</v>
      </c>
      <c r="R49" s="18">
        <v>0</v>
      </c>
      <c r="S49" s="18">
        <v>0</v>
      </c>
      <c r="T49" s="18">
        <v>0</v>
      </c>
      <c r="U49" s="18">
        <v>0</v>
      </c>
      <c r="V49" s="13">
        <v>0</v>
      </c>
    </row>
    <row r="50" spans="1:22" x14ac:dyDescent="0.35">
      <c r="A50" s="4" t="s">
        <v>40</v>
      </c>
      <c r="B50" s="101">
        <v>0</v>
      </c>
      <c r="C50" s="102">
        <v>40138</v>
      </c>
      <c r="D50" s="102">
        <v>8132235</v>
      </c>
      <c r="E50" s="102">
        <v>0</v>
      </c>
      <c r="F50" s="102">
        <v>990000</v>
      </c>
      <c r="G50" s="102">
        <v>0</v>
      </c>
      <c r="H50" s="103">
        <v>9162373</v>
      </c>
      <c r="I50" s="17">
        <v>0</v>
      </c>
      <c r="J50" s="18">
        <v>40138</v>
      </c>
      <c r="K50" s="18">
        <v>8132235</v>
      </c>
      <c r="L50" s="18">
        <v>0</v>
      </c>
      <c r="M50" s="18">
        <v>990000</v>
      </c>
      <c r="N50" s="18">
        <v>0</v>
      </c>
      <c r="O50" s="13">
        <v>9162373</v>
      </c>
      <c r="P50" s="17">
        <v>0</v>
      </c>
      <c r="Q50" s="18">
        <v>0</v>
      </c>
      <c r="R50" s="18">
        <v>0</v>
      </c>
      <c r="S50" s="18">
        <v>0</v>
      </c>
      <c r="T50" s="18">
        <v>0</v>
      </c>
      <c r="U50" s="18">
        <v>0</v>
      </c>
      <c r="V50" s="13">
        <v>0</v>
      </c>
    </row>
    <row r="51" spans="1:22" x14ac:dyDescent="0.35">
      <c r="A51" s="4" t="s">
        <v>41</v>
      </c>
      <c r="B51" s="101">
        <v>0</v>
      </c>
      <c r="C51" s="102">
        <v>0</v>
      </c>
      <c r="D51" s="102">
        <v>12497861.889999999</v>
      </c>
      <c r="E51" s="102">
        <v>0</v>
      </c>
      <c r="F51" s="102">
        <v>0</v>
      </c>
      <c r="G51" s="102">
        <v>0</v>
      </c>
      <c r="H51" s="103">
        <v>12497861.889999999</v>
      </c>
      <c r="I51" s="17">
        <v>0</v>
      </c>
      <c r="J51" s="18">
        <v>0</v>
      </c>
      <c r="K51" s="18">
        <v>12497861.889999999</v>
      </c>
      <c r="L51" s="18">
        <v>0</v>
      </c>
      <c r="M51" s="18">
        <v>0</v>
      </c>
      <c r="N51" s="18">
        <v>0</v>
      </c>
      <c r="O51" s="13">
        <v>12497861.889999999</v>
      </c>
      <c r="P51" s="17">
        <v>0</v>
      </c>
      <c r="Q51" s="18">
        <v>0</v>
      </c>
      <c r="R51" s="18">
        <v>0</v>
      </c>
      <c r="S51" s="18">
        <v>0</v>
      </c>
      <c r="T51" s="18">
        <v>0</v>
      </c>
      <c r="U51" s="18">
        <v>0</v>
      </c>
      <c r="V51" s="13">
        <v>0</v>
      </c>
    </row>
    <row r="52" spans="1:22" x14ac:dyDescent="0.35">
      <c r="A52" s="4" t="s">
        <v>42</v>
      </c>
      <c r="B52" s="101">
        <v>0</v>
      </c>
      <c r="C52" s="102">
        <v>0</v>
      </c>
      <c r="D52" s="102">
        <v>2663742.91</v>
      </c>
      <c r="E52" s="102">
        <v>0</v>
      </c>
      <c r="F52" s="102">
        <v>370974.66</v>
      </c>
      <c r="G52" s="102">
        <v>0</v>
      </c>
      <c r="H52" s="103">
        <v>3034717.5700000003</v>
      </c>
      <c r="I52" s="17">
        <v>0</v>
      </c>
      <c r="J52" s="18">
        <v>0</v>
      </c>
      <c r="K52" s="18">
        <v>2663742.91</v>
      </c>
      <c r="L52" s="18">
        <v>0</v>
      </c>
      <c r="M52" s="18">
        <v>370974.66</v>
      </c>
      <c r="N52" s="18">
        <v>0</v>
      </c>
      <c r="O52" s="13">
        <v>3034717.5700000003</v>
      </c>
      <c r="P52" s="17">
        <v>0</v>
      </c>
      <c r="Q52" s="18">
        <v>0</v>
      </c>
      <c r="R52" s="18">
        <v>0</v>
      </c>
      <c r="S52" s="18">
        <v>0</v>
      </c>
      <c r="T52" s="18">
        <v>0</v>
      </c>
      <c r="U52" s="18">
        <v>0</v>
      </c>
      <c r="V52" s="13">
        <v>0</v>
      </c>
    </row>
    <row r="53" spans="1:22" x14ac:dyDescent="0.35">
      <c r="A53" s="4" t="s">
        <v>43</v>
      </c>
      <c r="B53" s="101">
        <v>0</v>
      </c>
      <c r="C53" s="102">
        <v>0</v>
      </c>
      <c r="D53" s="102">
        <v>0</v>
      </c>
      <c r="E53" s="102">
        <v>0</v>
      </c>
      <c r="F53" s="102">
        <v>0</v>
      </c>
      <c r="G53" s="102">
        <v>7870655.3300000001</v>
      </c>
      <c r="H53" s="103">
        <v>7870655.3300000001</v>
      </c>
      <c r="I53" s="17">
        <v>0</v>
      </c>
      <c r="J53" s="18">
        <v>0</v>
      </c>
      <c r="K53" s="18">
        <v>0</v>
      </c>
      <c r="L53" s="18">
        <v>0</v>
      </c>
      <c r="M53" s="18">
        <v>0</v>
      </c>
      <c r="N53" s="18">
        <v>7870655.3300000001</v>
      </c>
      <c r="O53" s="13">
        <v>7870655.3300000001</v>
      </c>
      <c r="P53" s="17">
        <v>0</v>
      </c>
      <c r="Q53" s="18">
        <v>0</v>
      </c>
      <c r="R53" s="18">
        <v>0</v>
      </c>
      <c r="S53" s="18">
        <v>0</v>
      </c>
      <c r="T53" s="18">
        <v>0</v>
      </c>
      <c r="U53" s="18">
        <v>0</v>
      </c>
      <c r="V53" s="13">
        <v>0</v>
      </c>
    </row>
    <row r="54" spans="1:22" x14ac:dyDescent="0.35">
      <c r="A54" s="4" t="s">
        <v>44</v>
      </c>
      <c r="B54" s="101">
        <v>0</v>
      </c>
      <c r="C54" s="102">
        <v>0</v>
      </c>
      <c r="D54" s="102">
        <v>39727312.859999999</v>
      </c>
      <c r="E54" s="102">
        <v>0</v>
      </c>
      <c r="F54" s="102">
        <v>0</v>
      </c>
      <c r="G54" s="102">
        <v>112031.93000000001</v>
      </c>
      <c r="H54" s="103">
        <v>39839344.789999999</v>
      </c>
      <c r="I54" s="17">
        <v>0</v>
      </c>
      <c r="J54" s="18">
        <v>0</v>
      </c>
      <c r="K54" s="18">
        <v>39727312.859999999</v>
      </c>
      <c r="L54" s="18">
        <v>0</v>
      </c>
      <c r="M54" s="18">
        <v>0</v>
      </c>
      <c r="N54" s="18">
        <v>112031.93000000001</v>
      </c>
      <c r="O54" s="13">
        <v>39839344.789999999</v>
      </c>
      <c r="P54" s="17">
        <v>0</v>
      </c>
      <c r="Q54" s="18">
        <v>0</v>
      </c>
      <c r="R54" s="18">
        <v>0</v>
      </c>
      <c r="S54" s="18">
        <v>0</v>
      </c>
      <c r="T54" s="18">
        <v>0</v>
      </c>
      <c r="U54" s="18">
        <v>0</v>
      </c>
      <c r="V54" s="13">
        <v>0</v>
      </c>
    </row>
    <row r="55" spans="1:22" x14ac:dyDescent="0.35">
      <c r="A55" s="4" t="s">
        <v>256</v>
      </c>
      <c r="B55" s="101">
        <v>0</v>
      </c>
      <c r="C55" s="102">
        <v>0</v>
      </c>
      <c r="D55" s="102">
        <v>12762630.120000008</v>
      </c>
      <c r="E55" s="102">
        <v>0</v>
      </c>
      <c r="F55" s="102">
        <v>0</v>
      </c>
      <c r="G55" s="102">
        <v>0</v>
      </c>
      <c r="H55" s="103">
        <v>12762630.120000008</v>
      </c>
      <c r="I55" s="17">
        <v>0</v>
      </c>
      <c r="J55" s="18">
        <v>0</v>
      </c>
      <c r="K55" s="18">
        <v>12762630.120000008</v>
      </c>
      <c r="L55" s="18">
        <v>0</v>
      </c>
      <c r="M55" s="18">
        <v>0</v>
      </c>
      <c r="N55" s="18">
        <v>0</v>
      </c>
      <c r="O55" s="13">
        <v>12762630.120000008</v>
      </c>
      <c r="P55" s="17">
        <v>0</v>
      </c>
      <c r="Q55" s="18">
        <v>0</v>
      </c>
      <c r="R55" s="18">
        <v>0</v>
      </c>
      <c r="S55" s="18">
        <v>0</v>
      </c>
      <c r="T55" s="18">
        <v>0</v>
      </c>
      <c r="U55" s="18">
        <v>0</v>
      </c>
      <c r="V55" s="13">
        <v>0</v>
      </c>
    </row>
    <row r="56" spans="1:22" x14ac:dyDescent="0.35">
      <c r="A56" s="4" t="s">
        <v>45</v>
      </c>
      <c r="B56" s="101">
        <v>0</v>
      </c>
      <c r="C56" s="102">
        <v>1000</v>
      </c>
      <c r="D56" s="102">
        <v>11367000</v>
      </c>
      <c r="E56" s="102">
        <v>0</v>
      </c>
      <c r="F56" s="102">
        <v>917000</v>
      </c>
      <c r="G56" s="102">
        <v>0</v>
      </c>
      <c r="H56" s="103">
        <v>12285000</v>
      </c>
      <c r="I56" s="17">
        <v>0</v>
      </c>
      <c r="J56" s="18">
        <v>1000</v>
      </c>
      <c r="K56" s="18">
        <v>11367000</v>
      </c>
      <c r="L56" s="18">
        <v>0</v>
      </c>
      <c r="M56" s="18">
        <v>917000</v>
      </c>
      <c r="N56" s="18">
        <v>0</v>
      </c>
      <c r="O56" s="13">
        <v>12285000</v>
      </c>
      <c r="P56" s="17">
        <v>0</v>
      </c>
      <c r="Q56" s="18">
        <v>0</v>
      </c>
      <c r="R56" s="18">
        <v>0</v>
      </c>
      <c r="S56" s="18">
        <v>0</v>
      </c>
      <c r="T56" s="18">
        <v>0</v>
      </c>
      <c r="U56" s="18">
        <v>0</v>
      </c>
      <c r="V56" s="13">
        <v>0</v>
      </c>
    </row>
    <row r="57" spans="1:22" x14ac:dyDescent="0.35">
      <c r="A57" s="4" t="s">
        <v>46</v>
      </c>
      <c r="B57" s="101">
        <v>0</v>
      </c>
      <c r="C57" s="102">
        <v>0</v>
      </c>
      <c r="D57" s="102">
        <v>6023938.8899999987</v>
      </c>
      <c r="E57" s="102">
        <v>0</v>
      </c>
      <c r="F57" s="102">
        <v>0</v>
      </c>
      <c r="G57" s="102">
        <v>737640.57</v>
      </c>
      <c r="H57" s="103">
        <v>6761579.459999999</v>
      </c>
      <c r="I57" s="17">
        <v>0</v>
      </c>
      <c r="J57" s="18">
        <v>0</v>
      </c>
      <c r="K57" s="18">
        <v>6023938.8899999987</v>
      </c>
      <c r="L57" s="18">
        <v>0</v>
      </c>
      <c r="M57" s="18">
        <v>0</v>
      </c>
      <c r="N57" s="18">
        <v>737640.57</v>
      </c>
      <c r="O57" s="13">
        <v>6761579.459999999</v>
      </c>
      <c r="P57" s="17">
        <v>0</v>
      </c>
      <c r="Q57" s="18">
        <v>0</v>
      </c>
      <c r="R57" s="18">
        <v>0</v>
      </c>
      <c r="S57" s="18">
        <v>0</v>
      </c>
      <c r="T57" s="18">
        <v>0</v>
      </c>
      <c r="U57" s="18">
        <v>0</v>
      </c>
      <c r="V57" s="13">
        <v>0</v>
      </c>
    </row>
    <row r="58" spans="1:22" x14ac:dyDescent="0.35">
      <c r="A58" s="4" t="s">
        <v>47</v>
      </c>
      <c r="B58" s="101">
        <v>0</v>
      </c>
      <c r="C58" s="102">
        <v>0</v>
      </c>
      <c r="D58" s="102">
        <v>4206586</v>
      </c>
      <c r="E58" s="102">
        <v>0</v>
      </c>
      <c r="F58" s="102">
        <v>532065</v>
      </c>
      <c r="G58" s="102">
        <v>0</v>
      </c>
      <c r="H58" s="103">
        <v>4738651</v>
      </c>
      <c r="I58" s="17">
        <v>0</v>
      </c>
      <c r="J58" s="18">
        <v>0</v>
      </c>
      <c r="K58" s="18">
        <v>4206586</v>
      </c>
      <c r="L58" s="18">
        <v>0</v>
      </c>
      <c r="M58" s="18">
        <v>532065</v>
      </c>
      <c r="N58" s="18">
        <v>0</v>
      </c>
      <c r="O58" s="13">
        <v>4738651</v>
      </c>
      <c r="P58" s="17">
        <v>0</v>
      </c>
      <c r="Q58" s="18">
        <v>0</v>
      </c>
      <c r="R58" s="18">
        <v>0</v>
      </c>
      <c r="S58" s="18">
        <v>0</v>
      </c>
      <c r="T58" s="18">
        <v>0</v>
      </c>
      <c r="U58" s="18">
        <v>0</v>
      </c>
      <c r="V58" s="13">
        <v>0</v>
      </c>
    </row>
    <row r="59" spans="1:22" x14ac:dyDescent="0.35">
      <c r="A59" s="4" t="s">
        <v>48</v>
      </c>
      <c r="B59" s="101">
        <v>0</v>
      </c>
      <c r="C59" s="102">
        <v>0</v>
      </c>
      <c r="D59" s="102">
        <v>10844331</v>
      </c>
      <c r="E59" s="102">
        <v>0</v>
      </c>
      <c r="F59" s="102">
        <v>0</v>
      </c>
      <c r="G59" s="102">
        <v>93132</v>
      </c>
      <c r="H59" s="103">
        <v>10937463</v>
      </c>
      <c r="I59" s="17">
        <v>0</v>
      </c>
      <c r="J59" s="18">
        <v>0</v>
      </c>
      <c r="K59" s="18">
        <v>10844331</v>
      </c>
      <c r="L59" s="18">
        <v>0</v>
      </c>
      <c r="M59" s="18">
        <v>0</v>
      </c>
      <c r="N59" s="18">
        <v>93132</v>
      </c>
      <c r="O59" s="13">
        <v>10937463</v>
      </c>
      <c r="P59" s="17">
        <v>0</v>
      </c>
      <c r="Q59" s="18">
        <v>0</v>
      </c>
      <c r="R59" s="18">
        <v>0</v>
      </c>
      <c r="S59" s="18">
        <v>0</v>
      </c>
      <c r="T59" s="18">
        <v>0</v>
      </c>
      <c r="U59" s="18">
        <v>0</v>
      </c>
      <c r="V59" s="13">
        <v>0</v>
      </c>
    </row>
    <row r="60" spans="1:22" x14ac:dyDescent="0.35">
      <c r="A60" s="4" t="s">
        <v>49</v>
      </c>
      <c r="B60" s="101">
        <v>0</v>
      </c>
      <c r="C60" s="102">
        <v>0</v>
      </c>
      <c r="D60" s="102">
        <v>9035164.1099999994</v>
      </c>
      <c r="E60" s="102">
        <v>0</v>
      </c>
      <c r="F60" s="102">
        <v>0</v>
      </c>
      <c r="G60" s="102">
        <v>0</v>
      </c>
      <c r="H60" s="103">
        <v>9035164.1099999994</v>
      </c>
      <c r="I60" s="17">
        <v>0</v>
      </c>
      <c r="J60" s="18">
        <v>0</v>
      </c>
      <c r="K60" s="18">
        <v>9035164.1099999994</v>
      </c>
      <c r="L60" s="18">
        <v>0</v>
      </c>
      <c r="M60" s="18">
        <v>0</v>
      </c>
      <c r="N60" s="18">
        <v>0</v>
      </c>
      <c r="O60" s="13">
        <v>9035164.1099999994</v>
      </c>
      <c r="P60" s="17">
        <v>0</v>
      </c>
      <c r="Q60" s="18">
        <v>0</v>
      </c>
      <c r="R60" s="18">
        <v>0</v>
      </c>
      <c r="S60" s="18">
        <v>0</v>
      </c>
      <c r="T60" s="18">
        <v>0</v>
      </c>
      <c r="U60" s="18">
        <v>0</v>
      </c>
      <c r="V60" s="13">
        <v>0</v>
      </c>
    </row>
    <row r="61" spans="1:22" x14ac:dyDescent="0.35">
      <c r="A61" s="4" t="s">
        <v>50</v>
      </c>
      <c r="B61" s="101">
        <v>0</v>
      </c>
      <c r="C61" s="102">
        <v>0</v>
      </c>
      <c r="D61" s="102">
        <v>12257202.98</v>
      </c>
      <c r="E61" s="102">
        <v>0</v>
      </c>
      <c r="F61" s="102">
        <v>0</v>
      </c>
      <c r="G61" s="102">
        <v>0</v>
      </c>
      <c r="H61" s="103">
        <v>12257202.98</v>
      </c>
      <c r="I61" s="17">
        <v>0</v>
      </c>
      <c r="J61" s="18">
        <v>0</v>
      </c>
      <c r="K61" s="18">
        <v>12257202.98</v>
      </c>
      <c r="L61" s="18">
        <v>0</v>
      </c>
      <c r="M61" s="18">
        <v>0</v>
      </c>
      <c r="N61" s="18">
        <v>0</v>
      </c>
      <c r="O61" s="13">
        <v>12257202.98</v>
      </c>
      <c r="P61" s="17">
        <v>0</v>
      </c>
      <c r="Q61" s="18">
        <v>0</v>
      </c>
      <c r="R61" s="18">
        <v>0</v>
      </c>
      <c r="S61" s="18">
        <v>0</v>
      </c>
      <c r="T61" s="18">
        <v>0</v>
      </c>
      <c r="U61" s="18">
        <v>0</v>
      </c>
      <c r="V61" s="13">
        <v>0</v>
      </c>
    </row>
    <row r="62" spans="1:22" x14ac:dyDescent="0.35">
      <c r="A62" s="4" t="s">
        <v>51</v>
      </c>
      <c r="B62" s="101">
        <v>0</v>
      </c>
      <c r="C62" s="102">
        <v>0</v>
      </c>
      <c r="D62" s="102">
        <v>12779000</v>
      </c>
      <c r="E62" s="102">
        <v>0</v>
      </c>
      <c r="F62" s="102">
        <v>0</v>
      </c>
      <c r="G62" s="102">
        <v>0</v>
      </c>
      <c r="H62" s="103">
        <v>12779000</v>
      </c>
      <c r="I62" s="17">
        <v>0</v>
      </c>
      <c r="J62" s="18">
        <v>0</v>
      </c>
      <c r="K62" s="18">
        <v>12779000</v>
      </c>
      <c r="L62" s="18">
        <v>0</v>
      </c>
      <c r="M62" s="18">
        <v>0</v>
      </c>
      <c r="N62" s="18">
        <v>0</v>
      </c>
      <c r="O62" s="13">
        <v>12779000</v>
      </c>
      <c r="P62" s="17">
        <v>0</v>
      </c>
      <c r="Q62" s="18">
        <v>0</v>
      </c>
      <c r="R62" s="18">
        <v>0</v>
      </c>
      <c r="S62" s="18">
        <v>0</v>
      </c>
      <c r="T62" s="18">
        <v>0</v>
      </c>
      <c r="U62" s="18">
        <v>0</v>
      </c>
      <c r="V62" s="13">
        <v>0</v>
      </c>
    </row>
    <row r="63" spans="1:22" x14ac:dyDescent="0.35">
      <c r="A63" s="4" t="s">
        <v>52</v>
      </c>
      <c r="B63" s="101">
        <v>0</v>
      </c>
      <c r="C63" s="102">
        <v>0</v>
      </c>
      <c r="D63" s="102">
        <v>3449222</v>
      </c>
      <c r="E63" s="102">
        <v>0</v>
      </c>
      <c r="F63" s="102">
        <v>0</v>
      </c>
      <c r="G63" s="102">
        <v>469328</v>
      </c>
      <c r="H63" s="103">
        <v>3918550</v>
      </c>
      <c r="I63" s="17">
        <v>0</v>
      </c>
      <c r="J63" s="18">
        <v>0</v>
      </c>
      <c r="K63" s="18">
        <v>3449222</v>
      </c>
      <c r="L63" s="18">
        <v>0</v>
      </c>
      <c r="M63" s="18">
        <v>0</v>
      </c>
      <c r="N63" s="18">
        <v>469328</v>
      </c>
      <c r="O63" s="13">
        <v>3918550</v>
      </c>
      <c r="P63" s="17">
        <v>0</v>
      </c>
      <c r="Q63" s="18">
        <v>0</v>
      </c>
      <c r="R63" s="18">
        <v>0</v>
      </c>
      <c r="S63" s="18">
        <v>0</v>
      </c>
      <c r="T63" s="18">
        <v>0</v>
      </c>
      <c r="U63" s="18">
        <v>0</v>
      </c>
      <c r="V63" s="13">
        <v>0</v>
      </c>
    </row>
    <row r="64" spans="1:22" x14ac:dyDescent="0.35">
      <c r="A64" s="4" t="s">
        <v>53</v>
      </c>
      <c r="B64" s="101">
        <v>0</v>
      </c>
      <c r="C64" s="102">
        <v>0</v>
      </c>
      <c r="D64" s="102">
        <v>15885479</v>
      </c>
      <c r="E64" s="102">
        <v>0</v>
      </c>
      <c r="F64" s="102">
        <v>0</v>
      </c>
      <c r="G64" s="102">
        <v>368414</v>
      </c>
      <c r="H64" s="103">
        <v>16253893</v>
      </c>
      <c r="I64" s="17">
        <v>0</v>
      </c>
      <c r="J64" s="18">
        <v>0</v>
      </c>
      <c r="K64" s="18">
        <v>15885479</v>
      </c>
      <c r="L64" s="18">
        <v>0</v>
      </c>
      <c r="M64" s="18">
        <v>0</v>
      </c>
      <c r="N64" s="18">
        <v>368414</v>
      </c>
      <c r="O64" s="13">
        <v>16253893</v>
      </c>
      <c r="P64" s="17">
        <v>0</v>
      </c>
      <c r="Q64" s="18">
        <v>0</v>
      </c>
      <c r="R64" s="18">
        <v>0</v>
      </c>
      <c r="S64" s="18">
        <v>0</v>
      </c>
      <c r="T64" s="18">
        <v>0</v>
      </c>
      <c r="U64" s="18">
        <v>0</v>
      </c>
      <c r="V64" s="13">
        <v>0</v>
      </c>
    </row>
    <row r="65" spans="1:22" x14ac:dyDescent="0.35">
      <c r="A65" s="4" t="s">
        <v>54</v>
      </c>
      <c r="B65" s="101">
        <v>0</v>
      </c>
      <c r="C65" s="102">
        <v>0</v>
      </c>
      <c r="D65" s="102">
        <v>4667421</v>
      </c>
      <c r="E65" s="102">
        <v>0</v>
      </c>
      <c r="F65" s="102">
        <v>395227</v>
      </c>
      <c r="G65" s="102">
        <v>0</v>
      </c>
      <c r="H65" s="103">
        <v>5062648</v>
      </c>
      <c r="I65" s="17">
        <v>0</v>
      </c>
      <c r="J65" s="18">
        <v>0</v>
      </c>
      <c r="K65" s="18">
        <v>4667421</v>
      </c>
      <c r="L65" s="18">
        <v>0</v>
      </c>
      <c r="M65" s="18">
        <v>395227</v>
      </c>
      <c r="N65" s="18">
        <v>0</v>
      </c>
      <c r="O65" s="13">
        <v>5062648</v>
      </c>
      <c r="P65" s="17">
        <v>0</v>
      </c>
      <c r="Q65" s="18">
        <v>0</v>
      </c>
      <c r="R65" s="18">
        <v>0</v>
      </c>
      <c r="S65" s="18">
        <v>0</v>
      </c>
      <c r="T65" s="18">
        <v>0</v>
      </c>
      <c r="U65" s="18">
        <v>0</v>
      </c>
      <c r="V65" s="13">
        <v>0</v>
      </c>
    </row>
    <row r="66" spans="1:22" x14ac:dyDescent="0.35">
      <c r="A66" s="4" t="s">
        <v>55</v>
      </c>
      <c r="B66" s="101">
        <v>0</v>
      </c>
      <c r="C66" s="102">
        <v>0</v>
      </c>
      <c r="D66" s="102">
        <v>3382877</v>
      </c>
      <c r="E66" s="102">
        <v>0</v>
      </c>
      <c r="F66" s="102">
        <v>0</v>
      </c>
      <c r="G66" s="102">
        <v>80798</v>
      </c>
      <c r="H66" s="103">
        <v>3463675</v>
      </c>
      <c r="I66" s="17">
        <v>0</v>
      </c>
      <c r="J66" s="18">
        <v>0</v>
      </c>
      <c r="K66" s="18">
        <v>3382877</v>
      </c>
      <c r="L66" s="18">
        <v>0</v>
      </c>
      <c r="M66" s="18">
        <v>0</v>
      </c>
      <c r="N66" s="18">
        <v>80798</v>
      </c>
      <c r="O66" s="13">
        <v>3463675</v>
      </c>
      <c r="P66" s="17">
        <v>0</v>
      </c>
      <c r="Q66" s="18">
        <v>0</v>
      </c>
      <c r="R66" s="18">
        <v>0</v>
      </c>
      <c r="S66" s="18">
        <v>0</v>
      </c>
      <c r="T66" s="18">
        <v>0</v>
      </c>
      <c r="U66" s="18">
        <v>0</v>
      </c>
      <c r="V66" s="13">
        <v>0</v>
      </c>
    </row>
    <row r="67" spans="1:22" x14ac:dyDescent="0.35">
      <c r="A67" s="4" t="s">
        <v>56</v>
      </c>
      <c r="B67" s="101">
        <v>0</v>
      </c>
      <c r="C67" s="102">
        <v>0</v>
      </c>
      <c r="D67" s="102">
        <v>9872890</v>
      </c>
      <c r="E67" s="102">
        <v>0</v>
      </c>
      <c r="F67" s="102">
        <v>187512</v>
      </c>
      <c r="G67" s="102">
        <v>0</v>
      </c>
      <c r="H67" s="103">
        <v>10060402</v>
      </c>
      <c r="I67" s="17">
        <v>0</v>
      </c>
      <c r="J67" s="18">
        <v>0</v>
      </c>
      <c r="K67" s="18">
        <v>9872890</v>
      </c>
      <c r="L67" s="18">
        <v>0</v>
      </c>
      <c r="M67" s="18">
        <v>187512</v>
      </c>
      <c r="N67" s="18">
        <v>0</v>
      </c>
      <c r="O67" s="13">
        <v>10060402</v>
      </c>
      <c r="P67" s="17">
        <v>0</v>
      </c>
      <c r="Q67" s="18">
        <v>0</v>
      </c>
      <c r="R67" s="18">
        <v>0</v>
      </c>
      <c r="S67" s="18">
        <v>0</v>
      </c>
      <c r="T67" s="18">
        <v>0</v>
      </c>
      <c r="U67" s="18">
        <v>0</v>
      </c>
      <c r="V67" s="13">
        <v>0</v>
      </c>
    </row>
    <row r="68" spans="1:22" x14ac:dyDescent="0.35">
      <c r="A68" s="4" t="s">
        <v>57</v>
      </c>
      <c r="B68" s="101">
        <v>0</v>
      </c>
      <c r="C68" s="102">
        <v>0</v>
      </c>
      <c r="D68" s="102">
        <v>2985368.2800000003</v>
      </c>
      <c r="E68" s="102">
        <v>0</v>
      </c>
      <c r="F68" s="102">
        <v>0</v>
      </c>
      <c r="G68" s="102">
        <v>0</v>
      </c>
      <c r="H68" s="103">
        <v>2985368.2800000003</v>
      </c>
      <c r="I68" s="17">
        <v>0</v>
      </c>
      <c r="J68" s="18">
        <v>0</v>
      </c>
      <c r="K68" s="18">
        <v>2985368.2800000003</v>
      </c>
      <c r="L68" s="18">
        <v>0</v>
      </c>
      <c r="M68" s="18">
        <v>0</v>
      </c>
      <c r="N68" s="18">
        <v>0</v>
      </c>
      <c r="O68" s="13">
        <v>2985368.2800000003</v>
      </c>
      <c r="P68" s="17">
        <v>0</v>
      </c>
      <c r="Q68" s="18">
        <v>0</v>
      </c>
      <c r="R68" s="18">
        <v>0</v>
      </c>
      <c r="S68" s="18">
        <v>0</v>
      </c>
      <c r="T68" s="18">
        <v>0</v>
      </c>
      <c r="U68" s="18">
        <v>0</v>
      </c>
      <c r="V68" s="13">
        <v>0</v>
      </c>
    </row>
    <row r="69" spans="1:22" x14ac:dyDescent="0.35">
      <c r="A69" s="4" t="s">
        <v>58</v>
      </c>
      <c r="B69" s="101">
        <v>0</v>
      </c>
      <c r="C69" s="102">
        <v>0</v>
      </c>
      <c r="D69" s="102">
        <v>6154132.1900000004</v>
      </c>
      <c r="E69" s="102">
        <v>0</v>
      </c>
      <c r="F69" s="102">
        <v>816060.16</v>
      </c>
      <c r="G69" s="102">
        <v>0</v>
      </c>
      <c r="H69" s="103">
        <v>6970192.3500000006</v>
      </c>
      <c r="I69" s="17">
        <v>0</v>
      </c>
      <c r="J69" s="18">
        <v>0</v>
      </c>
      <c r="K69" s="18">
        <v>6154132.1900000004</v>
      </c>
      <c r="L69" s="18">
        <v>0</v>
      </c>
      <c r="M69" s="18">
        <v>816060.16</v>
      </c>
      <c r="N69" s="18">
        <v>0</v>
      </c>
      <c r="O69" s="13">
        <v>6970192.3500000006</v>
      </c>
      <c r="P69" s="17">
        <v>0</v>
      </c>
      <c r="Q69" s="18">
        <v>0</v>
      </c>
      <c r="R69" s="18">
        <v>0</v>
      </c>
      <c r="S69" s="18">
        <v>0</v>
      </c>
      <c r="T69" s="18">
        <v>0</v>
      </c>
      <c r="U69" s="18">
        <v>0</v>
      </c>
      <c r="V69" s="13">
        <v>0</v>
      </c>
    </row>
    <row r="70" spans="1:22" x14ac:dyDescent="0.35">
      <c r="A70" s="4" t="s">
        <v>59</v>
      </c>
      <c r="B70" s="101">
        <v>0</v>
      </c>
      <c r="C70" s="102">
        <v>0</v>
      </c>
      <c r="D70" s="102">
        <v>121224</v>
      </c>
      <c r="E70" s="102">
        <v>0</v>
      </c>
      <c r="F70" s="102">
        <v>0</v>
      </c>
      <c r="G70" s="102">
        <v>0</v>
      </c>
      <c r="H70" s="103">
        <v>121224</v>
      </c>
      <c r="I70" s="17">
        <v>0</v>
      </c>
      <c r="J70" s="18">
        <v>0</v>
      </c>
      <c r="K70" s="18">
        <v>121224</v>
      </c>
      <c r="L70" s="18">
        <v>0</v>
      </c>
      <c r="M70" s="18">
        <v>0</v>
      </c>
      <c r="N70" s="18">
        <v>0</v>
      </c>
      <c r="O70" s="13">
        <v>121224</v>
      </c>
      <c r="P70" s="17">
        <v>0</v>
      </c>
      <c r="Q70" s="18">
        <v>0</v>
      </c>
      <c r="R70" s="18">
        <v>0</v>
      </c>
      <c r="S70" s="18">
        <v>0</v>
      </c>
      <c r="T70" s="18">
        <v>0</v>
      </c>
      <c r="U70" s="18">
        <v>0</v>
      </c>
      <c r="V70" s="13">
        <v>0</v>
      </c>
    </row>
    <row r="71" spans="1:22" x14ac:dyDescent="0.35">
      <c r="A71" s="4" t="s">
        <v>60</v>
      </c>
      <c r="B71" s="101">
        <v>0</v>
      </c>
      <c r="C71" s="102">
        <v>0</v>
      </c>
      <c r="D71" s="102">
        <v>14200353.52</v>
      </c>
      <c r="E71" s="102">
        <v>0</v>
      </c>
      <c r="F71" s="102">
        <v>0</v>
      </c>
      <c r="G71" s="102">
        <v>0</v>
      </c>
      <c r="H71" s="103">
        <v>14200353.52</v>
      </c>
      <c r="I71" s="17">
        <v>0</v>
      </c>
      <c r="J71" s="18">
        <v>0</v>
      </c>
      <c r="K71" s="18">
        <v>14200353.52</v>
      </c>
      <c r="L71" s="18">
        <v>0</v>
      </c>
      <c r="M71" s="18">
        <v>0</v>
      </c>
      <c r="N71" s="18">
        <v>0</v>
      </c>
      <c r="O71" s="13">
        <v>14200353.52</v>
      </c>
      <c r="P71" s="17">
        <v>0</v>
      </c>
      <c r="Q71" s="18">
        <v>0</v>
      </c>
      <c r="R71" s="18">
        <v>0</v>
      </c>
      <c r="S71" s="18">
        <v>0</v>
      </c>
      <c r="T71" s="18">
        <v>0</v>
      </c>
      <c r="U71" s="18">
        <v>0</v>
      </c>
      <c r="V71" s="13">
        <v>0</v>
      </c>
    </row>
    <row r="72" spans="1:22" x14ac:dyDescent="0.35">
      <c r="A72" s="4" t="s">
        <v>61</v>
      </c>
      <c r="B72" s="101">
        <v>0</v>
      </c>
      <c r="C72" s="102">
        <v>5286.5</v>
      </c>
      <c r="D72" s="102">
        <v>7254462.6699999999</v>
      </c>
      <c r="E72" s="102">
        <v>0</v>
      </c>
      <c r="F72" s="102">
        <v>823660.81</v>
      </c>
      <c r="G72" s="102">
        <v>0</v>
      </c>
      <c r="H72" s="103">
        <v>8083409.9800000004</v>
      </c>
      <c r="I72" s="17">
        <v>0</v>
      </c>
      <c r="J72" s="18">
        <v>5286.5</v>
      </c>
      <c r="K72" s="18">
        <v>7254462.6699999999</v>
      </c>
      <c r="L72" s="18">
        <v>0</v>
      </c>
      <c r="M72" s="18">
        <v>0</v>
      </c>
      <c r="N72" s="18">
        <v>0</v>
      </c>
      <c r="O72" s="13">
        <v>7259749.1699999999</v>
      </c>
      <c r="P72" s="17">
        <v>0</v>
      </c>
      <c r="Q72" s="18">
        <v>0</v>
      </c>
      <c r="R72" s="18">
        <v>0</v>
      </c>
      <c r="S72" s="18">
        <v>0</v>
      </c>
      <c r="T72" s="18">
        <v>823660.81</v>
      </c>
      <c r="U72" s="18">
        <v>0</v>
      </c>
      <c r="V72" s="13">
        <v>823660.81</v>
      </c>
    </row>
    <row r="73" spans="1:22" x14ac:dyDescent="0.35">
      <c r="A73" s="4" t="s">
        <v>62</v>
      </c>
      <c r="B73" s="101">
        <v>0</v>
      </c>
      <c r="C73" s="102">
        <v>235032.02000000002</v>
      </c>
      <c r="D73" s="102">
        <v>10728616.360000001</v>
      </c>
      <c r="E73" s="102">
        <v>0</v>
      </c>
      <c r="F73" s="102">
        <v>64056.39</v>
      </c>
      <c r="G73" s="102">
        <v>71955.63</v>
      </c>
      <c r="H73" s="103">
        <v>11099660.400000002</v>
      </c>
      <c r="I73" s="17">
        <v>0</v>
      </c>
      <c r="J73" s="18">
        <v>235032.02000000002</v>
      </c>
      <c r="K73" s="18">
        <v>10702124.780000001</v>
      </c>
      <c r="L73" s="18">
        <v>0</v>
      </c>
      <c r="M73" s="18">
        <v>0</v>
      </c>
      <c r="N73" s="18">
        <v>71955.63</v>
      </c>
      <c r="O73" s="13">
        <v>11009112.430000002</v>
      </c>
      <c r="P73" s="17">
        <v>0</v>
      </c>
      <c r="Q73" s="18">
        <v>0</v>
      </c>
      <c r="R73" s="18">
        <v>26491.58</v>
      </c>
      <c r="S73" s="18">
        <v>0</v>
      </c>
      <c r="T73" s="18">
        <v>64056.39</v>
      </c>
      <c r="U73" s="18">
        <v>0</v>
      </c>
      <c r="V73" s="13">
        <v>90547.97</v>
      </c>
    </row>
    <row r="74" spans="1:22" x14ac:dyDescent="0.35">
      <c r="A74" s="4" t="s">
        <v>63</v>
      </c>
      <c r="B74" s="101">
        <v>0</v>
      </c>
      <c r="C74" s="102">
        <v>0</v>
      </c>
      <c r="D74" s="102">
        <v>6341405.1899999976</v>
      </c>
      <c r="E74" s="102">
        <v>0</v>
      </c>
      <c r="F74" s="102">
        <v>779140.46</v>
      </c>
      <c r="G74" s="102">
        <v>0</v>
      </c>
      <c r="H74" s="103">
        <v>7120545.6499999976</v>
      </c>
      <c r="I74" s="17">
        <v>0</v>
      </c>
      <c r="J74" s="18">
        <v>0</v>
      </c>
      <c r="K74" s="18">
        <v>6341405.1899999976</v>
      </c>
      <c r="L74" s="18">
        <v>0</v>
      </c>
      <c r="M74" s="18">
        <v>779140.46</v>
      </c>
      <c r="N74" s="18">
        <v>0</v>
      </c>
      <c r="O74" s="13">
        <v>7120545.6499999976</v>
      </c>
      <c r="P74" s="17">
        <v>0</v>
      </c>
      <c r="Q74" s="18">
        <v>0</v>
      </c>
      <c r="R74" s="18">
        <v>0</v>
      </c>
      <c r="S74" s="18">
        <v>0</v>
      </c>
      <c r="T74" s="18">
        <v>0</v>
      </c>
      <c r="U74" s="18">
        <v>0</v>
      </c>
      <c r="V74" s="13">
        <v>0</v>
      </c>
    </row>
    <row r="75" spans="1:22" x14ac:dyDescent="0.35">
      <c r="A75" s="4" t="s">
        <v>64</v>
      </c>
      <c r="B75" s="101">
        <v>0</v>
      </c>
      <c r="C75" s="102">
        <v>0</v>
      </c>
      <c r="D75" s="102">
        <v>5931038</v>
      </c>
      <c r="E75" s="102">
        <v>0</v>
      </c>
      <c r="F75" s="102">
        <v>0</v>
      </c>
      <c r="G75" s="102">
        <v>724519</v>
      </c>
      <c r="H75" s="103">
        <v>6655557</v>
      </c>
      <c r="I75" s="17">
        <v>0</v>
      </c>
      <c r="J75" s="18">
        <v>0</v>
      </c>
      <c r="K75" s="18">
        <v>5931038</v>
      </c>
      <c r="L75" s="18">
        <v>0</v>
      </c>
      <c r="M75" s="18">
        <v>0</v>
      </c>
      <c r="N75" s="18">
        <v>724519</v>
      </c>
      <c r="O75" s="13">
        <v>6655557</v>
      </c>
      <c r="P75" s="17">
        <v>0</v>
      </c>
      <c r="Q75" s="18">
        <v>0</v>
      </c>
      <c r="R75" s="18">
        <v>0</v>
      </c>
      <c r="S75" s="18">
        <v>0</v>
      </c>
      <c r="T75" s="18">
        <v>0</v>
      </c>
      <c r="U75" s="18">
        <v>0</v>
      </c>
      <c r="V75" s="13">
        <v>0</v>
      </c>
    </row>
    <row r="76" spans="1:22" x14ac:dyDescent="0.35">
      <c r="A76" s="4" t="s">
        <v>65</v>
      </c>
      <c r="B76" s="101">
        <v>0</v>
      </c>
      <c r="C76" s="102">
        <v>0</v>
      </c>
      <c r="D76" s="102">
        <v>5741137</v>
      </c>
      <c r="E76" s="102">
        <v>0</v>
      </c>
      <c r="F76" s="102">
        <v>0</v>
      </c>
      <c r="G76" s="102">
        <v>0</v>
      </c>
      <c r="H76" s="103">
        <v>5741137</v>
      </c>
      <c r="I76" s="17">
        <v>0</v>
      </c>
      <c r="J76" s="18">
        <v>0</v>
      </c>
      <c r="K76" s="18">
        <v>5741137</v>
      </c>
      <c r="L76" s="18">
        <v>0</v>
      </c>
      <c r="M76" s="18">
        <v>0</v>
      </c>
      <c r="N76" s="18">
        <v>0</v>
      </c>
      <c r="O76" s="13">
        <v>5741137</v>
      </c>
      <c r="P76" s="17">
        <v>0</v>
      </c>
      <c r="Q76" s="18">
        <v>0</v>
      </c>
      <c r="R76" s="18">
        <v>0</v>
      </c>
      <c r="S76" s="18">
        <v>0</v>
      </c>
      <c r="T76" s="18">
        <v>0</v>
      </c>
      <c r="U76" s="18">
        <v>0</v>
      </c>
      <c r="V76" s="13">
        <v>0</v>
      </c>
    </row>
    <row r="77" spans="1:22" x14ac:dyDescent="0.35">
      <c r="A77" s="4" t="s">
        <v>66</v>
      </c>
      <c r="B77" s="101">
        <v>507492.62</v>
      </c>
      <c r="C77" s="102">
        <v>0</v>
      </c>
      <c r="D77" s="102">
        <v>6949304.669999999</v>
      </c>
      <c r="E77" s="102">
        <v>0</v>
      </c>
      <c r="F77" s="102">
        <v>0</v>
      </c>
      <c r="G77" s="102">
        <v>456683.81999999995</v>
      </c>
      <c r="H77" s="103">
        <v>7913481.1099999994</v>
      </c>
      <c r="I77" s="17">
        <v>507492.62</v>
      </c>
      <c r="J77" s="18">
        <v>0</v>
      </c>
      <c r="K77" s="18">
        <v>6949304.669999999</v>
      </c>
      <c r="L77" s="18">
        <v>0</v>
      </c>
      <c r="M77" s="18">
        <v>0</v>
      </c>
      <c r="N77" s="18">
        <v>456683.81999999995</v>
      </c>
      <c r="O77" s="13">
        <v>7913481.1099999994</v>
      </c>
      <c r="P77" s="17">
        <v>0</v>
      </c>
      <c r="Q77" s="18">
        <v>0</v>
      </c>
      <c r="R77" s="18">
        <v>0</v>
      </c>
      <c r="S77" s="18">
        <v>0</v>
      </c>
      <c r="T77" s="18">
        <v>0</v>
      </c>
      <c r="U77" s="18">
        <v>0</v>
      </c>
      <c r="V77" s="13">
        <v>0</v>
      </c>
    </row>
    <row r="78" spans="1:22" x14ac:dyDescent="0.35">
      <c r="A78" s="4" t="s">
        <v>67</v>
      </c>
      <c r="B78" s="101">
        <v>0</v>
      </c>
      <c r="C78" s="102">
        <v>0</v>
      </c>
      <c r="D78" s="102">
        <v>4074177</v>
      </c>
      <c r="E78" s="102">
        <v>0</v>
      </c>
      <c r="F78" s="102">
        <v>607338</v>
      </c>
      <c r="G78" s="102">
        <v>0</v>
      </c>
      <c r="H78" s="103">
        <v>4681515</v>
      </c>
      <c r="I78" s="17">
        <v>0</v>
      </c>
      <c r="J78" s="18">
        <v>0</v>
      </c>
      <c r="K78" s="18">
        <v>4074177</v>
      </c>
      <c r="L78" s="18">
        <v>0</v>
      </c>
      <c r="M78" s="18">
        <v>607338</v>
      </c>
      <c r="N78" s="18">
        <v>0</v>
      </c>
      <c r="O78" s="13">
        <v>4681515</v>
      </c>
      <c r="P78" s="17">
        <v>0</v>
      </c>
      <c r="Q78" s="18">
        <v>0</v>
      </c>
      <c r="R78" s="18">
        <v>0</v>
      </c>
      <c r="S78" s="18">
        <v>0</v>
      </c>
      <c r="T78" s="18">
        <v>0</v>
      </c>
      <c r="U78" s="18">
        <v>0</v>
      </c>
      <c r="V78" s="13">
        <v>0</v>
      </c>
    </row>
    <row r="79" spans="1:22" x14ac:dyDescent="0.35">
      <c r="A79" s="4" t="s">
        <v>68</v>
      </c>
      <c r="B79" s="101">
        <v>0</v>
      </c>
      <c r="C79" s="102">
        <v>0</v>
      </c>
      <c r="D79" s="102">
        <v>5606000</v>
      </c>
      <c r="E79" s="102">
        <v>0</v>
      </c>
      <c r="F79" s="102">
        <v>0</v>
      </c>
      <c r="G79" s="102">
        <v>1749000</v>
      </c>
      <c r="H79" s="103">
        <v>7355000</v>
      </c>
      <c r="I79" s="17">
        <v>0</v>
      </c>
      <c r="J79" s="18">
        <v>0</v>
      </c>
      <c r="K79" s="18">
        <v>5606000</v>
      </c>
      <c r="L79" s="18">
        <v>0</v>
      </c>
      <c r="M79" s="18">
        <v>0</v>
      </c>
      <c r="N79" s="18">
        <v>1749000</v>
      </c>
      <c r="O79" s="13">
        <v>7355000</v>
      </c>
      <c r="P79" s="17">
        <v>0</v>
      </c>
      <c r="Q79" s="18">
        <v>0</v>
      </c>
      <c r="R79" s="18">
        <v>0</v>
      </c>
      <c r="S79" s="18">
        <v>0</v>
      </c>
      <c r="T79" s="18">
        <v>0</v>
      </c>
      <c r="U79" s="18">
        <v>0</v>
      </c>
      <c r="V79" s="13">
        <v>0</v>
      </c>
    </row>
    <row r="80" spans="1:22" x14ac:dyDescent="0.35">
      <c r="A80" s="4" t="s">
        <v>69</v>
      </c>
      <c r="B80" s="101">
        <v>0</v>
      </c>
      <c r="C80" s="102">
        <v>196738.9</v>
      </c>
      <c r="D80" s="102">
        <v>20134063.539999999</v>
      </c>
      <c r="E80" s="102">
        <v>0</v>
      </c>
      <c r="F80" s="102">
        <v>2197338.23</v>
      </c>
      <c r="G80" s="102">
        <v>0</v>
      </c>
      <c r="H80" s="103">
        <v>22528140.669999998</v>
      </c>
      <c r="I80" s="17">
        <v>0</v>
      </c>
      <c r="J80" s="18">
        <v>0</v>
      </c>
      <c r="K80" s="18">
        <v>20134063.539999999</v>
      </c>
      <c r="L80" s="18">
        <v>0</v>
      </c>
      <c r="M80" s="18">
        <v>2197338.23</v>
      </c>
      <c r="N80" s="18">
        <v>0</v>
      </c>
      <c r="O80" s="13">
        <v>22331401.77</v>
      </c>
      <c r="P80" s="17">
        <v>0</v>
      </c>
      <c r="Q80" s="18">
        <v>196738.9</v>
      </c>
      <c r="R80" s="18">
        <v>0</v>
      </c>
      <c r="S80" s="18">
        <v>0</v>
      </c>
      <c r="T80" s="18">
        <v>0</v>
      </c>
      <c r="U80" s="18">
        <v>0</v>
      </c>
      <c r="V80" s="13">
        <v>196738.9</v>
      </c>
    </row>
    <row r="81" spans="1:22" x14ac:dyDescent="0.35">
      <c r="A81" s="4" t="s">
        <v>70</v>
      </c>
      <c r="B81" s="101">
        <v>0</v>
      </c>
      <c r="C81" s="102">
        <v>0</v>
      </c>
      <c r="D81" s="102">
        <v>7056000</v>
      </c>
      <c r="E81" s="102">
        <v>0</v>
      </c>
      <c r="F81" s="102">
        <v>1495345</v>
      </c>
      <c r="G81" s="102">
        <v>0</v>
      </c>
      <c r="H81" s="103">
        <v>8551345</v>
      </c>
      <c r="I81" s="17">
        <v>0</v>
      </c>
      <c r="J81" s="18">
        <v>0</v>
      </c>
      <c r="K81" s="18">
        <v>7056000</v>
      </c>
      <c r="L81" s="18">
        <v>0</v>
      </c>
      <c r="M81" s="18">
        <v>1495345</v>
      </c>
      <c r="N81" s="18">
        <v>0</v>
      </c>
      <c r="O81" s="13">
        <v>8551345</v>
      </c>
      <c r="P81" s="17">
        <v>0</v>
      </c>
      <c r="Q81" s="18">
        <v>0</v>
      </c>
      <c r="R81" s="18">
        <v>0</v>
      </c>
      <c r="S81" s="18">
        <v>0</v>
      </c>
      <c r="T81" s="18">
        <v>0</v>
      </c>
      <c r="U81" s="18">
        <v>0</v>
      </c>
      <c r="V81" s="13">
        <v>0</v>
      </c>
    </row>
    <row r="82" spans="1:22" x14ac:dyDescent="0.35">
      <c r="A82" s="4" t="s">
        <v>71</v>
      </c>
      <c r="B82" s="101">
        <v>0</v>
      </c>
      <c r="C82" s="102">
        <v>0</v>
      </c>
      <c r="D82" s="102">
        <v>5987867.71</v>
      </c>
      <c r="E82" s="102">
        <v>0</v>
      </c>
      <c r="F82" s="102">
        <v>0</v>
      </c>
      <c r="G82" s="102">
        <v>0</v>
      </c>
      <c r="H82" s="103">
        <v>5987867.71</v>
      </c>
      <c r="I82" s="17">
        <v>0</v>
      </c>
      <c r="J82" s="18">
        <v>0</v>
      </c>
      <c r="K82" s="18">
        <v>5987867.71</v>
      </c>
      <c r="L82" s="18">
        <v>0</v>
      </c>
      <c r="M82" s="18">
        <v>0</v>
      </c>
      <c r="N82" s="18">
        <v>0</v>
      </c>
      <c r="O82" s="13">
        <v>5987867.71</v>
      </c>
      <c r="P82" s="17">
        <v>0</v>
      </c>
      <c r="Q82" s="18">
        <v>0</v>
      </c>
      <c r="R82" s="18">
        <v>0</v>
      </c>
      <c r="S82" s="18">
        <v>0</v>
      </c>
      <c r="T82" s="18">
        <v>0</v>
      </c>
      <c r="U82" s="18">
        <v>0</v>
      </c>
      <c r="V82" s="13">
        <v>0</v>
      </c>
    </row>
    <row r="83" spans="1:22" x14ac:dyDescent="0.35">
      <c r="A83" s="4" t="s">
        <v>72</v>
      </c>
      <c r="B83" s="101">
        <v>4714973.1899999995</v>
      </c>
      <c r="C83" s="102">
        <v>330001</v>
      </c>
      <c r="D83" s="102">
        <v>7538558.6199999992</v>
      </c>
      <c r="E83" s="102">
        <v>0</v>
      </c>
      <c r="F83" s="102">
        <v>0</v>
      </c>
      <c r="G83" s="102">
        <v>4855627.71</v>
      </c>
      <c r="H83" s="103">
        <v>17439160.52</v>
      </c>
      <c r="I83" s="17">
        <v>4714973.1899999995</v>
      </c>
      <c r="J83" s="18">
        <v>330001</v>
      </c>
      <c r="K83" s="18">
        <v>7538558.6199999992</v>
      </c>
      <c r="L83" s="18">
        <v>0</v>
      </c>
      <c r="M83" s="18">
        <v>0</v>
      </c>
      <c r="N83" s="18">
        <v>4855627.71</v>
      </c>
      <c r="O83" s="13">
        <v>17439160.52</v>
      </c>
      <c r="P83" s="17">
        <v>0</v>
      </c>
      <c r="Q83" s="18">
        <v>0</v>
      </c>
      <c r="R83" s="18">
        <v>0</v>
      </c>
      <c r="S83" s="18">
        <v>0</v>
      </c>
      <c r="T83" s="18">
        <v>0</v>
      </c>
      <c r="U83" s="18">
        <v>0</v>
      </c>
      <c r="V83" s="13">
        <v>0</v>
      </c>
    </row>
    <row r="84" spans="1:22" x14ac:dyDescent="0.35">
      <c r="A84" s="4" t="s">
        <v>73</v>
      </c>
      <c r="B84" s="101">
        <v>0</v>
      </c>
      <c r="C84" s="102">
        <v>0</v>
      </c>
      <c r="D84" s="102">
        <v>4708348.5699999994</v>
      </c>
      <c r="E84" s="102">
        <v>0</v>
      </c>
      <c r="F84" s="102">
        <v>0</v>
      </c>
      <c r="G84" s="102">
        <v>0</v>
      </c>
      <c r="H84" s="103">
        <v>4708348.5699999994</v>
      </c>
      <c r="I84" s="17">
        <v>0</v>
      </c>
      <c r="J84" s="18">
        <v>0</v>
      </c>
      <c r="K84" s="18">
        <v>4708348.5699999994</v>
      </c>
      <c r="L84" s="18">
        <v>0</v>
      </c>
      <c r="M84" s="18">
        <v>0</v>
      </c>
      <c r="N84" s="18">
        <v>0</v>
      </c>
      <c r="O84" s="13">
        <v>4708348.5699999994</v>
      </c>
      <c r="P84" s="17">
        <v>0</v>
      </c>
      <c r="Q84" s="18">
        <v>0</v>
      </c>
      <c r="R84" s="18">
        <v>0</v>
      </c>
      <c r="S84" s="18">
        <v>0</v>
      </c>
      <c r="T84" s="18">
        <v>0</v>
      </c>
      <c r="U84" s="18">
        <v>0</v>
      </c>
      <c r="V84" s="13">
        <v>0</v>
      </c>
    </row>
    <row r="85" spans="1:22" x14ac:dyDescent="0.35">
      <c r="A85" s="4" t="s">
        <v>74</v>
      </c>
      <c r="B85" s="101">
        <v>12376.95</v>
      </c>
      <c r="C85" s="102">
        <v>0</v>
      </c>
      <c r="D85" s="102">
        <v>42071674.925350003</v>
      </c>
      <c r="E85" s="102">
        <v>0</v>
      </c>
      <c r="F85" s="102">
        <v>0</v>
      </c>
      <c r="G85" s="102">
        <v>0</v>
      </c>
      <c r="H85" s="103">
        <v>42084051.875350006</v>
      </c>
      <c r="I85" s="17">
        <v>12376.95</v>
      </c>
      <c r="J85" s="18">
        <v>0</v>
      </c>
      <c r="K85" s="18">
        <v>42071674.925350003</v>
      </c>
      <c r="L85" s="18">
        <v>0</v>
      </c>
      <c r="M85" s="18">
        <v>0</v>
      </c>
      <c r="N85" s="18">
        <v>0</v>
      </c>
      <c r="O85" s="13">
        <v>42084051.875350006</v>
      </c>
      <c r="P85" s="17" t="s">
        <v>278</v>
      </c>
      <c r="Q85" s="18" t="s">
        <v>278</v>
      </c>
      <c r="R85" s="18" t="s">
        <v>278</v>
      </c>
      <c r="S85" s="18" t="s">
        <v>278</v>
      </c>
      <c r="T85" s="18" t="s">
        <v>278</v>
      </c>
      <c r="U85" s="18" t="s">
        <v>278</v>
      </c>
      <c r="V85" s="13">
        <v>0</v>
      </c>
    </row>
    <row r="86" spans="1:22" x14ac:dyDescent="0.35">
      <c r="A86" s="4" t="s">
        <v>75</v>
      </c>
      <c r="B86" s="101">
        <v>0</v>
      </c>
      <c r="C86" s="102">
        <v>0</v>
      </c>
      <c r="D86" s="102">
        <v>2036263</v>
      </c>
      <c r="E86" s="102">
        <v>0</v>
      </c>
      <c r="F86" s="102">
        <v>0</v>
      </c>
      <c r="G86" s="102">
        <v>0</v>
      </c>
      <c r="H86" s="103">
        <v>2036263</v>
      </c>
      <c r="I86" s="17">
        <v>0</v>
      </c>
      <c r="J86" s="18">
        <v>0</v>
      </c>
      <c r="K86" s="18">
        <v>2036263</v>
      </c>
      <c r="L86" s="18">
        <v>0</v>
      </c>
      <c r="M86" s="18">
        <v>0</v>
      </c>
      <c r="N86" s="18">
        <v>0</v>
      </c>
      <c r="O86" s="13">
        <v>2036263</v>
      </c>
      <c r="P86" s="17">
        <v>0</v>
      </c>
      <c r="Q86" s="18">
        <v>0</v>
      </c>
      <c r="R86" s="18">
        <v>0</v>
      </c>
      <c r="S86" s="18">
        <v>0</v>
      </c>
      <c r="T86" s="18">
        <v>0</v>
      </c>
      <c r="U86" s="18">
        <v>0</v>
      </c>
      <c r="V86" s="13">
        <v>0</v>
      </c>
    </row>
    <row r="87" spans="1:22" x14ac:dyDescent="0.35">
      <c r="A87" s="4" t="s">
        <v>76</v>
      </c>
      <c r="B87" s="101">
        <v>0</v>
      </c>
      <c r="C87" s="102">
        <v>0</v>
      </c>
      <c r="D87" s="102">
        <v>24248165</v>
      </c>
      <c r="E87" s="102">
        <v>0</v>
      </c>
      <c r="F87" s="102">
        <v>0</v>
      </c>
      <c r="G87" s="102">
        <v>0</v>
      </c>
      <c r="H87" s="103">
        <v>24248165</v>
      </c>
      <c r="I87" s="17">
        <v>0</v>
      </c>
      <c r="J87" s="18">
        <v>0</v>
      </c>
      <c r="K87" s="18">
        <v>24248165</v>
      </c>
      <c r="L87" s="18">
        <v>0</v>
      </c>
      <c r="M87" s="18">
        <v>0</v>
      </c>
      <c r="N87" s="18">
        <v>0</v>
      </c>
      <c r="O87" s="13">
        <v>24248165</v>
      </c>
      <c r="P87" s="17">
        <v>0</v>
      </c>
      <c r="Q87" s="18">
        <v>0</v>
      </c>
      <c r="R87" s="18">
        <v>0</v>
      </c>
      <c r="S87" s="18">
        <v>0</v>
      </c>
      <c r="T87" s="18">
        <v>0</v>
      </c>
      <c r="U87" s="18">
        <v>0</v>
      </c>
      <c r="V87" s="13">
        <v>0</v>
      </c>
    </row>
    <row r="88" spans="1:22" x14ac:dyDescent="0.35">
      <c r="A88" s="4" t="s">
        <v>77</v>
      </c>
      <c r="B88" s="101">
        <v>0</v>
      </c>
      <c r="C88" s="102">
        <v>0</v>
      </c>
      <c r="D88" s="102">
        <v>4842000</v>
      </c>
      <c r="E88" s="102">
        <v>14766.27</v>
      </c>
      <c r="F88" s="102">
        <v>1578222</v>
      </c>
      <c r="G88" s="102">
        <v>0</v>
      </c>
      <c r="H88" s="103">
        <v>6434988.2699999996</v>
      </c>
      <c r="I88" s="17">
        <v>0</v>
      </c>
      <c r="J88" s="18">
        <v>0</v>
      </c>
      <c r="K88" s="18">
        <v>4842000</v>
      </c>
      <c r="L88" s="18">
        <v>0</v>
      </c>
      <c r="M88" s="18">
        <v>1578222</v>
      </c>
      <c r="N88" s="18">
        <v>0</v>
      </c>
      <c r="O88" s="13">
        <v>6420222</v>
      </c>
      <c r="P88" s="17">
        <v>0</v>
      </c>
      <c r="Q88" s="18">
        <v>0</v>
      </c>
      <c r="R88" s="18">
        <v>0</v>
      </c>
      <c r="S88" s="18">
        <v>14766.27</v>
      </c>
      <c r="T88" s="18">
        <v>0</v>
      </c>
      <c r="U88" s="18">
        <v>0</v>
      </c>
      <c r="V88" s="13">
        <v>14766.27</v>
      </c>
    </row>
    <row r="89" spans="1:22" x14ac:dyDescent="0.35">
      <c r="A89" s="5"/>
      <c r="B89" s="104"/>
      <c r="C89" s="105"/>
      <c r="D89" s="105"/>
      <c r="E89" s="105"/>
      <c r="F89" s="105"/>
      <c r="G89" s="105"/>
      <c r="H89" s="106"/>
      <c r="I89" s="19"/>
      <c r="J89" s="20"/>
      <c r="K89" s="20"/>
      <c r="L89" s="20"/>
      <c r="M89" s="20"/>
      <c r="N89" s="20"/>
      <c r="O89" s="14"/>
      <c r="P89" s="19"/>
      <c r="Q89" s="20"/>
      <c r="R89" s="20"/>
      <c r="S89" s="20"/>
      <c r="T89" s="20"/>
      <c r="U89" s="20"/>
      <c r="V89" s="14"/>
    </row>
    <row r="90" spans="1:22" x14ac:dyDescent="0.35">
      <c r="A90" s="72" t="s">
        <v>78</v>
      </c>
      <c r="B90" s="73">
        <f t="shared" ref="B90:T90" si="0">SUM(B9:B89)</f>
        <v>6037642.1099999994</v>
      </c>
      <c r="C90" s="74">
        <f t="shared" si="0"/>
        <v>1668301.99</v>
      </c>
      <c r="D90" s="74">
        <f t="shared" si="0"/>
        <v>785043336.5293864</v>
      </c>
      <c r="E90" s="74">
        <f t="shared" si="0"/>
        <v>71236.27</v>
      </c>
      <c r="F90" s="74">
        <f t="shared" si="0"/>
        <v>34678476</v>
      </c>
      <c r="G90" s="74">
        <f t="shared" si="0"/>
        <v>19021660.650000002</v>
      </c>
      <c r="H90" s="75">
        <f t="shared" si="0"/>
        <v>846520653.54938638</v>
      </c>
      <c r="I90" s="73">
        <f t="shared" si="0"/>
        <v>6037642.1099999994</v>
      </c>
      <c r="J90" s="74">
        <f t="shared" si="0"/>
        <v>1033535.2</v>
      </c>
      <c r="K90" s="74">
        <f t="shared" si="0"/>
        <v>785002464.94938624</v>
      </c>
      <c r="L90" s="74">
        <f t="shared" si="0"/>
        <v>47470</v>
      </c>
      <c r="M90" s="74">
        <f t="shared" si="0"/>
        <v>32665044.780000001</v>
      </c>
      <c r="N90" s="74">
        <f t="shared" si="0"/>
        <v>18015231.830000002</v>
      </c>
      <c r="O90" s="75">
        <f t="shared" si="0"/>
        <v>842801388.86938632</v>
      </c>
      <c r="P90" s="73">
        <f t="shared" si="0"/>
        <v>0</v>
      </c>
      <c r="Q90" s="74">
        <f t="shared" si="0"/>
        <v>634766.79</v>
      </c>
      <c r="R90" s="74">
        <f t="shared" si="0"/>
        <v>40871.58</v>
      </c>
      <c r="S90" s="74">
        <f t="shared" si="0"/>
        <v>23766.27</v>
      </c>
      <c r="T90" s="74">
        <f t="shared" si="0"/>
        <v>2013431.22</v>
      </c>
      <c r="U90" s="74">
        <f t="shared" ref="U90" si="1">SUM(U9:U89)</f>
        <v>1006428.82</v>
      </c>
      <c r="V90" s="75">
        <f>SUM(V9:V89)</f>
        <v>3719264.6799999997</v>
      </c>
    </row>
    <row r="91" spans="1:22"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A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40" width="12.6328125" style="9"/>
    <col min="48" max="16384" width="12.6328125" style="6"/>
  </cols>
  <sheetData>
    <row r="1" spans="1:47"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7"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7" x14ac:dyDescent="0.35">
      <c r="A3" s="71" t="str">
        <f>'Total Outlays'!$A$3</f>
        <v>2023-24</v>
      </c>
    </row>
    <row r="4" spans="1:47" ht="15.5" x14ac:dyDescent="0.35">
      <c r="A4" s="117" t="s">
        <v>102</v>
      </c>
      <c r="B4" s="113"/>
      <c r="C4" s="113"/>
      <c r="D4" s="113"/>
      <c r="E4" s="113"/>
      <c r="F4" s="113"/>
      <c r="G4" s="113"/>
      <c r="H4" s="114"/>
      <c r="I4" s="112"/>
      <c r="J4" s="113"/>
      <c r="K4" s="113"/>
      <c r="L4" s="113"/>
      <c r="M4" s="113"/>
      <c r="N4" s="113"/>
      <c r="O4" s="113"/>
      <c r="P4" s="113"/>
      <c r="Q4" s="112"/>
      <c r="R4" s="113"/>
      <c r="S4" s="113"/>
      <c r="T4" s="113"/>
      <c r="U4" s="113"/>
      <c r="V4" s="113"/>
      <c r="W4" s="113"/>
      <c r="X4" s="113"/>
      <c r="Y4" s="112"/>
      <c r="Z4" s="113"/>
      <c r="AA4" s="113"/>
      <c r="AB4" s="113"/>
      <c r="AC4" s="113"/>
      <c r="AD4" s="113"/>
      <c r="AE4" s="113"/>
      <c r="AF4" s="113"/>
      <c r="AG4" s="112"/>
      <c r="AH4" s="113"/>
      <c r="AI4" s="113"/>
      <c r="AJ4" s="113"/>
      <c r="AK4" s="113"/>
      <c r="AL4" s="113"/>
      <c r="AM4" s="113"/>
      <c r="AN4" s="114"/>
    </row>
    <row r="5" spans="1:47" s="11" customFormat="1" x14ac:dyDescent="0.35">
      <c r="A5" s="87"/>
      <c r="B5" s="121" t="s">
        <v>238</v>
      </c>
      <c r="C5" s="121"/>
      <c r="D5" s="121"/>
      <c r="E5" s="121"/>
      <c r="F5" s="121"/>
      <c r="G5" s="121"/>
      <c r="H5" s="122"/>
      <c r="I5" s="120" t="s">
        <v>234</v>
      </c>
      <c r="J5" s="121"/>
      <c r="K5" s="121"/>
      <c r="L5" s="121"/>
      <c r="M5" s="121"/>
      <c r="N5" s="121"/>
      <c r="O5" s="121"/>
      <c r="P5" s="122"/>
      <c r="Q5" s="121" t="s">
        <v>235</v>
      </c>
      <c r="R5" s="121"/>
      <c r="S5" s="121"/>
      <c r="T5" s="121"/>
      <c r="U5" s="121"/>
      <c r="V5" s="121"/>
      <c r="W5" s="121"/>
      <c r="X5" s="122"/>
      <c r="Y5" s="121" t="s">
        <v>236</v>
      </c>
      <c r="Z5" s="121"/>
      <c r="AA5" s="121"/>
      <c r="AB5" s="121"/>
      <c r="AC5" s="121"/>
      <c r="AD5" s="121"/>
      <c r="AE5" s="121"/>
      <c r="AF5" s="122"/>
      <c r="AG5" s="120" t="s">
        <v>237</v>
      </c>
      <c r="AH5" s="121"/>
      <c r="AI5" s="121"/>
      <c r="AJ5" s="121"/>
      <c r="AK5" s="121"/>
      <c r="AL5" s="121"/>
      <c r="AM5" s="121"/>
      <c r="AN5" s="122"/>
      <c r="AO5" s="123"/>
      <c r="AP5" s="123"/>
      <c r="AQ5" s="123"/>
      <c r="AR5" s="123"/>
      <c r="AS5" s="123"/>
      <c r="AT5" s="123"/>
      <c r="AU5" s="123"/>
    </row>
    <row r="6" spans="1:47" s="11" customFormat="1" ht="14" x14ac:dyDescent="0.3">
      <c r="A6" s="87"/>
      <c r="B6" s="90" t="str">
        <f>$I$4&amp;" Total"</f>
        <v xml:space="preserve"> Total</v>
      </c>
      <c r="C6" s="90"/>
      <c r="D6" s="90"/>
      <c r="E6" s="90"/>
      <c r="F6" s="90"/>
      <c r="G6" s="90"/>
      <c r="H6" s="91"/>
      <c r="I6" s="89"/>
      <c r="J6" s="90"/>
      <c r="K6" s="90"/>
      <c r="L6" s="90"/>
      <c r="M6" s="90"/>
      <c r="N6" s="90"/>
      <c r="O6" s="90"/>
      <c r="P6" s="91"/>
      <c r="Q6" s="89"/>
      <c r="R6" s="90"/>
      <c r="S6" s="90"/>
      <c r="T6" s="90"/>
      <c r="U6" s="90"/>
      <c r="V6" s="90"/>
      <c r="W6" s="90"/>
      <c r="X6" s="91"/>
      <c r="Y6" s="92"/>
      <c r="Z6" s="97"/>
      <c r="AA6" s="90"/>
      <c r="AB6" s="90"/>
      <c r="AC6" s="90"/>
      <c r="AD6" s="90"/>
      <c r="AE6" s="90"/>
      <c r="AF6" s="91"/>
      <c r="AG6" s="92"/>
      <c r="AH6" s="97"/>
      <c r="AI6" s="90"/>
      <c r="AJ6" s="90"/>
      <c r="AK6" s="90"/>
      <c r="AL6" s="90"/>
      <c r="AM6" s="90"/>
      <c r="AN6" s="91"/>
    </row>
    <row r="7" spans="1:47" ht="26" x14ac:dyDescent="0.35">
      <c r="A7" s="86"/>
      <c r="B7" s="81" t="s">
        <v>167</v>
      </c>
      <c r="C7" s="81" t="s">
        <v>168</v>
      </c>
      <c r="D7" s="81" t="s">
        <v>252</v>
      </c>
      <c r="E7" s="81" t="s">
        <v>170</v>
      </c>
      <c r="F7" s="81" t="s">
        <v>171</v>
      </c>
      <c r="G7" s="81" t="s">
        <v>102</v>
      </c>
      <c r="H7" s="93" t="s">
        <v>172</v>
      </c>
      <c r="I7" s="80" t="s">
        <v>152</v>
      </c>
      <c r="J7" s="81" t="s">
        <v>167</v>
      </c>
      <c r="K7" s="81" t="s">
        <v>168</v>
      </c>
      <c r="L7" s="81" t="s">
        <v>252</v>
      </c>
      <c r="M7" s="81" t="s">
        <v>170</v>
      </c>
      <c r="N7" s="81" t="s">
        <v>171</v>
      </c>
      <c r="O7" s="81" t="s">
        <v>102</v>
      </c>
      <c r="P7" s="93" t="s">
        <v>172</v>
      </c>
      <c r="Q7" s="80" t="s">
        <v>152</v>
      </c>
      <c r="R7" s="81" t="s">
        <v>167</v>
      </c>
      <c r="S7" s="81" t="s">
        <v>168</v>
      </c>
      <c r="T7" s="81" t="s">
        <v>252</v>
      </c>
      <c r="U7" s="81" t="s">
        <v>170</v>
      </c>
      <c r="V7" s="81" t="s">
        <v>171</v>
      </c>
      <c r="W7" s="81" t="s">
        <v>102</v>
      </c>
      <c r="X7" s="93" t="s">
        <v>172</v>
      </c>
      <c r="Y7" s="80" t="s">
        <v>152</v>
      </c>
      <c r="Z7" s="81" t="s">
        <v>167</v>
      </c>
      <c r="AA7" s="81" t="s">
        <v>168</v>
      </c>
      <c r="AB7" s="81" t="s">
        <v>252</v>
      </c>
      <c r="AC7" s="81" t="s">
        <v>170</v>
      </c>
      <c r="AD7" s="81" t="s">
        <v>171</v>
      </c>
      <c r="AE7" s="81" t="s">
        <v>102</v>
      </c>
      <c r="AF7" s="93" t="s">
        <v>172</v>
      </c>
      <c r="AG7" s="80" t="s">
        <v>152</v>
      </c>
      <c r="AH7" s="81" t="s">
        <v>167</v>
      </c>
      <c r="AI7" s="81" t="s">
        <v>168</v>
      </c>
      <c r="AJ7" s="81" t="s">
        <v>252</v>
      </c>
      <c r="AK7" s="81" t="s">
        <v>170</v>
      </c>
      <c r="AL7" s="81" t="s">
        <v>171</v>
      </c>
      <c r="AM7" s="81" t="s">
        <v>102</v>
      </c>
      <c r="AN7" s="93" t="s">
        <v>172</v>
      </c>
    </row>
    <row r="8" spans="1:47" x14ac:dyDescent="0.35">
      <c r="A8" s="88"/>
      <c r="B8" s="95" t="s">
        <v>79</v>
      </c>
      <c r="C8" s="95" t="s">
        <v>80</v>
      </c>
      <c r="D8" s="95" t="s">
        <v>81</v>
      </c>
      <c r="E8" s="95" t="s">
        <v>82</v>
      </c>
      <c r="F8" s="95" t="s">
        <v>83</v>
      </c>
      <c r="G8" s="95" t="s">
        <v>84</v>
      </c>
      <c r="H8" s="96" t="s">
        <v>153</v>
      </c>
      <c r="I8" s="83"/>
      <c r="J8" s="95" t="s">
        <v>79</v>
      </c>
      <c r="K8" s="95" t="s">
        <v>80</v>
      </c>
      <c r="L8" s="95" t="s">
        <v>81</v>
      </c>
      <c r="M8" s="95" t="s">
        <v>82</v>
      </c>
      <c r="N8" s="95" t="s">
        <v>83</v>
      </c>
      <c r="O8" s="95" t="s">
        <v>84</v>
      </c>
      <c r="P8" s="96" t="s">
        <v>153</v>
      </c>
      <c r="Q8" s="83"/>
      <c r="R8" s="95" t="s">
        <v>79</v>
      </c>
      <c r="S8" s="95" t="s">
        <v>80</v>
      </c>
      <c r="T8" s="95" t="s">
        <v>81</v>
      </c>
      <c r="U8" s="95" t="s">
        <v>82</v>
      </c>
      <c r="V8" s="95" t="s">
        <v>83</v>
      </c>
      <c r="W8" s="95" t="s">
        <v>84</v>
      </c>
      <c r="X8" s="96" t="s">
        <v>153</v>
      </c>
      <c r="Y8" s="83"/>
      <c r="Z8" s="95" t="s">
        <v>79</v>
      </c>
      <c r="AA8" s="95" t="s">
        <v>80</v>
      </c>
      <c r="AB8" s="95" t="s">
        <v>81</v>
      </c>
      <c r="AC8" s="95" t="s">
        <v>82</v>
      </c>
      <c r="AD8" s="95" t="s">
        <v>83</v>
      </c>
      <c r="AE8" s="95" t="s">
        <v>84</v>
      </c>
      <c r="AF8" s="96" t="s">
        <v>153</v>
      </c>
      <c r="AG8" s="83"/>
      <c r="AH8" s="95" t="s">
        <v>79</v>
      </c>
      <c r="AI8" s="95" t="s">
        <v>80</v>
      </c>
      <c r="AJ8" s="95" t="s">
        <v>81</v>
      </c>
      <c r="AK8" s="95" t="s">
        <v>82</v>
      </c>
      <c r="AL8" s="95" t="s">
        <v>83</v>
      </c>
      <c r="AM8" s="95" t="s">
        <v>84</v>
      </c>
      <c r="AN8" s="96" t="s">
        <v>153</v>
      </c>
    </row>
    <row r="9" spans="1:47" x14ac:dyDescent="0.35">
      <c r="A9" s="3"/>
      <c r="B9" s="98"/>
      <c r="C9" s="99"/>
      <c r="D9" s="99"/>
      <c r="E9" s="99"/>
      <c r="F9" s="99"/>
      <c r="G9" s="99"/>
      <c r="H9" s="100"/>
      <c r="I9" s="15"/>
      <c r="J9" s="16"/>
      <c r="K9" s="16"/>
      <c r="L9" s="16"/>
      <c r="M9" s="16"/>
      <c r="N9" s="16"/>
      <c r="O9" s="16"/>
      <c r="P9" s="12"/>
      <c r="Q9" s="15"/>
      <c r="R9" s="16"/>
      <c r="S9" s="16"/>
      <c r="T9" s="16"/>
      <c r="U9" s="16"/>
      <c r="V9" s="16"/>
      <c r="W9" s="16"/>
      <c r="X9" s="12"/>
      <c r="Y9" s="15"/>
      <c r="Z9" s="16"/>
      <c r="AA9" s="16"/>
      <c r="AB9" s="16"/>
      <c r="AC9" s="16"/>
      <c r="AD9" s="16"/>
      <c r="AE9" s="16"/>
      <c r="AF9" s="12"/>
      <c r="AG9" s="15"/>
      <c r="AH9" s="16"/>
      <c r="AI9" s="16"/>
      <c r="AJ9" s="16"/>
      <c r="AK9" s="16"/>
      <c r="AL9" s="16"/>
      <c r="AM9" s="16"/>
      <c r="AN9" s="12"/>
    </row>
    <row r="10" spans="1:47" x14ac:dyDescent="0.35">
      <c r="A10" s="4" t="s">
        <v>0</v>
      </c>
      <c r="B10" s="101">
        <v>0</v>
      </c>
      <c r="C10" s="102">
        <v>0</v>
      </c>
      <c r="D10" s="102">
        <v>0</v>
      </c>
      <c r="E10" s="102">
        <v>0</v>
      </c>
      <c r="F10" s="102">
        <v>0</v>
      </c>
      <c r="G10" s="102">
        <v>0</v>
      </c>
      <c r="H10" s="103">
        <v>0</v>
      </c>
      <c r="I10" s="17">
        <v>0</v>
      </c>
      <c r="J10" s="18">
        <v>0</v>
      </c>
      <c r="K10" s="18">
        <v>0</v>
      </c>
      <c r="L10" s="18">
        <v>0</v>
      </c>
      <c r="M10" s="18">
        <v>0</v>
      </c>
      <c r="N10" s="18">
        <v>0</v>
      </c>
      <c r="O10" s="18">
        <v>0</v>
      </c>
      <c r="P10" s="13">
        <v>0</v>
      </c>
      <c r="Q10" s="17">
        <v>0</v>
      </c>
      <c r="R10" s="18">
        <v>0</v>
      </c>
      <c r="S10" s="18">
        <v>0</v>
      </c>
      <c r="T10" s="18">
        <v>0</v>
      </c>
      <c r="U10" s="18">
        <v>0</v>
      </c>
      <c r="V10" s="18">
        <v>0</v>
      </c>
      <c r="W10" s="18">
        <v>0</v>
      </c>
      <c r="X10" s="13">
        <v>0</v>
      </c>
      <c r="Y10" s="17">
        <v>0</v>
      </c>
      <c r="Z10" s="18">
        <v>0</v>
      </c>
      <c r="AA10" s="18">
        <v>0</v>
      </c>
      <c r="AB10" s="18">
        <v>0</v>
      </c>
      <c r="AC10" s="18">
        <v>0</v>
      </c>
      <c r="AD10" s="18">
        <v>0</v>
      </c>
      <c r="AE10" s="18">
        <v>0</v>
      </c>
      <c r="AF10" s="13">
        <v>0</v>
      </c>
      <c r="AG10" s="17">
        <v>0</v>
      </c>
      <c r="AH10" s="18">
        <v>0</v>
      </c>
      <c r="AI10" s="18">
        <v>0</v>
      </c>
      <c r="AJ10" s="18">
        <v>0</v>
      </c>
      <c r="AK10" s="18">
        <v>0</v>
      </c>
      <c r="AL10" s="18">
        <v>0</v>
      </c>
      <c r="AM10" s="18">
        <v>0</v>
      </c>
      <c r="AN10" s="13">
        <v>0</v>
      </c>
    </row>
    <row r="11" spans="1:47" x14ac:dyDescent="0.35">
      <c r="A11" s="4" t="s">
        <v>1</v>
      </c>
      <c r="B11" s="101">
        <v>0</v>
      </c>
      <c r="C11" s="102">
        <v>0</v>
      </c>
      <c r="D11" s="102">
        <v>0</v>
      </c>
      <c r="E11" s="102">
        <v>0</v>
      </c>
      <c r="F11" s="102">
        <v>0</v>
      </c>
      <c r="G11" s="102">
        <v>0</v>
      </c>
      <c r="H11" s="103">
        <v>0</v>
      </c>
      <c r="I11" s="17">
        <v>0</v>
      </c>
      <c r="J11" s="18">
        <v>0</v>
      </c>
      <c r="K11" s="18">
        <v>0</v>
      </c>
      <c r="L11" s="18">
        <v>0</v>
      </c>
      <c r="M11" s="18">
        <v>0</v>
      </c>
      <c r="N11" s="18">
        <v>0</v>
      </c>
      <c r="O11" s="18">
        <v>0</v>
      </c>
      <c r="P11" s="13">
        <v>0</v>
      </c>
      <c r="Q11" s="17">
        <v>0</v>
      </c>
      <c r="R11" s="18">
        <v>0</v>
      </c>
      <c r="S11" s="18">
        <v>0</v>
      </c>
      <c r="T11" s="18">
        <v>0</v>
      </c>
      <c r="U11" s="18">
        <v>0</v>
      </c>
      <c r="V11" s="18">
        <v>0</v>
      </c>
      <c r="W11" s="18">
        <v>0</v>
      </c>
      <c r="X11" s="13">
        <v>0</v>
      </c>
      <c r="Y11" s="17">
        <v>0</v>
      </c>
      <c r="Z11" s="18">
        <v>0</v>
      </c>
      <c r="AA11" s="18">
        <v>0</v>
      </c>
      <c r="AB11" s="18">
        <v>0</v>
      </c>
      <c r="AC11" s="18">
        <v>0</v>
      </c>
      <c r="AD11" s="18">
        <v>0</v>
      </c>
      <c r="AE11" s="18">
        <v>0</v>
      </c>
      <c r="AF11" s="13">
        <v>0</v>
      </c>
      <c r="AG11" s="17">
        <v>0</v>
      </c>
      <c r="AH11" s="18">
        <v>0</v>
      </c>
      <c r="AI11" s="18">
        <v>0</v>
      </c>
      <c r="AJ11" s="18">
        <v>0</v>
      </c>
      <c r="AK11" s="18">
        <v>0</v>
      </c>
      <c r="AL11" s="18">
        <v>0</v>
      </c>
      <c r="AM11" s="18">
        <v>0</v>
      </c>
      <c r="AN11" s="13">
        <v>0</v>
      </c>
    </row>
    <row r="12" spans="1:47" x14ac:dyDescent="0.35">
      <c r="A12" s="4" t="s">
        <v>2</v>
      </c>
      <c r="B12" s="101">
        <v>0</v>
      </c>
      <c r="C12" s="102">
        <v>0</v>
      </c>
      <c r="D12" s="102">
        <v>0</v>
      </c>
      <c r="E12" s="102">
        <v>0</v>
      </c>
      <c r="F12" s="102">
        <v>0</v>
      </c>
      <c r="G12" s="102">
        <v>0</v>
      </c>
      <c r="H12" s="103">
        <v>0</v>
      </c>
      <c r="I12" s="17">
        <v>0</v>
      </c>
      <c r="J12" s="18">
        <v>0</v>
      </c>
      <c r="K12" s="18">
        <v>0</v>
      </c>
      <c r="L12" s="18">
        <v>0</v>
      </c>
      <c r="M12" s="18">
        <v>0</v>
      </c>
      <c r="N12" s="18">
        <v>0</v>
      </c>
      <c r="O12" s="18">
        <v>0</v>
      </c>
      <c r="P12" s="13">
        <v>0</v>
      </c>
      <c r="Q12" s="17">
        <v>0</v>
      </c>
      <c r="R12" s="18">
        <v>0</v>
      </c>
      <c r="S12" s="18">
        <v>0</v>
      </c>
      <c r="T12" s="18">
        <v>0</v>
      </c>
      <c r="U12" s="18">
        <v>0</v>
      </c>
      <c r="V12" s="18">
        <v>0</v>
      </c>
      <c r="W12" s="18">
        <v>0</v>
      </c>
      <c r="X12" s="13">
        <v>0</v>
      </c>
      <c r="Y12" s="17">
        <v>0</v>
      </c>
      <c r="Z12" s="18">
        <v>0</v>
      </c>
      <c r="AA12" s="18">
        <v>0</v>
      </c>
      <c r="AB12" s="18">
        <v>0</v>
      </c>
      <c r="AC12" s="18">
        <v>0</v>
      </c>
      <c r="AD12" s="18">
        <v>0</v>
      </c>
      <c r="AE12" s="18">
        <v>0</v>
      </c>
      <c r="AF12" s="13">
        <v>0</v>
      </c>
      <c r="AG12" s="17">
        <v>0</v>
      </c>
      <c r="AH12" s="18">
        <v>0</v>
      </c>
      <c r="AI12" s="18">
        <v>0</v>
      </c>
      <c r="AJ12" s="18">
        <v>0</v>
      </c>
      <c r="AK12" s="18">
        <v>0</v>
      </c>
      <c r="AL12" s="18">
        <v>0</v>
      </c>
      <c r="AM12" s="18">
        <v>0</v>
      </c>
      <c r="AN12" s="13">
        <v>0</v>
      </c>
    </row>
    <row r="13" spans="1:47" x14ac:dyDescent="0.35">
      <c r="A13" s="4" t="s">
        <v>3</v>
      </c>
      <c r="B13" s="101">
        <v>0</v>
      </c>
      <c r="C13" s="102">
        <v>0</v>
      </c>
      <c r="D13" s="102">
        <v>0</v>
      </c>
      <c r="E13" s="102">
        <v>0</v>
      </c>
      <c r="F13" s="102">
        <v>0</v>
      </c>
      <c r="G13" s="102">
        <v>0</v>
      </c>
      <c r="H13" s="103">
        <v>0</v>
      </c>
      <c r="I13" s="17">
        <v>0</v>
      </c>
      <c r="J13" s="18">
        <v>0</v>
      </c>
      <c r="K13" s="18">
        <v>0</v>
      </c>
      <c r="L13" s="18">
        <v>0</v>
      </c>
      <c r="M13" s="18">
        <v>0</v>
      </c>
      <c r="N13" s="18">
        <v>0</v>
      </c>
      <c r="O13" s="18">
        <v>0</v>
      </c>
      <c r="P13" s="13">
        <v>0</v>
      </c>
      <c r="Q13" s="17">
        <v>0</v>
      </c>
      <c r="R13" s="18">
        <v>0</v>
      </c>
      <c r="S13" s="18">
        <v>0</v>
      </c>
      <c r="T13" s="18">
        <v>0</v>
      </c>
      <c r="U13" s="18">
        <v>0</v>
      </c>
      <c r="V13" s="18">
        <v>0</v>
      </c>
      <c r="W13" s="18">
        <v>0</v>
      </c>
      <c r="X13" s="13">
        <v>0</v>
      </c>
      <c r="Y13" s="17">
        <v>0</v>
      </c>
      <c r="Z13" s="18">
        <v>0</v>
      </c>
      <c r="AA13" s="18">
        <v>0</v>
      </c>
      <c r="AB13" s="18">
        <v>0</v>
      </c>
      <c r="AC13" s="18">
        <v>0</v>
      </c>
      <c r="AD13" s="18">
        <v>0</v>
      </c>
      <c r="AE13" s="18">
        <v>0</v>
      </c>
      <c r="AF13" s="13">
        <v>0</v>
      </c>
      <c r="AG13" s="17">
        <v>0</v>
      </c>
      <c r="AH13" s="18">
        <v>0</v>
      </c>
      <c r="AI13" s="18">
        <v>0</v>
      </c>
      <c r="AJ13" s="18">
        <v>0</v>
      </c>
      <c r="AK13" s="18">
        <v>0</v>
      </c>
      <c r="AL13" s="18">
        <v>0</v>
      </c>
      <c r="AM13" s="18">
        <v>0</v>
      </c>
      <c r="AN13" s="13">
        <v>0</v>
      </c>
    </row>
    <row r="14" spans="1:47" x14ac:dyDescent="0.35">
      <c r="A14" s="4" t="s">
        <v>4</v>
      </c>
      <c r="B14" s="101">
        <v>0</v>
      </c>
      <c r="C14" s="102">
        <v>0</v>
      </c>
      <c r="D14" s="102">
        <v>0</v>
      </c>
      <c r="E14" s="102">
        <v>0</v>
      </c>
      <c r="F14" s="102">
        <v>0</v>
      </c>
      <c r="G14" s="102">
        <v>84304.4</v>
      </c>
      <c r="H14" s="103">
        <v>84304.4</v>
      </c>
      <c r="I14" s="17" t="s">
        <v>259</v>
      </c>
      <c r="J14" s="18">
        <v>0</v>
      </c>
      <c r="K14" s="18">
        <v>0</v>
      </c>
      <c r="L14" s="18">
        <v>0</v>
      </c>
      <c r="M14" s="18">
        <v>0</v>
      </c>
      <c r="N14" s="18">
        <v>0</v>
      </c>
      <c r="O14" s="18">
        <v>84304.4</v>
      </c>
      <c r="P14" s="13">
        <v>84304.4</v>
      </c>
      <c r="Q14" s="17">
        <v>0</v>
      </c>
      <c r="R14" s="18">
        <v>0</v>
      </c>
      <c r="S14" s="18">
        <v>0</v>
      </c>
      <c r="T14" s="18">
        <v>0</v>
      </c>
      <c r="U14" s="18">
        <v>0</v>
      </c>
      <c r="V14" s="18">
        <v>0</v>
      </c>
      <c r="W14" s="18">
        <v>0</v>
      </c>
      <c r="X14" s="13">
        <v>0</v>
      </c>
      <c r="Y14" s="17">
        <v>0</v>
      </c>
      <c r="Z14" s="18">
        <v>0</v>
      </c>
      <c r="AA14" s="18">
        <v>0</v>
      </c>
      <c r="AB14" s="18">
        <v>0</v>
      </c>
      <c r="AC14" s="18">
        <v>0</v>
      </c>
      <c r="AD14" s="18">
        <v>0</v>
      </c>
      <c r="AE14" s="18">
        <v>0</v>
      </c>
      <c r="AF14" s="13">
        <v>0</v>
      </c>
      <c r="AG14" s="17">
        <v>0</v>
      </c>
      <c r="AH14" s="18">
        <v>0</v>
      </c>
      <c r="AI14" s="18">
        <v>0</v>
      </c>
      <c r="AJ14" s="18">
        <v>0</v>
      </c>
      <c r="AK14" s="18">
        <v>0</v>
      </c>
      <c r="AL14" s="18">
        <v>0</v>
      </c>
      <c r="AM14" s="18">
        <v>0</v>
      </c>
      <c r="AN14" s="13">
        <v>0</v>
      </c>
    </row>
    <row r="15" spans="1:47" x14ac:dyDescent="0.35">
      <c r="A15" s="4" t="s">
        <v>5</v>
      </c>
      <c r="B15" s="101">
        <v>0</v>
      </c>
      <c r="C15" s="102">
        <v>0</v>
      </c>
      <c r="D15" s="102">
        <v>0</v>
      </c>
      <c r="E15" s="102">
        <v>0</v>
      </c>
      <c r="F15" s="102">
        <v>0</v>
      </c>
      <c r="G15" s="102">
        <v>0</v>
      </c>
      <c r="H15" s="103">
        <v>0</v>
      </c>
      <c r="I15" s="17">
        <v>0</v>
      </c>
      <c r="J15" s="18">
        <v>0</v>
      </c>
      <c r="K15" s="18">
        <v>0</v>
      </c>
      <c r="L15" s="18">
        <v>0</v>
      </c>
      <c r="M15" s="18">
        <v>0</v>
      </c>
      <c r="N15" s="18">
        <v>0</v>
      </c>
      <c r="O15" s="18">
        <v>0</v>
      </c>
      <c r="P15" s="13">
        <v>0</v>
      </c>
      <c r="Q15" s="17">
        <v>0</v>
      </c>
      <c r="R15" s="18">
        <v>0</v>
      </c>
      <c r="S15" s="18">
        <v>0</v>
      </c>
      <c r="T15" s="18">
        <v>0</v>
      </c>
      <c r="U15" s="18">
        <v>0</v>
      </c>
      <c r="V15" s="18">
        <v>0</v>
      </c>
      <c r="W15" s="18">
        <v>0</v>
      </c>
      <c r="X15" s="13">
        <v>0</v>
      </c>
      <c r="Y15" s="17">
        <v>0</v>
      </c>
      <c r="Z15" s="18">
        <v>0</v>
      </c>
      <c r="AA15" s="18">
        <v>0</v>
      </c>
      <c r="AB15" s="18">
        <v>0</v>
      </c>
      <c r="AC15" s="18">
        <v>0</v>
      </c>
      <c r="AD15" s="18">
        <v>0</v>
      </c>
      <c r="AE15" s="18">
        <v>0</v>
      </c>
      <c r="AF15" s="13">
        <v>0</v>
      </c>
      <c r="AG15" s="17">
        <v>0</v>
      </c>
      <c r="AH15" s="18">
        <v>0</v>
      </c>
      <c r="AI15" s="18">
        <v>0</v>
      </c>
      <c r="AJ15" s="18">
        <v>0</v>
      </c>
      <c r="AK15" s="18">
        <v>0</v>
      </c>
      <c r="AL15" s="18">
        <v>0</v>
      </c>
      <c r="AM15" s="18">
        <v>0</v>
      </c>
      <c r="AN15" s="13">
        <v>0</v>
      </c>
    </row>
    <row r="16" spans="1:47" x14ac:dyDescent="0.35">
      <c r="A16" s="4" t="s">
        <v>6</v>
      </c>
      <c r="B16" s="101">
        <v>0</v>
      </c>
      <c r="C16" s="102">
        <v>0</v>
      </c>
      <c r="D16" s="102">
        <v>0</v>
      </c>
      <c r="E16" s="102">
        <v>0</v>
      </c>
      <c r="F16" s="102">
        <v>0</v>
      </c>
      <c r="G16" s="102">
        <v>0</v>
      </c>
      <c r="H16" s="103">
        <v>0</v>
      </c>
      <c r="I16" s="17">
        <v>0</v>
      </c>
      <c r="J16" s="18">
        <v>0</v>
      </c>
      <c r="K16" s="18">
        <v>0</v>
      </c>
      <c r="L16" s="18">
        <v>0</v>
      </c>
      <c r="M16" s="18">
        <v>0</v>
      </c>
      <c r="N16" s="18">
        <v>0</v>
      </c>
      <c r="O16" s="18">
        <v>0</v>
      </c>
      <c r="P16" s="13">
        <v>0</v>
      </c>
      <c r="Q16" s="17">
        <v>0</v>
      </c>
      <c r="R16" s="18">
        <v>0</v>
      </c>
      <c r="S16" s="18">
        <v>0</v>
      </c>
      <c r="T16" s="18">
        <v>0</v>
      </c>
      <c r="U16" s="18">
        <v>0</v>
      </c>
      <c r="V16" s="18">
        <v>0</v>
      </c>
      <c r="W16" s="18">
        <v>0</v>
      </c>
      <c r="X16" s="13">
        <v>0</v>
      </c>
      <c r="Y16" s="17">
        <v>0</v>
      </c>
      <c r="Z16" s="18">
        <v>0</v>
      </c>
      <c r="AA16" s="18">
        <v>0</v>
      </c>
      <c r="AB16" s="18">
        <v>0</v>
      </c>
      <c r="AC16" s="18">
        <v>0</v>
      </c>
      <c r="AD16" s="18">
        <v>0</v>
      </c>
      <c r="AE16" s="18">
        <v>0</v>
      </c>
      <c r="AF16" s="13">
        <v>0</v>
      </c>
      <c r="AG16" s="17">
        <v>0</v>
      </c>
      <c r="AH16" s="18">
        <v>0</v>
      </c>
      <c r="AI16" s="18">
        <v>0</v>
      </c>
      <c r="AJ16" s="18">
        <v>0</v>
      </c>
      <c r="AK16" s="18">
        <v>0</v>
      </c>
      <c r="AL16" s="18">
        <v>0</v>
      </c>
      <c r="AM16" s="18">
        <v>0</v>
      </c>
      <c r="AN16" s="13">
        <v>0</v>
      </c>
    </row>
    <row r="17" spans="1:40" x14ac:dyDescent="0.35">
      <c r="A17" s="4" t="s">
        <v>7</v>
      </c>
      <c r="B17" s="101">
        <v>0</v>
      </c>
      <c r="C17" s="102">
        <v>0</v>
      </c>
      <c r="D17" s="102">
        <v>0</v>
      </c>
      <c r="E17" s="102">
        <v>0</v>
      </c>
      <c r="F17" s="102">
        <v>0</v>
      </c>
      <c r="G17" s="102">
        <v>0</v>
      </c>
      <c r="H17" s="103">
        <v>0</v>
      </c>
      <c r="I17" s="17">
        <v>0</v>
      </c>
      <c r="J17" s="18">
        <v>0</v>
      </c>
      <c r="K17" s="18">
        <v>0</v>
      </c>
      <c r="L17" s="18">
        <v>0</v>
      </c>
      <c r="M17" s="18">
        <v>0</v>
      </c>
      <c r="N17" s="18">
        <v>0</v>
      </c>
      <c r="O17" s="18">
        <v>0</v>
      </c>
      <c r="P17" s="13">
        <v>0</v>
      </c>
      <c r="Q17" s="17">
        <v>0</v>
      </c>
      <c r="R17" s="18">
        <v>0</v>
      </c>
      <c r="S17" s="18">
        <v>0</v>
      </c>
      <c r="T17" s="18">
        <v>0</v>
      </c>
      <c r="U17" s="18">
        <v>0</v>
      </c>
      <c r="V17" s="18">
        <v>0</v>
      </c>
      <c r="W17" s="18">
        <v>0</v>
      </c>
      <c r="X17" s="13">
        <v>0</v>
      </c>
      <c r="Y17" s="17">
        <v>0</v>
      </c>
      <c r="Z17" s="18">
        <v>0</v>
      </c>
      <c r="AA17" s="18">
        <v>0</v>
      </c>
      <c r="AB17" s="18">
        <v>0</v>
      </c>
      <c r="AC17" s="18">
        <v>0</v>
      </c>
      <c r="AD17" s="18">
        <v>0</v>
      </c>
      <c r="AE17" s="18">
        <v>0</v>
      </c>
      <c r="AF17" s="13">
        <v>0</v>
      </c>
      <c r="AG17" s="17">
        <v>0</v>
      </c>
      <c r="AH17" s="18">
        <v>0</v>
      </c>
      <c r="AI17" s="18">
        <v>0</v>
      </c>
      <c r="AJ17" s="18">
        <v>0</v>
      </c>
      <c r="AK17" s="18">
        <v>0</v>
      </c>
      <c r="AL17" s="18">
        <v>0</v>
      </c>
      <c r="AM17" s="18">
        <v>0</v>
      </c>
      <c r="AN17" s="13">
        <v>0</v>
      </c>
    </row>
    <row r="18" spans="1:40" x14ac:dyDescent="0.35">
      <c r="A18" s="4" t="s">
        <v>8</v>
      </c>
      <c r="B18" s="101">
        <v>0</v>
      </c>
      <c r="C18" s="102">
        <v>0</v>
      </c>
      <c r="D18" s="102">
        <v>0</v>
      </c>
      <c r="E18" s="102">
        <v>0</v>
      </c>
      <c r="F18" s="102">
        <v>0</v>
      </c>
      <c r="G18" s="102">
        <v>0</v>
      </c>
      <c r="H18" s="103">
        <v>0</v>
      </c>
      <c r="I18" s="17">
        <v>0</v>
      </c>
      <c r="J18" s="18">
        <v>0</v>
      </c>
      <c r="K18" s="18">
        <v>0</v>
      </c>
      <c r="L18" s="18">
        <v>0</v>
      </c>
      <c r="M18" s="18">
        <v>0</v>
      </c>
      <c r="N18" s="18">
        <v>0</v>
      </c>
      <c r="O18" s="18">
        <v>0</v>
      </c>
      <c r="P18" s="13">
        <v>0</v>
      </c>
      <c r="Q18" s="17">
        <v>0</v>
      </c>
      <c r="R18" s="18">
        <v>0</v>
      </c>
      <c r="S18" s="18">
        <v>0</v>
      </c>
      <c r="T18" s="18">
        <v>0</v>
      </c>
      <c r="U18" s="18">
        <v>0</v>
      </c>
      <c r="V18" s="18">
        <v>0</v>
      </c>
      <c r="W18" s="18">
        <v>0</v>
      </c>
      <c r="X18" s="13">
        <v>0</v>
      </c>
      <c r="Y18" s="17">
        <v>0</v>
      </c>
      <c r="Z18" s="18">
        <v>0</v>
      </c>
      <c r="AA18" s="18">
        <v>0</v>
      </c>
      <c r="AB18" s="18">
        <v>0</v>
      </c>
      <c r="AC18" s="18">
        <v>0</v>
      </c>
      <c r="AD18" s="18">
        <v>0</v>
      </c>
      <c r="AE18" s="18">
        <v>0</v>
      </c>
      <c r="AF18" s="13">
        <v>0</v>
      </c>
      <c r="AG18" s="17">
        <v>0</v>
      </c>
      <c r="AH18" s="18">
        <v>0</v>
      </c>
      <c r="AI18" s="18">
        <v>0</v>
      </c>
      <c r="AJ18" s="18">
        <v>0</v>
      </c>
      <c r="AK18" s="18">
        <v>0</v>
      </c>
      <c r="AL18" s="18">
        <v>0</v>
      </c>
      <c r="AM18" s="18">
        <v>0</v>
      </c>
      <c r="AN18" s="13">
        <v>0</v>
      </c>
    </row>
    <row r="19" spans="1:40" x14ac:dyDescent="0.35">
      <c r="A19" s="4" t="s">
        <v>9</v>
      </c>
      <c r="B19" s="101">
        <v>0</v>
      </c>
      <c r="C19" s="102">
        <v>0</v>
      </c>
      <c r="D19" s="102">
        <v>0</v>
      </c>
      <c r="E19" s="102">
        <v>0</v>
      </c>
      <c r="F19" s="102">
        <v>0</v>
      </c>
      <c r="G19" s="102">
        <v>0</v>
      </c>
      <c r="H19" s="103">
        <v>0</v>
      </c>
      <c r="I19" s="17">
        <v>0</v>
      </c>
      <c r="J19" s="18">
        <v>0</v>
      </c>
      <c r="K19" s="18">
        <v>0</v>
      </c>
      <c r="L19" s="18">
        <v>0</v>
      </c>
      <c r="M19" s="18">
        <v>0</v>
      </c>
      <c r="N19" s="18">
        <v>0</v>
      </c>
      <c r="O19" s="18">
        <v>0</v>
      </c>
      <c r="P19" s="13">
        <v>0</v>
      </c>
      <c r="Q19" s="17">
        <v>0</v>
      </c>
      <c r="R19" s="18">
        <v>0</v>
      </c>
      <c r="S19" s="18">
        <v>0</v>
      </c>
      <c r="T19" s="18">
        <v>0</v>
      </c>
      <c r="U19" s="18">
        <v>0</v>
      </c>
      <c r="V19" s="18">
        <v>0</v>
      </c>
      <c r="W19" s="18">
        <v>0</v>
      </c>
      <c r="X19" s="13">
        <v>0</v>
      </c>
      <c r="Y19" s="17">
        <v>0</v>
      </c>
      <c r="Z19" s="18">
        <v>0</v>
      </c>
      <c r="AA19" s="18">
        <v>0</v>
      </c>
      <c r="AB19" s="18">
        <v>0</v>
      </c>
      <c r="AC19" s="18">
        <v>0</v>
      </c>
      <c r="AD19" s="18">
        <v>0</v>
      </c>
      <c r="AE19" s="18">
        <v>0</v>
      </c>
      <c r="AF19" s="13">
        <v>0</v>
      </c>
      <c r="AG19" s="17">
        <v>0</v>
      </c>
      <c r="AH19" s="18">
        <v>0</v>
      </c>
      <c r="AI19" s="18">
        <v>0</v>
      </c>
      <c r="AJ19" s="18">
        <v>0</v>
      </c>
      <c r="AK19" s="18">
        <v>0</v>
      </c>
      <c r="AL19" s="18">
        <v>0</v>
      </c>
      <c r="AM19" s="18">
        <v>0</v>
      </c>
      <c r="AN19" s="13">
        <v>0</v>
      </c>
    </row>
    <row r="20" spans="1:40" x14ac:dyDescent="0.35">
      <c r="A20" s="4" t="s">
        <v>10</v>
      </c>
      <c r="B20" s="101">
        <v>0</v>
      </c>
      <c r="C20" s="102">
        <v>0</v>
      </c>
      <c r="D20" s="102">
        <v>0</v>
      </c>
      <c r="E20" s="102">
        <v>0</v>
      </c>
      <c r="F20" s="102">
        <v>0</v>
      </c>
      <c r="G20" s="102">
        <v>0</v>
      </c>
      <c r="H20" s="103">
        <v>0</v>
      </c>
      <c r="I20" s="17">
        <v>0</v>
      </c>
      <c r="J20" s="18">
        <v>0</v>
      </c>
      <c r="K20" s="18">
        <v>0</v>
      </c>
      <c r="L20" s="18">
        <v>0</v>
      </c>
      <c r="M20" s="18">
        <v>0</v>
      </c>
      <c r="N20" s="18">
        <v>0</v>
      </c>
      <c r="O20" s="18">
        <v>0</v>
      </c>
      <c r="P20" s="13">
        <v>0</v>
      </c>
      <c r="Q20" s="17">
        <v>0</v>
      </c>
      <c r="R20" s="18">
        <v>0</v>
      </c>
      <c r="S20" s="18">
        <v>0</v>
      </c>
      <c r="T20" s="18">
        <v>0</v>
      </c>
      <c r="U20" s="18">
        <v>0</v>
      </c>
      <c r="V20" s="18">
        <v>0</v>
      </c>
      <c r="W20" s="18">
        <v>0</v>
      </c>
      <c r="X20" s="13">
        <v>0</v>
      </c>
      <c r="Y20" s="17">
        <v>0</v>
      </c>
      <c r="Z20" s="18">
        <v>0</v>
      </c>
      <c r="AA20" s="18">
        <v>0</v>
      </c>
      <c r="AB20" s="18">
        <v>0</v>
      </c>
      <c r="AC20" s="18">
        <v>0</v>
      </c>
      <c r="AD20" s="18">
        <v>0</v>
      </c>
      <c r="AE20" s="18">
        <v>0</v>
      </c>
      <c r="AF20" s="13">
        <v>0</v>
      </c>
      <c r="AG20" s="17">
        <v>0</v>
      </c>
      <c r="AH20" s="18">
        <v>0</v>
      </c>
      <c r="AI20" s="18">
        <v>0</v>
      </c>
      <c r="AJ20" s="18">
        <v>0</v>
      </c>
      <c r="AK20" s="18">
        <v>0</v>
      </c>
      <c r="AL20" s="18">
        <v>0</v>
      </c>
      <c r="AM20" s="18">
        <v>0</v>
      </c>
      <c r="AN20" s="13">
        <v>0</v>
      </c>
    </row>
    <row r="21" spans="1:40" x14ac:dyDescent="0.35">
      <c r="A21" s="4" t="s">
        <v>11</v>
      </c>
      <c r="B21" s="101">
        <v>0</v>
      </c>
      <c r="C21" s="102">
        <v>0</v>
      </c>
      <c r="D21" s="102">
        <v>0</v>
      </c>
      <c r="E21" s="102">
        <v>0</v>
      </c>
      <c r="F21" s="102">
        <v>0</v>
      </c>
      <c r="G21" s="102">
        <v>0</v>
      </c>
      <c r="H21" s="103">
        <v>0</v>
      </c>
      <c r="I21" s="17">
        <v>0</v>
      </c>
      <c r="J21" s="18">
        <v>0</v>
      </c>
      <c r="K21" s="18">
        <v>0</v>
      </c>
      <c r="L21" s="18">
        <v>0</v>
      </c>
      <c r="M21" s="18">
        <v>0</v>
      </c>
      <c r="N21" s="18">
        <v>0</v>
      </c>
      <c r="O21" s="18">
        <v>0</v>
      </c>
      <c r="P21" s="13">
        <v>0</v>
      </c>
      <c r="Q21" s="17">
        <v>0</v>
      </c>
      <c r="R21" s="18">
        <v>0</v>
      </c>
      <c r="S21" s="18">
        <v>0</v>
      </c>
      <c r="T21" s="18">
        <v>0</v>
      </c>
      <c r="U21" s="18">
        <v>0</v>
      </c>
      <c r="V21" s="18">
        <v>0</v>
      </c>
      <c r="W21" s="18">
        <v>0</v>
      </c>
      <c r="X21" s="13">
        <v>0</v>
      </c>
      <c r="Y21" s="17">
        <v>0</v>
      </c>
      <c r="Z21" s="18">
        <v>0</v>
      </c>
      <c r="AA21" s="18">
        <v>0</v>
      </c>
      <c r="AB21" s="18">
        <v>0</v>
      </c>
      <c r="AC21" s="18">
        <v>0</v>
      </c>
      <c r="AD21" s="18">
        <v>0</v>
      </c>
      <c r="AE21" s="18">
        <v>0</v>
      </c>
      <c r="AF21" s="13">
        <v>0</v>
      </c>
      <c r="AG21" s="17">
        <v>0</v>
      </c>
      <c r="AH21" s="18">
        <v>0</v>
      </c>
      <c r="AI21" s="18">
        <v>0</v>
      </c>
      <c r="AJ21" s="18">
        <v>0</v>
      </c>
      <c r="AK21" s="18">
        <v>0</v>
      </c>
      <c r="AL21" s="18">
        <v>0</v>
      </c>
      <c r="AM21" s="18">
        <v>0</v>
      </c>
      <c r="AN21" s="13">
        <v>0</v>
      </c>
    </row>
    <row r="22" spans="1:40" x14ac:dyDescent="0.35">
      <c r="A22" s="4" t="s">
        <v>12</v>
      </c>
      <c r="B22" s="101">
        <v>0</v>
      </c>
      <c r="C22" s="102">
        <v>0</v>
      </c>
      <c r="D22" s="102">
        <v>0</v>
      </c>
      <c r="E22" s="102">
        <v>0</v>
      </c>
      <c r="F22" s="102">
        <v>0</v>
      </c>
      <c r="G22" s="102">
        <v>0</v>
      </c>
      <c r="H22" s="103">
        <v>0</v>
      </c>
      <c r="I22" s="17">
        <v>0</v>
      </c>
      <c r="J22" s="18">
        <v>0</v>
      </c>
      <c r="K22" s="18">
        <v>0</v>
      </c>
      <c r="L22" s="18">
        <v>0</v>
      </c>
      <c r="M22" s="18">
        <v>0</v>
      </c>
      <c r="N22" s="18">
        <v>0</v>
      </c>
      <c r="O22" s="18">
        <v>0</v>
      </c>
      <c r="P22" s="13">
        <v>0</v>
      </c>
      <c r="Q22" s="17">
        <v>0</v>
      </c>
      <c r="R22" s="18">
        <v>0</v>
      </c>
      <c r="S22" s="18">
        <v>0</v>
      </c>
      <c r="T22" s="18">
        <v>0</v>
      </c>
      <c r="U22" s="18">
        <v>0</v>
      </c>
      <c r="V22" s="18">
        <v>0</v>
      </c>
      <c r="W22" s="18">
        <v>0</v>
      </c>
      <c r="X22" s="13">
        <v>0</v>
      </c>
      <c r="Y22" s="17">
        <v>0</v>
      </c>
      <c r="Z22" s="18">
        <v>0</v>
      </c>
      <c r="AA22" s="18">
        <v>0</v>
      </c>
      <c r="AB22" s="18">
        <v>0</v>
      </c>
      <c r="AC22" s="18">
        <v>0</v>
      </c>
      <c r="AD22" s="18">
        <v>0</v>
      </c>
      <c r="AE22" s="18">
        <v>0</v>
      </c>
      <c r="AF22" s="13">
        <v>0</v>
      </c>
      <c r="AG22" s="17">
        <v>0</v>
      </c>
      <c r="AH22" s="18">
        <v>0</v>
      </c>
      <c r="AI22" s="18">
        <v>0</v>
      </c>
      <c r="AJ22" s="18">
        <v>0</v>
      </c>
      <c r="AK22" s="18">
        <v>0</v>
      </c>
      <c r="AL22" s="18">
        <v>0</v>
      </c>
      <c r="AM22" s="18">
        <v>0</v>
      </c>
      <c r="AN22" s="13">
        <v>0</v>
      </c>
    </row>
    <row r="23" spans="1:40" x14ac:dyDescent="0.35">
      <c r="A23" s="4" t="s">
        <v>13</v>
      </c>
      <c r="B23" s="101">
        <v>0</v>
      </c>
      <c r="C23" s="102">
        <v>0</v>
      </c>
      <c r="D23" s="102">
        <v>0</v>
      </c>
      <c r="E23" s="102">
        <v>0</v>
      </c>
      <c r="F23" s="102">
        <v>0</v>
      </c>
      <c r="G23" s="102">
        <v>0</v>
      </c>
      <c r="H23" s="103">
        <v>0</v>
      </c>
      <c r="I23" s="17">
        <v>0</v>
      </c>
      <c r="J23" s="18">
        <v>0</v>
      </c>
      <c r="K23" s="18">
        <v>0</v>
      </c>
      <c r="L23" s="18">
        <v>0</v>
      </c>
      <c r="M23" s="18">
        <v>0</v>
      </c>
      <c r="N23" s="18">
        <v>0</v>
      </c>
      <c r="O23" s="18">
        <v>0</v>
      </c>
      <c r="P23" s="13">
        <v>0</v>
      </c>
      <c r="Q23" s="17">
        <v>0</v>
      </c>
      <c r="R23" s="18">
        <v>0</v>
      </c>
      <c r="S23" s="18">
        <v>0</v>
      </c>
      <c r="T23" s="18">
        <v>0</v>
      </c>
      <c r="U23" s="18">
        <v>0</v>
      </c>
      <c r="V23" s="18">
        <v>0</v>
      </c>
      <c r="W23" s="18">
        <v>0</v>
      </c>
      <c r="X23" s="13">
        <v>0</v>
      </c>
      <c r="Y23" s="17">
        <v>0</v>
      </c>
      <c r="Z23" s="18">
        <v>0</v>
      </c>
      <c r="AA23" s="18">
        <v>0</v>
      </c>
      <c r="AB23" s="18">
        <v>0</v>
      </c>
      <c r="AC23" s="18">
        <v>0</v>
      </c>
      <c r="AD23" s="18">
        <v>0</v>
      </c>
      <c r="AE23" s="18">
        <v>0</v>
      </c>
      <c r="AF23" s="13">
        <v>0</v>
      </c>
      <c r="AG23" s="17">
        <v>0</v>
      </c>
      <c r="AH23" s="18">
        <v>0</v>
      </c>
      <c r="AI23" s="18">
        <v>0</v>
      </c>
      <c r="AJ23" s="18">
        <v>0</v>
      </c>
      <c r="AK23" s="18">
        <v>0</v>
      </c>
      <c r="AL23" s="18">
        <v>0</v>
      </c>
      <c r="AM23" s="18">
        <v>0</v>
      </c>
      <c r="AN23" s="13">
        <v>0</v>
      </c>
    </row>
    <row r="24" spans="1:40" x14ac:dyDescent="0.35">
      <c r="A24" s="4" t="s">
        <v>14</v>
      </c>
      <c r="B24" s="101">
        <v>0</v>
      </c>
      <c r="C24" s="102">
        <v>0</v>
      </c>
      <c r="D24" s="102">
        <v>0</v>
      </c>
      <c r="E24" s="102">
        <v>0</v>
      </c>
      <c r="F24" s="102">
        <v>0</v>
      </c>
      <c r="G24" s="102">
        <v>0</v>
      </c>
      <c r="H24" s="103">
        <v>0</v>
      </c>
      <c r="I24" s="17">
        <v>0</v>
      </c>
      <c r="J24" s="18">
        <v>0</v>
      </c>
      <c r="K24" s="18">
        <v>0</v>
      </c>
      <c r="L24" s="18">
        <v>0</v>
      </c>
      <c r="M24" s="18">
        <v>0</v>
      </c>
      <c r="N24" s="18">
        <v>0</v>
      </c>
      <c r="O24" s="18">
        <v>0</v>
      </c>
      <c r="P24" s="13">
        <v>0</v>
      </c>
      <c r="Q24" s="17">
        <v>0</v>
      </c>
      <c r="R24" s="18">
        <v>0</v>
      </c>
      <c r="S24" s="18">
        <v>0</v>
      </c>
      <c r="T24" s="18">
        <v>0</v>
      </c>
      <c r="U24" s="18">
        <v>0</v>
      </c>
      <c r="V24" s="18">
        <v>0</v>
      </c>
      <c r="W24" s="18">
        <v>0</v>
      </c>
      <c r="X24" s="13">
        <v>0</v>
      </c>
      <c r="Y24" s="17">
        <v>0</v>
      </c>
      <c r="Z24" s="18">
        <v>0</v>
      </c>
      <c r="AA24" s="18">
        <v>0</v>
      </c>
      <c r="AB24" s="18">
        <v>0</v>
      </c>
      <c r="AC24" s="18">
        <v>0</v>
      </c>
      <c r="AD24" s="18">
        <v>0</v>
      </c>
      <c r="AE24" s="18">
        <v>0</v>
      </c>
      <c r="AF24" s="13">
        <v>0</v>
      </c>
      <c r="AG24" s="17">
        <v>0</v>
      </c>
      <c r="AH24" s="18">
        <v>0</v>
      </c>
      <c r="AI24" s="18">
        <v>0</v>
      </c>
      <c r="AJ24" s="18">
        <v>0</v>
      </c>
      <c r="AK24" s="18">
        <v>0</v>
      </c>
      <c r="AL24" s="18">
        <v>0</v>
      </c>
      <c r="AM24" s="18">
        <v>0</v>
      </c>
      <c r="AN24" s="13">
        <v>0</v>
      </c>
    </row>
    <row r="25" spans="1:40" x14ac:dyDescent="0.35">
      <c r="A25" s="4" t="s">
        <v>15</v>
      </c>
      <c r="B25" s="101">
        <v>0</v>
      </c>
      <c r="C25" s="102">
        <v>0</v>
      </c>
      <c r="D25" s="102">
        <v>0</v>
      </c>
      <c r="E25" s="102">
        <v>0</v>
      </c>
      <c r="F25" s="102">
        <v>0</v>
      </c>
      <c r="G25" s="102">
        <v>0</v>
      </c>
      <c r="H25" s="103">
        <v>0</v>
      </c>
      <c r="I25" s="17">
        <v>0</v>
      </c>
      <c r="J25" s="18">
        <v>0</v>
      </c>
      <c r="K25" s="18">
        <v>0</v>
      </c>
      <c r="L25" s="18">
        <v>0</v>
      </c>
      <c r="M25" s="18">
        <v>0</v>
      </c>
      <c r="N25" s="18">
        <v>0</v>
      </c>
      <c r="O25" s="18">
        <v>0</v>
      </c>
      <c r="P25" s="13">
        <v>0</v>
      </c>
      <c r="Q25" s="17">
        <v>0</v>
      </c>
      <c r="R25" s="18">
        <v>0</v>
      </c>
      <c r="S25" s="18">
        <v>0</v>
      </c>
      <c r="T25" s="18">
        <v>0</v>
      </c>
      <c r="U25" s="18">
        <v>0</v>
      </c>
      <c r="V25" s="18">
        <v>0</v>
      </c>
      <c r="W25" s="18">
        <v>0</v>
      </c>
      <c r="X25" s="13">
        <v>0</v>
      </c>
      <c r="Y25" s="17">
        <v>0</v>
      </c>
      <c r="Z25" s="18">
        <v>0</v>
      </c>
      <c r="AA25" s="18">
        <v>0</v>
      </c>
      <c r="AB25" s="18">
        <v>0</v>
      </c>
      <c r="AC25" s="18">
        <v>0</v>
      </c>
      <c r="AD25" s="18">
        <v>0</v>
      </c>
      <c r="AE25" s="18">
        <v>0</v>
      </c>
      <c r="AF25" s="13">
        <v>0</v>
      </c>
      <c r="AG25" s="17">
        <v>0</v>
      </c>
      <c r="AH25" s="18">
        <v>0</v>
      </c>
      <c r="AI25" s="18">
        <v>0</v>
      </c>
      <c r="AJ25" s="18">
        <v>0</v>
      </c>
      <c r="AK25" s="18">
        <v>0</v>
      </c>
      <c r="AL25" s="18">
        <v>0</v>
      </c>
      <c r="AM25" s="18">
        <v>0</v>
      </c>
      <c r="AN25" s="13">
        <v>0</v>
      </c>
    </row>
    <row r="26" spans="1:40" x14ac:dyDescent="0.35">
      <c r="A26" s="4" t="s">
        <v>16</v>
      </c>
      <c r="B26" s="101">
        <v>0</v>
      </c>
      <c r="C26" s="102">
        <v>0</v>
      </c>
      <c r="D26" s="102">
        <v>0</v>
      </c>
      <c r="E26" s="102">
        <v>0</v>
      </c>
      <c r="F26" s="102">
        <v>0</v>
      </c>
      <c r="G26" s="102">
        <v>0</v>
      </c>
      <c r="H26" s="103">
        <v>0</v>
      </c>
      <c r="I26" s="17">
        <v>0</v>
      </c>
      <c r="J26" s="18">
        <v>0</v>
      </c>
      <c r="K26" s="18">
        <v>0</v>
      </c>
      <c r="L26" s="18">
        <v>0</v>
      </c>
      <c r="M26" s="18">
        <v>0</v>
      </c>
      <c r="N26" s="18">
        <v>0</v>
      </c>
      <c r="O26" s="18">
        <v>0</v>
      </c>
      <c r="P26" s="13">
        <v>0</v>
      </c>
      <c r="Q26" s="17">
        <v>0</v>
      </c>
      <c r="R26" s="18">
        <v>0</v>
      </c>
      <c r="S26" s="18">
        <v>0</v>
      </c>
      <c r="T26" s="18">
        <v>0</v>
      </c>
      <c r="U26" s="18">
        <v>0</v>
      </c>
      <c r="V26" s="18">
        <v>0</v>
      </c>
      <c r="W26" s="18">
        <v>0</v>
      </c>
      <c r="X26" s="13">
        <v>0</v>
      </c>
      <c r="Y26" s="17">
        <v>0</v>
      </c>
      <c r="Z26" s="18">
        <v>0</v>
      </c>
      <c r="AA26" s="18">
        <v>0</v>
      </c>
      <c r="AB26" s="18">
        <v>0</v>
      </c>
      <c r="AC26" s="18">
        <v>0</v>
      </c>
      <c r="AD26" s="18">
        <v>0</v>
      </c>
      <c r="AE26" s="18">
        <v>0</v>
      </c>
      <c r="AF26" s="13">
        <v>0</v>
      </c>
      <c r="AG26" s="17">
        <v>0</v>
      </c>
      <c r="AH26" s="18">
        <v>0</v>
      </c>
      <c r="AI26" s="18">
        <v>0</v>
      </c>
      <c r="AJ26" s="18">
        <v>0</v>
      </c>
      <c r="AK26" s="18">
        <v>0</v>
      </c>
      <c r="AL26" s="18">
        <v>0</v>
      </c>
      <c r="AM26" s="18">
        <v>0</v>
      </c>
      <c r="AN26" s="13">
        <v>0</v>
      </c>
    </row>
    <row r="27" spans="1:40" x14ac:dyDescent="0.35">
      <c r="A27" s="4" t="s">
        <v>17</v>
      </c>
      <c r="B27" s="101">
        <v>0</v>
      </c>
      <c r="C27" s="102">
        <v>0</v>
      </c>
      <c r="D27" s="102">
        <v>0</v>
      </c>
      <c r="E27" s="102">
        <v>0</v>
      </c>
      <c r="F27" s="102">
        <v>0</v>
      </c>
      <c r="G27" s="102">
        <v>0</v>
      </c>
      <c r="H27" s="103">
        <v>0</v>
      </c>
      <c r="I27" s="17">
        <v>0</v>
      </c>
      <c r="J27" s="18">
        <v>0</v>
      </c>
      <c r="K27" s="18">
        <v>0</v>
      </c>
      <c r="L27" s="18">
        <v>0</v>
      </c>
      <c r="M27" s="18">
        <v>0</v>
      </c>
      <c r="N27" s="18">
        <v>0</v>
      </c>
      <c r="O27" s="18">
        <v>0</v>
      </c>
      <c r="P27" s="13">
        <v>0</v>
      </c>
      <c r="Q27" s="17">
        <v>0</v>
      </c>
      <c r="R27" s="18">
        <v>0</v>
      </c>
      <c r="S27" s="18">
        <v>0</v>
      </c>
      <c r="T27" s="18">
        <v>0</v>
      </c>
      <c r="U27" s="18">
        <v>0</v>
      </c>
      <c r="V27" s="18">
        <v>0</v>
      </c>
      <c r="W27" s="18">
        <v>0</v>
      </c>
      <c r="X27" s="13">
        <v>0</v>
      </c>
      <c r="Y27" s="17">
        <v>0</v>
      </c>
      <c r="Z27" s="18">
        <v>0</v>
      </c>
      <c r="AA27" s="18">
        <v>0</v>
      </c>
      <c r="AB27" s="18">
        <v>0</v>
      </c>
      <c r="AC27" s="18">
        <v>0</v>
      </c>
      <c r="AD27" s="18">
        <v>0</v>
      </c>
      <c r="AE27" s="18">
        <v>0</v>
      </c>
      <c r="AF27" s="13">
        <v>0</v>
      </c>
      <c r="AG27" s="17">
        <v>0</v>
      </c>
      <c r="AH27" s="18">
        <v>0</v>
      </c>
      <c r="AI27" s="18">
        <v>0</v>
      </c>
      <c r="AJ27" s="18">
        <v>0</v>
      </c>
      <c r="AK27" s="18">
        <v>0</v>
      </c>
      <c r="AL27" s="18">
        <v>0</v>
      </c>
      <c r="AM27" s="18">
        <v>0</v>
      </c>
      <c r="AN27" s="13">
        <v>0</v>
      </c>
    </row>
    <row r="28" spans="1:40" x14ac:dyDescent="0.35">
      <c r="A28" s="4" t="s">
        <v>18</v>
      </c>
      <c r="B28" s="101">
        <v>0</v>
      </c>
      <c r="C28" s="102">
        <v>0</v>
      </c>
      <c r="D28" s="102">
        <v>0</v>
      </c>
      <c r="E28" s="102">
        <v>0</v>
      </c>
      <c r="F28" s="102">
        <v>0</v>
      </c>
      <c r="G28" s="102">
        <v>0</v>
      </c>
      <c r="H28" s="103">
        <v>0</v>
      </c>
      <c r="I28" s="17">
        <v>0</v>
      </c>
      <c r="J28" s="18">
        <v>0</v>
      </c>
      <c r="K28" s="18">
        <v>0</v>
      </c>
      <c r="L28" s="18">
        <v>0</v>
      </c>
      <c r="M28" s="18">
        <v>0</v>
      </c>
      <c r="N28" s="18">
        <v>0</v>
      </c>
      <c r="O28" s="18">
        <v>0</v>
      </c>
      <c r="P28" s="13">
        <v>0</v>
      </c>
      <c r="Q28" s="17">
        <v>0</v>
      </c>
      <c r="R28" s="18">
        <v>0</v>
      </c>
      <c r="S28" s="18">
        <v>0</v>
      </c>
      <c r="T28" s="18">
        <v>0</v>
      </c>
      <c r="U28" s="18">
        <v>0</v>
      </c>
      <c r="V28" s="18">
        <v>0</v>
      </c>
      <c r="W28" s="18">
        <v>0</v>
      </c>
      <c r="X28" s="13">
        <v>0</v>
      </c>
      <c r="Y28" s="17">
        <v>0</v>
      </c>
      <c r="Z28" s="18">
        <v>0</v>
      </c>
      <c r="AA28" s="18">
        <v>0</v>
      </c>
      <c r="AB28" s="18">
        <v>0</v>
      </c>
      <c r="AC28" s="18">
        <v>0</v>
      </c>
      <c r="AD28" s="18">
        <v>0</v>
      </c>
      <c r="AE28" s="18">
        <v>0</v>
      </c>
      <c r="AF28" s="13">
        <v>0</v>
      </c>
      <c r="AG28" s="17">
        <v>0</v>
      </c>
      <c r="AH28" s="18">
        <v>0</v>
      </c>
      <c r="AI28" s="18">
        <v>0</v>
      </c>
      <c r="AJ28" s="18">
        <v>0</v>
      </c>
      <c r="AK28" s="18">
        <v>0</v>
      </c>
      <c r="AL28" s="18">
        <v>0</v>
      </c>
      <c r="AM28" s="18">
        <v>0</v>
      </c>
      <c r="AN28" s="13">
        <v>0</v>
      </c>
    </row>
    <row r="29" spans="1:40" x14ac:dyDescent="0.35">
      <c r="A29" s="4" t="s">
        <v>19</v>
      </c>
      <c r="B29" s="101">
        <v>0</v>
      </c>
      <c r="C29" s="102">
        <v>0</v>
      </c>
      <c r="D29" s="102">
        <v>0</v>
      </c>
      <c r="E29" s="102">
        <v>0</v>
      </c>
      <c r="F29" s="102">
        <v>0</v>
      </c>
      <c r="G29" s="102">
        <v>0</v>
      </c>
      <c r="H29" s="103">
        <v>0</v>
      </c>
      <c r="I29" s="17">
        <v>0</v>
      </c>
      <c r="J29" s="18">
        <v>0</v>
      </c>
      <c r="K29" s="18">
        <v>0</v>
      </c>
      <c r="L29" s="18">
        <v>0</v>
      </c>
      <c r="M29" s="18">
        <v>0</v>
      </c>
      <c r="N29" s="18">
        <v>0</v>
      </c>
      <c r="O29" s="18">
        <v>0</v>
      </c>
      <c r="P29" s="13">
        <v>0</v>
      </c>
      <c r="Q29" s="17">
        <v>0</v>
      </c>
      <c r="R29" s="18">
        <v>0</v>
      </c>
      <c r="S29" s="18">
        <v>0</v>
      </c>
      <c r="T29" s="18">
        <v>0</v>
      </c>
      <c r="U29" s="18">
        <v>0</v>
      </c>
      <c r="V29" s="18">
        <v>0</v>
      </c>
      <c r="W29" s="18">
        <v>0</v>
      </c>
      <c r="X29" s="13">
        <v>0</v>
      </c>
      <c r="Y29" s="17">
        <v>0</v>
      </c>
      <c r="Z29" s="18">
        <v>0</v>
      </c>
      <c r="AA29" s="18">
        <v>0</v>
      </c>
      <c r="AB29" s="18">
        <v>0</v>
      </c>
      <c r="AC29" s="18">
        <v>0</v>
      </c>
      <c r="AD29" s="18">
        <v>0</v>
      </c>
      <c r="AE29" s="18">
        <v>0</v>
      </c>
      <c r="AF29" s="13">
        <v>0</v>
      </c>
      <c r="AG29" s="17">
        <v>0</v>
      </c>
      <c r="AH29" s="18">
        <v>0</v>
      </c>
      <c r="AI29" s="18">
        <v>0</v>
      </c>
      <c r="AJ29" s="18">
        <v>0</v>
      </c>
      <c r="AK29" s="18">
        <v>0</v>
      </c>
      <c r="AL29" s="18">
        <v>0</v>
      </c>
      <c r="AM29" s="18">
        <v>0</v>
      </c>
      <c r="AN29" s="13">
        <v>0</v>
      </c>
    </row>
    <row r="30" spans="1:40" x14ac:dyDescent="0.35">
      <c r="A30" s="4" t="s">
        <v>20</v>
      </c>
      <c r="B30" s="101">
        <v>0</v>
      </c>
      <c r="C30" s="102">
        <v>0</v>
      </c>
      <c r="D30" s="102">
        <v>9614.17</v>
      </c>
      <c r="E30" s="102">
        <v>0</v>
      </c>
      <c r="F30" s="102">
        <v>0</v>
      </c>
      <c r="G30" s="102">
        <v>0</v>
      </c>
      <c r="H30" s="103">
        <v>9614.17</v>
      </c>
      <c r="I30" s="17" t="s">
        <v>260</v>
      </c>
      <c r="J30" s="18">
        <v>0</v>
      </c>
      <c r="K30" s="18">
        <v>0</v>
      </c>
      <c r="L30" s="18">
        <v>9614.17</v>
      </c>
      <c r="M30" s="18">
        <v>0</v>
      </c>
      <c r="N30" s="18">
        <v>0</v>
      </c>
      <c r="O30" s="18">
        <v>0</v>
      </c>
      <c r="P30" s="13">
        <v>9614.17</v>
      </c>
      <c r="Q30" s="17">
        <v>0</v>
      </c>
      <c r="R30" s="18">
        <v>0</v>
      </c>
      <c r="S30" s="18">
        <v>0</v>
      </c>
      <c r="T30" s="18">
        <v>0</v>
      </c>
      <c r="U30" s="18">
        <v>0</v>
      </c>
      <c r="V30" s="18">
        <v>0</v>
      </c>
      <c r="W30" s="18">
        <v>0</v>
      </c>
      <c r="X30" s="13">
        <v>0</v>
      </c>
      <c r="Y30" s="17">
        <v>0</v>
      </c>
      <c r="Z30" s="18">
        <v>0</v>
      </c>
      <c r="AA30" s="18">
        <v>0</v>
      </c>
      <c r="AB30" s="18">
        <v>0</v>
      </c>
      <c r="AC30" s="18">
        <v>0</v>
      </c>
      <c r="AD30" s="18">
        <v>0</v>
      </c>
      <c r="AE30" s="18">
        <v>0</v>
      </c>
      <c r="AF30" s="13">
        <v>0</v>
      </c>
      <c r="AG30" s="17">
        <v>0</v>
      </c>
      <c r="AH30" s="18">
        <v>0</v>
      </c>
      <c r="AI30" s="18">
        <v>0</v>
      </c>
      <c r="AJ30" s="18">
        <v>0</v>
      </c>
      <c r="AK30" s="18">
        <v>0</v>
      </c>
      <c r="AL30" s="18">
        <v>0</v>
      </c>
      <c r="AM30" s="18">
        <v>0</v>
      </c>
      <c r="AN30" s="13">
        <v>0</v>
      </c>
    </row>
    <row r="31" spans="1:40" x14ac:dyDescent="0.35">
      <c r="A31" s="4" t="s">
        <v>21</v>
      </c>
      <c r="B31" s="101">
        <v>0</v>
      </c>
      <c r="C31" s="102">
        <v>0</v>
      </c>
      <c r="D31" s="102">
        <v>0</v>
      </c>
      <c r="E31" s="102">
        <v>0</v>
      </c>
      <c r="F31" s="102">
        <v>0</v>
      </c>
      <c r="G31" s="102">
        <v>0</v>
      </c>
      <c r="H31" s="103">
        <v>0</v>
      </c>
      <c r="I31" s="17">
        <v>0</v>
      </c>
      <c r="J31" s="18">
        <v>0</v>
      </c>
      <c r="K31" s="18">
        <v>0</v>
      </c>
      <c r="L31" s="18">
        <v>0</v>
      </c>
      <c r="M31" s="18">
        <v>0</v>
      </c>
      <c r="N31" s="18">
        <v>0</v>
      </c>
      <c r="O31" s="18">
        <v>0</v>
      </c>
      <c r="P31" s="13">
        <v>0</v>
      </c>
      <c r="Q31" s="17">
        <v>0</v>
      </c>
      <c r="R31" s="18">
        <v>0</v>
      </c>
      <c r="S31" s="18">
        <v>0</v>
      </c>
      <c r="T31" s="18">
        <v>0</v>
      </c>
      <c r="U31" s="18">
        <v>0</v>
      </c>
      <c r="V31" s="18">
        <v>0</v>
      </c>
      <c r="W31" s="18">
        <v>0</v>
      </c>
      <c r="X31" s="13">
        <v>0</v>
      </c>
      <c r="Y31" s="17">
        <v>0</v>
      </c>
      <c r="Z31" s="18">
        <v>0</v>
      </c>
      <c r="AA31" s="18">
        <v>0</v>
      </c>
      <c r="AB31" s="18">
        <v>0</v>
      </c>
      <c r="AC31" s="18">
        <v>0</v>
      </c>
      <c r="AD31" s="18">
        <v>0</v>
      </c>
      <c r="AE31" s="18">
        <v>0</v>
      </c>
      <c r="AF31" s="13">
        <v>0</v>
      </c>
      <c r="AG31" s="17">
        <v>0</v>
      </c>
      <c r="AH31" s="18">
        <v>0</v>
      </c>
      <c r="AI31" s="18">
        <v>0</v>
      </c>
      <c r="AJ31" s="18">
        <v>0</v>
      </c>
      <c r="AK31" s="18">
        <v>0</v>
      </c>
      <c r="AL31" s="18">
        <v>0</v>
      </c>
      <c r="AM31" s="18">
        <v>0</v>
      </c>
      <c r="AN31" s="13">
        <v>0</v>
      </c>
    </row>
    <row r="32" spans="1:40" x14ac:dyDescent="0.35">
      <c r="A32" s="4" t="s">
        <v>22</v>
      </c>
      <c r="B32" s="101">
        <v>0</v>
      </c>
      <c r="C32" s="102">
        <v>335913</v>
      </c>
      <c r="D32" s="102">
        <v>753715.01</v>
      </c>
      <c r="E32" s="102">
        <v>0</v>
      </c>
      <c r="F32" s="102">
        <v>0</v>
      </c>
      <c r="G32" s="102">
        <v>7734.82</v>
      </c>
      <c r="H32" s="103">
        <v>1097362.83</v>
      </c>
      <c r="I32" s="17" t="s">
        <v>261</v>
      </c>
      <c r="J32" s="18">
        <v>0</v>
      </c>
      <c r="K32" s="18">
        <v>335913</v>
      </c>
      <c r="L32" s="18">
        <v>753715.01</v>
      </c>
      <c r="M32" s="18">
        <v>0</v>
      </c>
      <c r="N32" s="18">
        <v>0</v>
      </c>
      <c r="O32" s="18">
        <v>7734.82</v>
      </c>
      <c r="P32" s="13">
        <v>1097362.83</v>
      </c>
      <c r="Q32" s="17" t="s">
        <v>262</v>
      </c>
      <c r="R32" s="18">
        <v>0</v>
      </c>
      <c r="S32" s="18">
        <v>0</v>
      </c>
      <c r="T32" s="18">
        <v>0</v>
      </c>
      <c r="U32" s="18">
        <v>0</v>
      </c>
      <c r="V32" s="18">
        <v>0</v>
      </c>
      <c r="W32" s="18">
        <v>0</v>
      </c>
      <c r="X32" s="13">
        <v>0</v>
      </c>
      <c r="Y32" s="17" t="s">
        <v>263</v>
      </c>
      <c r="Z32" s="18">
        <v>0</v>
      </c>
      <c r="AA32" s="18">
        <v>0</v>
      </c>
      <c r="AB32" s="18">
        <v>0</v>
      </c>
      <c r="AC32" s="18">
        <v>0</v>
      </c>
      <c r="AD32" s="18">
        <v>0</v>
      </c>
      <c r="AE32" s="18">
        <v>0</v>
      </c>
      <c r="AF32" s="13">
        <v>0</v>
      </c>
      <c r="AG32" s="17">
        <v>0</v>
      </c>
      <c r="AH32" s="18">
        <v>0</v>
      </c>
      <c r="AI32" s="18">
        <v>0</v>
      </c>
      <c r="AJ32" s="18">
        <v>0</v>
      </c>
      <c r="AK32" s="18">
        <v>0</v>
      </c>
      <c r="AL32" s="18">
        <v>0</v>
      </c>
      <c r="AM32" s="18">
        <v>0</v>
      </c>
      <c r="AN32" s="13">
        <v>0</v>
      </c>
    </row>
    <row r="33" spans="1:40" x14ac:dyDescent="0.35">
      <c r="A33" s="4" t="s">
        <v>23</v>
      </c>
      <c r="B33" s="101">
        <v>0</v>
      </c>
      <c r="C33" s="102">
        <v>0</v>
      </c>
      <c r="D33" s="102">
        <v>0</v>
      </c>
      <c r="E33" s="102">
        <v>0</v>
      </c>
      <c r="F33" s="102">
        <v>0</v>
      </c>
      <c r="G33" s="102">
        <v>0</v>
      </c>
      <c r="H33" s="103">
        <v>0</v>
      </c>
      <c r="I33" s="17" t="s">
        <v>264</v>
      </c>
      <c r="J33" s="18">
        <v>0</v>
      </c>
      <c r="K33" s="18">
        <v>0</v>
      </c>
      <c r="L33" s="18">
        <v>0</v>
      </c>
      <c r="M33" s="18">
        <v>0</v>
      </c>
      <c r="N33" s="18">
        <v>0</v>
      </c>
      <c r="O33" s="18">
        <v>0</v>
      </c>
      <c r="P33" s="13">
        <v>0</v>
      </c>
      <c r="Q33" s="17">
        <v>0</v>
      </c>
      <c r="R33" s="18">
        <v>0</v>
      </c>
      <c r="S33" s="18">
        <v>0</v>
      </c>
      <c r="T33" s="18">
        <v>0</v>
      </c>
      <c r="U33" s="18">
        <v>0</v>
      </c>
      <c r="V33" s="18">
        <v>0</v>
      </c>
      <c r="W33" s="18">
        <v>0</v>
      </c>
      <c r="X33" s="13">
        <v>0</v>
      </c>
      <c r="Y33" s="17">
        <v>0</v>
      </c>
      <c r="Z33" s="18">
        <v>0</v>
      </c>
      <c r="AA33" s="18">
        <v>0</v>
      </c>
      <c r="AB33" s="18">
        <v>0</v>
      </c>
      <c r="AC33" s="18">
        <v>0</v>
      </c>
      <c r="AD33" s="18">
        <v>0</v>
      </c>
      <c r="AE33" s="18">
        <v>0</v>
      </c>
      <c r="AF33" s="13">
        <v>0</v>
      </c>
      <c r="AG33" s="17">
        <v>0</v>
      </c>
      <c r="AH33" s="18">
        <v>0</v>
      </c>
      <c r="AI33" s="18">
        <v>0</v>
      </c>
      <c r="AJ33" s="18">
        <v>0</v>
      </c>
      <c r="AK33" s="18">
        <v>0</v>
      </c>
      <c r="AL33" s="18">
        <v>0</v>
      </c>
      <c r="AM33" s="18">
        <v>0</v>
      </c>
      <c r="AN33" s="13">
        <v>0</v>
      </c>
    </row>
    <row r="34" spans="1:40" x14ac:dyDescent="0.35">
      <c r="A34" s="4" t="s">
        <v>24</v>
      </c>
      <c r="B34" s="101">
        <v>0</v>
      </c>
      <c r="C34" s="102">
        <v>0</v>
      </c>
      <c r="D34" s="102">
        <v>0</v>
      </c>
      <c r="E34" s="102">
        <v>0</v>
      </c>
      <c r="F34" s="102">
        <v>0</v>
      </c>
      <c r="G34" s="102">
        <v>0</v>
      </c>
      <c r="H34" s="103">
        <v>0</v>
      </c>
      <c r="I34" s="17">
        <v>0</v>
      </c>
      <c r="J34" s="18">
        <v>0</v>
      </c>
      <c r="K34" s="18">
        <v>0</v>
      </c>
      <c r="L34" s="18">
        <v>0</v>
      </c>
      <c r="M34" s="18">
        <v>0</v>
      </c>
      <c r="N34" s="18">
        <v>0</v>
      </c>
      <c r="O34" s="18">
        <v>0</v>
      </c>
      <c r="P34" s="13">
        <v>0</v>
      </c>
      <c r="Q34" s="17">
        <v>0</v>
      </c>
      <c r="R34" s="18">
        <v>0</v>
      </c>
      <c r="S34" s="18">
        <v>0</v>
      </c>
      <c r="T34" s="18">
        <v>0</v>
      </c>
      <c r="U34" s="18">
        <v>0</v>
      </c>
      <c r="V34" s="18">
        <v>0</v>
      </c>
      <c r="W34" s="18">
        <v>0</v>
      </c>
      <c r="X34" s="13">
        <v>0</v>
      </c>
      <c r="Y34" s="17">
        <v>0</v>
      </c>
      <c r="Z34" s="18">
        <v>0</v>
      </c>
      <c r="AA34" s="18">
        <v>0</v>
      </c>
      <c r="AB34" s="18">
        <v>0</v>
      </c>
      <c r="AC34" s="18">
        <v>0</v>
      </c>
      <c r="AD34" s="18">
        <v>0</v>
      </c>
      <c r="AE34" s="18">
        <v>0</v>
      </c>
      <c r="AF34" s="13">
        <v>0</v>
      </c>
      <c r="AG34" s="17">
        <v>0</v>
      </c>
      <c r="AH34" s="18">
        <v>0</v>
      </c>
      <c r="AI34" s="18">
        <v>0</v>
      </c>
      <c r="AJ34" s="18">
        <v>0</v>
      </c>
      <c r="AK34" s="18">
        <v>0</v>
      </c>
      <c r="AL34" s="18">
        <v>0</v>
      </c>
      <c r="AM34" s="18">
        <v>0</v>
      </c>
      <c r="AN34" s="13">
        <v>0</v>
      </c>
    </row>
    <row r="35" spans="1:40" x14ac:dyDescent="0.35">
      <c r="A35" s="4" t="s">
        <v>25</v>
      </c>
      <c r="B35" s="101">
        <v>0</v>
      </c>
      <c r="C35" s="102">
        <v>0</v>
      </c>
      <c r="D35" s="102">
        <v>0</v>
      </c>
      <c r="E35" s="102">
        <v>0</v>
      </c>
      <c r="F35" s="102">
        <v>0</v>
      </c>
      <c r="G35" s="102">
        <v>0</v>
      </c>
      <c r="H35" s="103">
        <v>0</v>
      </c>
      <c r="I35" s="17">
        <v>0</v>
      </c>
      <c r="J35" s="18">
        <v>0</v>
      </c>
      <c r="K35" s="18">
        <v>0</v>
      </c>
      <c r="L35" s="18">
        <v>0</v>
      </c>
      <c r="M35" s="18">
        <v>0</v>
      </c>
      <c r="N35" s="18">
        <v>0</v>
      </c>
      <c r="O35" s="18">
        <v>0</v>
      </c>
      <c r="P35" s="13">
        <v>0</v>
      </c>
      <c r="Q35" s="17">
        <v>0</v>
      </c>
      <c r="R35" s="18">
        <v>0</v>
      </c>
      <c r="S35" s="18">
        <v>0</v>
      </c>
      <c r="T35" s="18">
        <v>0</v>
      </c>
      <c r="U35" s="18">
        <v>0</v>
      </c>
      <c r="V35" s="18">
        <v>0</v>
      </c>
      <c r="W35" s="18">
        <v>0</v>
      </c>
      <c r="X35" s="13">
        <v>0</v>
      </c>
      <c r="Y35" s="17">
        <v>0</v>
      </c>
      <c r="Z35" s="18">
        <v>0</v>
      </c>
      <c r="AA35" s="18">
        <v>0</v>
      </c>
      <c r="AB35" s="18">
        <v>0</v>
      </c>
      <c r="AC35" s="18">
        <v>0</v>
      </c>
      <c r="AD35" s="18">
        <v>0</v>
      </c>
      <c r="AE35" s="18">
        <v>0</v>
      </c>
      <c r="AF35" s="13">
        <v>0</v>
      </c>
      <c r="AG35" s="17">
        <v>0</v>
      </c>
      <c r="AH35" s="18">
        <v>0</v>
      </c>
      <c r="AI35" s="18">
        <v>0</v>
      </c>
      <c r="AJ35" s="18">
        <v>0</v>
      </c>
      <c r="AK35" s="18">
        <v>0</v>
      </c>
      <c r="AL35" s="18">
        <v>0</v>
      </c>
      <c r="AM35" s="18">
        <v>0</v>
      </c>
      <c r="AN35" s="13">
        <v>0</v>
      </c>
    </row>
    <row r="36" spans="1:40" x14ac:dyDescent="0.35">
      <c r="A36" s="4" t="s">
        <v>26</v>
      </c>
      <c r="B36" s="101">
        <v>0</v>
      </c>
      <c r="C36" s="102">
        <v>0</v>
      </c>
      <c r="D36" s="102">
        <v>179429.44</v>
      </c>
      <c r="E36" s="102">
        <v>0</v>
      </c>
      <c r="F36" s="102">
        <v>0</v>
      </c>
      <c r="G36" s="102">
        <v>0</v>
      </c>
      <c r="H36" s="103">
        <v>179429.44</v>
      </c>
      <c r="I36" s="17" t="s">
        <v>265</v>
      </c>
      <c r="J36" s="18">
        <v>0</v>
      </c>
      <c r="K36" s="18">
        <v>0</v>
      </c>
      <c r="L36" s="18">
        <v>179429.44</v>
      </c>
      <c r="M36" s="18">
        <v>0</v>
      </c>
      <c r="N36" s="18">
        <v>0</v>
      </c>
      <c r="O36" s="18">
        <v>0</v>
      </c>
      <c r="P36" s="13">
        <v>179429.44</v>
      </c>
      <c r="Q36" s="17">
        <v>0</v>
      </c>
      <c r="R36" s="18">
        <v>0</v>
      </c>
      <c r="S36" s="18">
        <v>0</v>
      </c>
      <c r="T36" s="18">
        <v>0</v>
      </c>
      <c r="U36" s="18">
        <v>0</v>
      </c>
      <c r="V36" s="18">
        <v>0</v>
      </c>
      <c r="W36" s="18">
        <v>0</v>
      </c>
      <c r="X36" s="13">
        <v>0</v>
      </c>
      <c r="Y36" s="17">
        <v>0</v>
      </c>
      <c r="Z36" s="18">
        <v>0</v>
      </c>
      <c r="AA36" s="18">
        <v>0</v>
      </c>
      <c r="AB36" s="18">
        <v>0</v>
      </c>
      <c r="AC36" s="18">
        <v>0</v>
      </c>
      <c r="AD36" s="18">
        <v>0</v>
      </c>
      <c r="AE36" s="18">
        <v>0</v>
      </c>
      <c r="AF36" s="13">
        <v>0</v>
      </c>
      <c r="AG36" s="17">
        <v>0</v>
      </c>
      <c r="AH36" s="18">
        <v>0</v>
      </c>
      <c r="AI36" s="18">
        <v>0</v>
      </c>
      <c r="AJ36" s="18">
        <v>0</v>
      </c>
      <c r="AK36" s="18">
        <v>0</v>
      </c>
      <c r="AL36" s="18">
        <v>0</v>
      </c>
      <c r="AM36" s="18">
        <v>0</v>
      </c>
      <c r="AN36" s="13">
        <v>0</v>
      </c>
    </row>
    <row r="37" spans="1:40" x14ac:dyDescent="0.35">
      <c r="A37" s="4" t="s">
        <v>27</v>
      </c>
      <c r="B37" s="101">
        <v>0</v>
      </c>
      <c r="C37" s="102">
        <v>0</v>
      </c>
      <c r="D37" s="102">
        <v>0</v>
      </c>
      <c r="E37" s="102">
        <v>0</v>
      </c>
      <c r="F37" s="102">
        <v>0</v>
      </c>
      <c r="G37" s="102">
        <v>0</v>
      </c>
      <c r="H37" s="103">
        <v>0</v>
      </c>
      <c r="I37" s="17">
        <v>0</v>
      </c>
      <c r="J37" s="18">
        <v>0</v>
      </c>
      <c r="K37" s="18">
        <v>0</v>
      </c>
      <c r="L37" s="18">
        <v>0</v>
      </c>
      <c r="M37" s="18">
        <v>0</v>
      </c>
      <c r="N37" s="18">
        <v>0</v>
      </c>
      <c r="O37" s="18">
        <v>0</v>
      </c>
      <c r="P37" s="13">
        <v>0</v>
      </c>
      <c r="Q37" s="17">
        <v>0</v>
      </c>
      <c r="R37" s="18">
        <v>0</v>
      </c>
      <c r="S37" s="18">
        <v>0</v>
      </c>
      <c r="T37" s="18">
        <v>0</v>
      </c>
      <c r="U37" s="18">
        <v>0</v>
      </c>
      <c r="V37" s="18">
        <v>0</v>
      </c>
      <c r="W37" s="18">
        <v>0</v>
      </c>
      <c r="X37" s="13">
        <v>0</v>
      </c>
      <c r="Y37" s="17">
        <v>0</v>
      </c>
      <c r="Z37" s="18">
        <v>0</v>
      </c>
      <c r="AA37" s="18">
        <v>0</v>
      </c>
      <c r="AB37" s="18">
        <v>0</v>
      </c>
      <c r="AC37" s="18">
        <v>0</v>
      </c>
      <c r="AD37" s="18">
        <v>0</v>
      </c>
      <c r="AE37" s="18">
        <v>0</v>
      </c>
      <c r="AF37" s="13">
        <v>0</v>
      </c>
      <c r="AG37" s="17">
        <v>0</v>
      </c>
      <c r="AH37" s="18">
        <v>0</v>
      </c>
      <c r="AI37" s="18">
        <v>0</v>
      </c>
      <c r="AJ37" s="18">
        <v>0</v>
      </c>
      <c r="AK37" s="18">
        <v>0</v>
      </c>
      <c r="AL37" s="18">
        <v>0</v>
      </c>
      <c r="AM37" s="18">
        <v>0</v>
      </c>
      <c r="AN37" s="13">
        <v>0</v>
      </c>
    </row>
    <row r="38" spans="1:40" x14ac:dyDescent="0.35">
      <c r="A38" s="4" t="s">
        <v>28</v>
      </c>
      <c r="B38" s="101">
        <v>0</v>
      </c>
      <c r="C38" s="102">
        <v>0</v>
      </c>
      <c r="D38" s="102">
        <v>0</v>
      </c>
      <c r="E38" s="102">
        <v>0</v>
      </c>
      <c r="F38" s="102">
        <v>0</v>
      </c>
      <c r="G38" s="102">
        <v>0</v>
      </c>
      <c r="H38" s="103">
        <v>0</v>
      </c>
      <c r="I38" s="17">
        <v>0</v>
      </c>
      <c r="J38" s="18">
        <v>0</v>
      </c>
      <c r="K38" s="18">
        <v>0</v>
      </c>
      <c r="L38" s="18">
        <v>0</v>
      </c>
      <c r="M38" s="18">
        <v>0</v>
      </c>
      <c r="N38" s="18">
        <v>0</v>
      </c>
      <c r="O38" s="18">
        <v>0</v>
      </c>
      <c r="P38" s="13">
        <v>0</v>
      </c>
      <c r="Q38" s="17">
        <v>0</v>
      </c>
      <c r="R38" s="18">
        <v>0</v>
      </c>
      <c r="S38" s="18">
        <v>0</v>
      </c>
      <c r="T38" s="18">
        <v>0</v>
      </c>
      <c r="U38" s="18">
        <v>0</v>
      </c>
      <c r="V38" s="18">
        <v>0</v>
      </c>
      <c r="W38" s="18">
        <v>0</v>
      </c>
      <c r="X38" s="13">
        <v>0</v>
      </c>
      <c r="Y38" s="17">
        <v>0</v>
      </c>
      <c r="Z38" s="18">
        <v>0</v>
      </c>
      <c r="AA38" s="18">
        <v>0</v>
      </c>
      <c r="AB38" s="18">
        <v>0</v>
      </c>
      <c r="AC38" s="18">
        <v>0</v>
      </c>
      <c r="AD38" s="18">
        <v>0</v>
      </c>
      <c r="AE38" s="18">
        <v>0</v>
      </c>
      <c r="AF38" s="13">
        <v>0</v>
      </c>
      <c r="AG38" s="17">
        <v>0</v>
      </c>
      <c r="AH38" s="18">
        <v>0</v>
      </c>
      <c r="AI38" s="18">
        <v>0</v>
      </c>
      <c r="AJ38" s="18">
        <v>0</v>
      </c>
      <c r="AK38" s="18">
        <v>0</v>
      </c>
      <c r="AL38" s="18">
        <v>0</v>
      </c>
      <c r="AM38" s="18">
        <v>0</v>
      </c>
      <c r="AN38" s="13">
        <v>0</v>
      </c>
    </row>
    <row r="39" spans="1:40" x14ac:dyDescent="0.35">
      <c r="A39" s="4" t="s">
        <v>29</v>
      </c>
      <c r="B39" s="101">
        <v>0</v>
      </c>
      <c r="C39" s="102">
        <v>0</v>
      </c>
      <c r="D39" s="102">
        <v>0</v>
      </c>
      <c r="E39" s="102">
        <v>0</v>
      </c>
      <c r="F39" s="102">
        <v>0</v>
      </c>
      <c r="G39" s="102">
        <v>0</v>
      </c>
      <c r="H39" s="103">
        <v>0</v>
      </c>
      <c r="I39" s="17">
        <v>0</v>
      </c>
      <c r="J39" s="18">
        <v>0</v>
      </c>
      <c r="K39" s="18">
        <v>0</v>
      </c>
      <c r="L39" s="18">
        <v>0</v>
      </c>
      <c r="M39" s="18">
        <v>0</v>
      </c>
      <c r="N39" s="18">
        <v>0</v>
      </c>
      <c r="O39" s="18">
        <v>0</v>
      </c>
      <c r="P39" s="13">
        <v>0</v>
      </c>
      <c r="Q39" s="17">
        <v>0</v>
      </c>
      <c r="R39" s="18">
        <v>0</v>
      </c>
      <c r="S39" s="18">
        <v>0</v>
      </c>
      <c r="T39" s="18">
        <v>0</v>
      </c>
      <c r="U39" s="18">
        <v>0</v>
      </c>
      <c r="V39" s="18">
        <v>0</v>
      </c>
      <c r="W39" s="18">
        <v>0</v>
      </c>
      <c r="X39" s="13">
        <v>0</v>
      </c>
      <c r="Y39" s="17">
        <v>0</v>
      </c>
      <c r="Z39" s="18">
        <v>0</v>
      </c>
      <c r="AA39" s="18">
        <v>0</v>
      </c>
      <c r="AB39" s="18">
        <v>0</v>
      </c>
      <c r="AC39" s="18">
        <v>0</v>
      </c>
      <c r="AD39" s="18">
        <v>0</v>
      </c>
      <c r="AE39" s="18">
        <v>0</v>
      </c>
      <c r="AF39" s="13">
        <v>0</v>
      </c>
      <c r="AG39" s="17">
        <v>0</v>
      </c>
      <c r="AH39" s="18">
        <v>0</v>
      </c>
      <c r="AI39" s="18">
        <v>0</v>
      </c>
      <c r="AJ39" s="18">
        <v>0</v>
      </c>
      <c r="AK39" s="18">
        <v>0</v>
      </c>
      <c r="AL39" s="18">
        <v>0</v>
      </c>
      <c r="AM39" s="18">
        <v>0</v>
      </c>
      <c r="AN39" s="13">
        <v>0</v>
      </c>
    </row>
    <row r="40" spans="1:40" x14ac:dyDescent="0.35">
      <c r="A40" s="4" t="s">
        <v>30</v>
      </c>
      <c r="B40" s="101">
        <v>0</v>
      </c>
      <c r="C40" s="102">
        <v>0</v>
      </c>
      <c r="D40" s="102">
        <v>0</v>
      </c>
      <c r="E40" s="102">
        <v>0</v>
      </c>
      <c r="F40" s="102">
        <v>0</v>
      </c>
      <c r="G40" s="102">
        <v>0</v>
      </c>
      <c r="H40" s="103">
        <v>0</v>
      </c>
      <c r="I40" s="17">
        <v>0</v>
      </c>
      <c r="J40" s="18">
        <v>0</v>
      </c>
      <c r="K40" s="18">
        <v>0</v>
      </c>
      <c r="L40" s="18">
        <v>0</v>
      </c>
      <c r="M40" s="18">
        <v>0</v>
      </c>
      <c r="N40" s="18">
        <v>0</v>
      </c>
      <c r="O40" s="18">
        <v>0</v>
      </c>
      <c r="P40" s="13">
        <v>0</v>
      </c>
      <c r="Q40" s="17" t="s">
        <v>266</v>
      </c>
      <c r="R40" s="18">
        <v>0</v>
      </c>
      <c r="S40" s="18">
        <v>0</v>
      </c>
      <c r="T40" s="18">
        <v>0</v>
      </c>
      <c r="U40" s="18">
        <v>0</v>
      </c>
      <c r="V40" s="18">
        <v>0</v>
      </c>
      <c r="W40" s="18">
        <v>0</v>
      </c>
      <c r="X40" s="13">
        <v>0</v>
      </c>
      <c r="Y40" s="17">
        <v>0</v>
      </c>
      <c r="Z40" s="18">
        <v>0</v>
      </c>
      <c r="AA40" s="18">
        <v>0</v>
      </c>
      <c r="AB40" s="18">
        <v>0</v>
      </c>
      <c r="AC40" s="18">
        <v>0</v>
      </c>
      <c r="AD40" s="18">
        <v>0</v>
      </c>
      <c r="AE40" s="18">
        <v>0</v>
      </c>
      <c r="AF40" s="13">
        <v>0</v>
      </c>
      <c r="AG40" s="17">
        <v>0</v>
      </c>
      <c r="AH40" s="18">
        <v>0</v>
      </c>
      <c r="AI40" s="18">
        <v>0</v>
      </c>
      <c r="AJ40" s="18">
        <v>0</v>
      </c>
      <c r="AK40" s="18">
        <v>0</v>
      </c>
      <c r="AL40" s="18">
        <v>0</v>
      </c>
      <c r="AM40" s="18">
        <v>0</v>
      </c>
      <c r="AN40" s="13">
        <v>0</v>
      </c>
    </row>
    <row r="41" spans="1:40" x14ac:dyDescent="0.35">
      <c r="A41" s="4" t="s">
        <v>31</v>
      </c>
      <c r="B41" s="101">
        <v>0</v>
      </c>
      <c r="C41" s="102">
        <v>0</v>
      </c>
      <c r="D41" s="102">
        <v>0</v>
      </c>
      <c r="E41" s="102">
        <v>0</v>
      </c>
      <c r="F41" s="102">
        <v>0</v>
      </c>
      <c r="G41" s="102">
        <v>0</v>
      </c>
      <c r="H41" s="103">
        <v>0</v>
      </c>
      <c r="I41" s="17">
        <v>0</v>
      </c>
      <c r="J41" s="18">
        <v>0</v>
      </c>
      <c r="K41" s="18">
        <v>0</v>
      </c>
      <c r="L41" s="18">
        <v>0</v>
      </c>
      <c r="M41" s="18">
        <v>0</v>
      </c>
      <c r="N41" s="18">
        <v>0</v>
      </c>
      <c r="O41" s="18">
        <v>0</v>
      </c>
      <c r="P41" s="13">
        <v>0</v>
      </c>
      <c r="Q41" s="17">
        <v>0</v>
      </c>
      <c r="R41" s="18">
        <v>0</v>
      </c>
      <c r="S41" s="18">
        <v>0</v>
      </c>
      <c r="T41" s="18">
        <v>0</v>
      </c>
      <c r="U41" s="18">
        <v>0</v>
      </c>
      <c r="V41" s="18">
        <v>0</v>
      </c>
      <c r="W41" s="18">
        <v>0</v>
      </c>
      <c r="X41" s="13">
        <v>0</v>
      </c>
      <c r="Y41" s="17">
        <v>0</v>
      </c>
      <c r="Z41" s="18">
        <v>0</v>
      </c>
      <c r="AA41" s="18">
        <v>0</v>
      </c>
      <c r="AB41" s="18">
        <v>0</v>
      </c>
      <c r="AC41" s="18">
        <v>0</v>
      </c>
      <c r="AD41" s="18">
        <v>0</v>
      </c>
      <c r="AE41" s="18">
        <v>0</v>
      </c>
      <c r="AF41" s="13">
        <v>0</v>
      </c>
      <c r="AG41" s="17">
        <v>0</v>
      </c>
      <c r="AH41" s="18">
        <v>0</v>
      </c>
      <c r="AI41" s="18">
        <v>0</v>
      </c>
      <c r="AJ41" s="18">
        <v>0</v>
      </c>
      <c r="AK41" s="18">
        <v>0</v>
      </c>
      <c r="AL41" s="18">
        <v>0</v>
      </c>
      <c r="AM41" s="18">
        <v>0</v>
      </c>
      <c r="AN41" s="13">
        <v>0</v>
      </c>
    </row>
    <row r="42" spans="1:40" x14ac:dyDescent="0.35">
      <c r="A42" s="4" t="s">
        <v>32</v>
      </c>
      <c r="B42" s="101">
        <v>0</v>
      </c>
      <c r="C42" s="102">
        <v>0</v>
      </c>
      <c r="D42" s="102">
        <v>0</v>
      </c>
      <c r="E42" s="102">
        <v>0</v>
      </c>
      <c r="F42" s="102">
        <v>0</v>
      </c>
      <c r="G42" s="102">
        <v>0</v>
      </c>
      <c r="H42" s="103">
        <v>0</v>
      </c>
      <c r="I42" s="17">
        <v>0</v>
      </c>
      <c r="J42" s="18">
        <v>0</v>
      </c>
      <c r="K42" s="18">
        <v>0</v>
      </c>
      <c r="L42" s="18">
        <v>0</v>
      </c>
      <c r="M42" s="18">
        <v>0</v>
      </c>
      <c r="N42" s="18">
        <v>0</v>
      </c>
      <c r="O42" s="18">
        <v>0</v>
      </c>
      <c r="P42" s="13">
        <v>0</v>
      </c>
      <c r="Q42" s="17">
        <v>0</v>
      </c>
      <c r="R42" s="18">
        <v>0</v>
      </c>
      <c r="S42" s="18">
        <v>0</v>
      </c>
      <c r="T42" s="18">
        <v>0</v>
      </c>
      <c r="U42" s="18">
        <v>0</v>
      </c>
      <c r="V42" s="18">
        <v>0</v>
      </c>
      <c r="W42" s="18">
        <v>0</v>
      </c>
      <c r="X42" s="13">
        <v>0</v>
      </c>
      <c r="Y42" s="17">
        <v>0</v>
      </c>
      <c r="Z42" s="18">
        <v>0</v>
      </c>
      <c r="AA42" s="18">
        <v>0</v>
      </c>
      <c r="AB42" s="18">
        <v>0</v>
      </c>
      <c r="AC42" s="18">
        <v>0</v>
      </c>
      <c r="AD42" s="18">
        <v>0</v>
      </c>
      <c r="AE42" s="18">
        <v>0</v>
      </c>
      <c r="AF42" s="13">
        <v>0</v>
      </c>
      <c r="AG42" s="17">
        <v>0</v>
      </c>
      <c r="AH42" s="18">
        <v>0</v>
      </c>
      <c r="AI42" s="18">
        <v>0</v>
      </c>
      <c r="AJ42" s="18">
        <v>0</v>
      </c>
      <c r="AK42" s="18">
        <v>0</v>
      </c>
      <c r="AL42" s="18">
        <v>0</v>
      </c>
      <c r="AM42" s="18">
        <v>0</v>
      </c>
      <c r="AN42" s="13">
        <v>0</v>
      </c>
    </row>
    <row r="43" spans="1:40" x14ac:dyDescent="0.35">
      <c r="A43" s="4" t="s">
        <v>33</v>
      </c>
      <c r="B43" s="101">
        <v>0</v>
      </c>
      <c r="C43" s="102">
        <v>0</v>
      </c>
      <c r="D43" s="102">
        <v>167832</v>
      </c>
      <c r="E43" s="102">
        <v>0</v>
      </c>
      <c r="F43" s="102">
        <v>1175018</v>
      </c>
      <c r="G43" s="102">
        <v>28913</v>
      </c>
      <c r="H43" s="103">
        <v>1371763</v>
      </c>
      <c r="I43" s="17">
        <v>0</v>
      </c>
      <c r="J43" s="18">
        <v>0</v>
      </c>
      <c r="K43" s="18">
        <v>0</v>
      </c>
      <c r="L43" s="18">
        <v>167832</v>
      </c>
      <c r="M43" s="18">
        <v>0</v>
      </c>
      <c r="N43" s="18">
        <v>1175018</v>
      </c>
      <c r="O43" s="18">
        <v>28913</v>
      </c>
      <c r="P43" s="13">
        <v>1371763</v>
      </c>
      <c r="Q43" s="17">
        <v>0</v>
      </c>
      <c r="R43" s="18">
        <v>0</v>
      </c>
      <c r="S43" s="18">
        <v>0</v>
      </c>
      <c r="T43" s="18">
        <v>0</v>
      </c>
      <c r="U43" s="18">
        <v>0</v>
      </c>
      <c r="V43" s="18">
        <v>0</v>
      </c>
      <c r="W43" s="18">
        <v>0</v>
      </c>
      <c r="X43" s="13">
        <v>0</v>
      </c>
      <c r="Y43" s="17">
        <v>0</v>
      </c>
      <c r="Z43" s="18">
        <v>0</v>
      </c>
      <c r="AA43" s="18">
        <v>0</v>
      </c>
      <c r="AB43" s="18">
        <v>0</v>
      </c>
      <c r="AC43" s="18">
        <v>0</v>
      </c>
      <c r="AD43" s="18">
        <v>0</v>
      </c>
      <c r="AE43" s="18">
        <v>0</v>
      </c>
      <c r="AF43" s="13">
        <v>0</v>
      </c>
      <c r="AG43" s="17">
        <v>0</v>
      </c>
      <c r="AH43" s="18">
        <v>0</v>
      </c>
      <c r="AI43" s="18">
        <v>0</v>
      </c>
      <c r="AJ43" s="18">
        <v>0</v>
      </c>
      <c r="AK43" s="18">
        <v>0</v>
      </c>
      <c r="AL43" s="18">
        <v>0</v>
      </c>
      <c r="AM43" s="18">
        <v>0</v>
      </c>
      <c r="AN43" s="13">
        <v>0</v>
      </c>
    </row>
    <row r="44" spans="1:40" x14ac:dyDescent="0.35">
      <c r="A44" s="4" t="s">
        <v>34</v>
      </c>
      <c r="B44" s="101">
        <v>0</v>
      </c>
      <c r="C44" s="102">
        <v>0</v>
      </c>
      <c r="D44" s="102">
        <v>0</v>
      </c>
      <c r="E44" s="102">
        <v>0</v>
      </c>
      <c r="F44" s="102">
        <v>0</v>
      </c>
      <c r="G44" s="102">
        <v>0</v>
      </c>
      <c r="H44" s="103">
        <v>0</v>
      </c>
      <c r="I44" s="17">
        <v>0</v>
      </c>
      <c r="J44" s="18">
        <v>0</v>
      </c>
      <c r="K44" s="18">
        <v>0</v>
      </c>
      <c r="L44" s="18">
        <v>0</v>
      </c>
      <c r="M44" s="18">
        <v>0</v>
      </c>
      <c r="N44" s="18">
        <v>0</v>
      </c>
      <c r="O44" s="18">
        <v>0</v>
      </c>
      <c r="P44" s="13">
        <v>0</v>
      </c>
      <c r="Q44" s="17">
        <v>0</v>
      </c>
      <c r="R44" s="18">
        <v>0</v>
      </c>
      <c r="S44" s="18">
        <v>0</v>
      </c>
      <c r="T44" s="18">
        <v>0</v>
      </c>
      <c r="U44" s="18">
        <v>0</v>
      </c>
      <c r="V44" s="18">
        <v>0</v>
      </c>
      <c r="W44" s="18">
        <v>0</v>
      </c>
      <c r="X44" s="13">
        <v>0</v>
      </c>
      <c r="Y44" s="17">
        <v>0</v>
      </c>
      <c r="Z44" s="18">
        <v>0</v>
      </c>
      <c r="AA44" s="18">
        <v>0</v>
      </c>
      <c r="AB44" s="18">
        <v>0</v>
      </c>
      <c r="AC44" s="18">
        <v>0</v>
      </c>
      <c r="AD44" s="18">
        <v>0</v>
      </c>
      <c r="AE44" s="18">
        <v>0</v>
      </c>
      <c r="AF44" s="13">
        <v>0</v>
      </c>
      <c r="AG44" s="17">
        <v>0</v>
      </c>
      <c r="AH44" s="18">
        <v>0</v>
      </c>
      <c r="AI44" s="18">
        <v>0</v>
      </c>
      <c r="AJ44" s="18">
        <v>0</v>
      </c>
      <c r="AK44" s="18">
        <v>0</v>
      </c>
      <c r="AL44" s="18">
        <v>0</v>
      </c>
      <c r="AM44" s="18">
        <v>0</v>
      </c>
      <c r="AN44" s="13">
        <v>0</v>
      </c>
    </row>
    <row r="45" spans="1:40" x14ac:dyDescent="0.35">
      <c r="A45" s="4" t="s">
        <v>35</v>
      </c>
      <c r="B45" s="101">
        <v>0</v>
      </c>
      <c r="C45" s="102">
        <v>0</v>
      </c>
      <c r="D45" s="102">
        <v>0</v>
      </c>
      <c r="E45" s="102">
        <v>0</v>
      </c>
      <c r="F45" s="102">
        <v>0</v>
      </c>
      <c r="G45" s="102">
        <v>0</v>
      </c>
      <c r="H45" s="103">
        <v>0</v>
      </c>
      <c r="I45" s="17" t="s">
        <v>267</v>
      </c>
      <c r="J45" s="18">
        <v>0</v>
      </c>
      <c r="K45" s="18">
        <v>0</v>
      </c>
      <c r="L45" s="18">
        <v>0</v>
      </c>
      <c r="M45" s="18">
        <v>0</v>
      </c>
      <c r="N45" s="18">
        <v>0</v>
      </c>
      <c r="O45" s="18">
        <v>0</v>
      </c>
      <c r="P45" s="13">
        <v>0</v>
      </c>
      <c r="Q45" s="17">
        <v>0</v>
      </c>
      <c r="R45" s="18">
        <v>0</v>
      </c>
      <c r="S45" s="18">
        <v>0</v>
      </c>
      <c r="T45" s="18">
        <v>0</v>
      </c>
      <c r="U45" s="18">
        <v>0</v>
      </c>
      <c r="V45" s="18">
        <v>0</v>
      </c>
      <c r="W45" s="18">
        <v>0</v>
      </c>
      <c r="X45" s="13">
        <v>0</v>
      </c>
      <c r="Y45" s="17">
        <v>0</v>
      </c>
      <c r="Z45" s="18">
        <v>0</v>
      </c>
      <c r="AA45" s="18">
        <v>0</v>
      </c>
      <c r="AB45" s="18">
        <v>0</v>
      </c>
      <c r="AC45" s="18">
        <v>0</v>
      </c>
      <c r="AD45" s="18">
        <v>0</v>
      </c>
      <c r="AE45" s="18">
        <v>0</v>
      </c>
      <c r="AF45" s="13">
        <v>0</v>
      </c>
      <c r="AG45" s="17">
        <v>0</v>
      </c>
      <c r="AH45" s="18">
        <v>0</v>
      </c>
      <c r="AI45" s="18">
        <v>0</v>
      </c>
      <c r="AJ45" s="18">
        <v>0</v>
      </c>
      <c r="AK45" s="18">
        <v>0</v>
      </c>
      <c r="AL45" s="18">
        <v>0</v>
      </c>
      <c r="AM45" s="18">
        <v>0</v>
      </c>
      <c r="AN45" s="13">
        <v>0</v>
      </c>
    </row>
    <row r="46" spans="1:40" x14ac:dyDescent="0.35">
      <c r="A46" s="4" t="s">
        <v>36</v>
      </c>
      <c r="B46" s="101">
        <v>0</v>
      </c>
      <c r="C46" s="102">
        <v>0</v>
      </c>
      <c r="D46" s="102">
        <v>0</v>
      </c>
      <c r="E46" s="102">
        <v>0</v>
      </c>
      <c r="F46" s="102">
        <v>0</v>
      </c>
      <c r="G46" s="102">
        <v>0</v>
      </c>
      <c r="H46" s="103">
        <v>0</v>
      </c>
      <c r="I46" s="17">
        <v>0</v>
      </c>
      <c r="J46" s="18">
        <v>0</v>
      </c>
      <c r="K46" s="18">
        <v>0</v>
      </c>
      <c r="L46" s="18">
        <v>0</v>
      </c>
      <c r="M46" s="18">
        <v>0</v>
      </c>
      <c r="N46" s="18">
        <v>0</v>
      </c>
      <c r="O46" s="18">
        <v>0</v>
      </c>
      <c r="P46" s="13">
        <v>0</v>
      </c>
      <c r="Q46" s="17">
        <v>0</v>
      </c>
      <c r="R46" s="18">
        <v>0</v>
      </c>
      <c r="S46" s="18">
        <v>0</v>
      </c>
      <c r="T46" s="18">
        <v>0</v>
      </c>
      <c r="U46" s="18">
        <v>0</v>
      </c>
      <c r="V46" s="18">
        <v>0</v>
      </c>
      <c r="W46" s="18">
        <v>0</v>
      </c>
      <c r="X46" s="13">
        <v>0</v>
      </c>
      <c r="Y46" s="17">
        <v>0</v>
      </c>
      <c r="Z46" s="18">
        <v>0</v>
      </c>
      <c r="AA46" s="18">
        <v>0</v>
      </c>
      <c r="AB46" s="18">
        <v>0</v>
      </c>
      <c r="AC46" s="18">
        <v>0</v>
      </c>
      <c r="AD46" s="18">
        <v>0</v>
      </c>
      <c r="AE46" s="18">
        <v>0</v>
      </c>
      <c r="AF46" s="13">
        <v>0</v>
      </c>
      <c r="AG46" s="17">
        <v>0</v>
      </c>
      <c r="AH46" s="18">
        <v>0</v>
      </c>
      <c r="AI46" s="18">
        <v>0</v>
      </c>
      <c r="AJ46" s="18">
        <v>0</v>
      </c>
      <c r="AK46" s="18">
        <v>0</v>
      </c>
      <c r="AL46" s="18">
        <v>0</v>
      </c>
      <c r="AM46" s="18">
        <v>0</v>
      </c>
      <c r="AN46" s="13">
        <v>0</v>
      </c>
    </row>
    <row r="47" spans="1:40" x14ac:dyDescent="0.35">
      <c r="A47" s="4" t="s">
        <v>37</v>
      </c>
      <c r="B47" s="101">
        <v>0</v>
      </c>
      <c r="C47" s="102">
        <v>0</v>
      </c>
      <c r="D47" s="102">
        <v>0</v>
      </c>
      <c r="E47" s="102">
        <v>0</v>
      </c>
      <c r="F47" s="102">
        <v>0</v>
      </c>
      <c r="G47" s="102">
        <v>0</v>
      </c>
      <c r="H47" s="103">
        <v>0</v>
      </c>
      <c r="I47" s="17">
        <v>0</v>
      </c>
      <c r="J47" s="18">
        <v>0</v>
      </c>
      <c r="K47" s="18">
        <v>0</v>
      </c>
      <c r="L47" s="18">
        <v>0</v>
      </c>
      <c r="M47" s="18">
        <v>0</v>
      </c>
      <c r="N47" s="18">
        <v>0</v>
      </c>
      <c r="O47" s="18">
        <v>0</v>
      </c>
      <c r="P47" s="13">
        <v>0</v>
      </c>
      <c r="Q47" s="17">
        <v>0</v>
      </c>
      <c r="R47" s="18">
        <v>0</v>
      </c>
      <c r="S47" s="18">
        <v>0</v>
      </c>
      <c r="T47" s="18">
        <v>0</v>
      </c>
      <c r="U47" s="18">
        <v>0</v>
      </c>
      <c r="V47" s="18">
        <v>0</v>
      </c>
      <c r="W47" s="18">
        <v>0</v>
      </c>
      <c r="X47" s="13">
        <v>0</v>
      </c>
      <c r="Y47" s="17">
        <v>0</v>
      </c>
      <c r="Z47" s="18">
        <v>0</v>
      </c>
      <c r="AA47" s="18">
        <v>0</v>
      </c>
      <c r="AB47" s="18">
        <v>0</v>
      </c>
      <c r="AC47" s="18">
        <v>0</v>
      </c>
      <c r="AD47" s="18">
        <v>0</v>
      </c>
      <c r="AE47" s="18">
        <v>0</v>
      </c>
      <c r="AF47" s="13">
        <v>0</v>
      </c>
      <c r="AG47" s="17">
        <v>0</v>
      </c>
      <c r="AH47" s="18">
        <v>0</v>
      </c>
      <c r="AI47" s="18">
        <v>0</v>
      </c>
      <c r="AJ47" s="18">
        <v>0</v>
      </c>
      <c r="AK47" s="18">
        <v>0</v>
      </c>
      <c r="AL47" s="18">
        <v>0</v>
      </c>
      <c r="AM47" s="18">
        <v>0</v>
      </c>
      <c r="AN47" s="13">
        <v>0</v>
      </c>
    </row>
    <row r="48" spans="1:40" x14ac:dyDescent="0.35">
      <c r="A48" s="4" t="s">
        <v>38</v>
      </c>
      <c r="B48" s="101">
        <v>0</v>
      </c>
      <c r="C48" s="102">
        <v>0</v>
      </c>
      <c r="D48" s="102">
        <v>92174</v>
      </c>
      <c r="E48" s="102">
        <v>0</v>
      </c>
      <c r="F48" s="102">
        <v>0</v>
      </c>
      <c r="G48" s="102">
        <v>0</v>
      </c>
      <c r="H48" s="103">
        <v>92174</v>
      </c>
      <c r="I48" s="17" t="s">
        <v>268</v>
      </c>
      <c r="J48" s="18">
        <v>0</v>
      </c>
      <c r="K48" s="18">
        <v>0</v>
      </c>
      <c r="L48" s="18">
        <v>92174</v>
      </c>
      <c r="M48" s="18">
        <v>0</v>
      </c>
      <c r="N48" s="18">
        <v>0</v>
      </c>
      <c r="O48" s="18">
        <v>0</v>
      </c>
      <c r="P48" s="13">
        <v>92174</v>
      </c>
      <c r="Q48" s="17">
        <v>0</v>
      </c>
      <c r="R48" s="18">
        <v>0</v>
      </c>
      <c r="S48" s="18">
        <v>0</v>
      </c>
      <c r="T48" s="18">
        <v>0</v>
      </c>
      <c r="U48" s="18">
        <v>0</v>
      </c>
      <c r="V48" s="18">
        <v>0</v>
      </c>
      <c r="W48" s="18">
        <v>0</v>
      </c>
      <c r="X48" s="13">
        <v>0</v>
      </c>
      <c r="Y48" s="17">
        <v>0</v>
      </c>
      <c r="Z48" s="18">
        <v>0</v>
      </c>
      <c r="AA48" s="18">
        <v>0</v>
      </c>
      <c r="AB48" s="18">
        <v>0</v>
      </c>
      <c r="AC48" s="18">
        <v>0</v>
      </c>
      <c r="AD48" s="18">
        <v>0</v>
      </c>
      <c r="AE48" s="18">
        <v>0</v>
      </c>
      <c r="AF48" s="13">
        <v>0</v>
      </c>
      <c r="AG48" s="17">
        <v>0</v>
      </c>
      <c r="AH48" s="18">
        <v>0</v>
      </c>
      <c r="AI48" s="18">
        <v>0</v>
      </c>
      <c r="AJ48" s="18">
        <v>0</v>
      </c>
      <c r="AK48" s="18">
        <v>0</v>
      </c>
      <c r="AL48" s="18">
        <v>0</v>
      </c>
      <c r="AM48" s="18">
        <v>0</v>
      </c>
      <c r="AN48" s="13">
        <v>0</v>
      </c>
    </row>
    <row r="49" spans="1:40" x14ac:dyDescent="0.35">
      <c r="A49" s="4" t="s">
        <v>39</v>
      </c>
      <c r="B49" s="101">
        <v>0</v>
      </c>
      <c r="C49" s="102">
        <v>0</v>
      </c>
      <c r="D49" s="102">
        <v>0</v>
      </c>
      <c r="E49" s="102">
        <v>0</v>
      </c>
      <c r="F49" s="102">
        <v>0</v>
      </c>
      <c r="G49" s="102">
        <v>0</v>
      </c>
      <c r="H49" s="103">
        <v>0</v>
      </c>
      <c r="I49" s="17">
        <v>0</v>
      </c>
      <c r="J49" s="18">
        <v>0</v>
      </c>
      <c r="K49" s="18">
        <v>0</v>
      </c>
      <c r="L49" s="18">
        <v>0</v>
      </c>
      <c r="M49" s="18">
        <v>0</v>
      </c>
      <c r="N49" s="18">
        <v>0</v>
      </c>
      <c r="O49" s="18">
        <v>0</v>
      </c>
      <c r="P49" s="13">
        <v>0</v>
      </c>
      <c r="Q49" s="17">
        <v>0</v>
      </c>
      <c r="R49" s="18">
        <v>0</v>
      </c>
      <c r="S49" s="18">
        <v>0</v>
      </c>
      <c r="T49" s="18">
        <v>0</v>
      </c>
      <c r="U49" s="18">
        <v>0</v>
      </c>
      <c r="V49" s="18">
        <v>0</v>
      </c>
      <c r="W49" s="18">
        <v>0</v>
      </c>
      <c r="X49" s="13">
        <v>0</v>
      </c>
      <c r="Y49" s="17">
        <v>0</v>
      </c>
      <c r="Z49" s="18">
        <v>0</v>
      </c>
      <c r="AA49" s="18">
        <v>0</v>
      </c>
      <c r="AB49" s="18">
        <v>0</v>
      </c>
      <c r="AC49" s="18">
        <v>0</v>
      </c>
      <c r="AD49" s="18">
        <v>0</v>
      </c>
      <c r="AE49" s="18">
        <v>0</v>
      </c>
      <c r="AF49" s="13">
        <v>0</v>
      </c>
      <c r="AG49" s="17">
        <v>0</v>
      </c>
      <c r="AH49" s="18">
        <v>0</v>
      </c>
      <c r="AI49" s="18">
        <v>0</v>
      </c>
      <c r="AJ49" s="18">
        <v>0</v>
      </c>
      <c r="AK49" s="18">
        <v>0</v>
      </c>
      <c r="AL49" s="18">
        <v>0</v>
      </c>
      <c r="AM49" s="18">
        <v>0</v>
      </c>
      <c r="AN49" s="13">
        <v>0</v>
      </c>
    </row>
    <row r="50" spans="1:40" x14ac:dyDescent="0.35">
      <c r="A50" s="4" t="s">
        <v>40</v>
      </c>
      <c r="B50" s="101">
        <v>0</v>
      </c>
      <c r="C50" s="102">
        <v>0</v>
      </c>
      <c r="D50" s="102">
        <v>0</v>
      </c>
      <c r="E50" s="102">
        <v>0</v>
      </c>
      <c r="F50" s="102">
        <v>0</v>
      </c>
      <c r="G50" s="102">
        <v>0</v>
      </c>
      <c r="H50" s="103">
        <v>0</v>
      </c>
      <c r="I50" s="17">
        <v>0</v>
      </c>
      <c r="J50" s="18">
        <v>0</v>
      </c>
      <c r="K50" s="18">
        <v>0</v>
      </c>
      <c r="L50" s="18">
        <v>0</v>
      </c>
      <c r="M50" s="18">
        <v>0</v>
      </c>
      <c r="N50" s="18">
        <v>0</v>
      </c>
      <c r="O50" s="18">
        <v>0</v>
      </c>
      <c r="P50" s="13">
        <v>0</v>
      </c>
      <c r="Q50" s="17">
        <v>0</v>
      </c>
      <c r="R50" s="18">
        <v>0</v>
      </c>
      <c r="S50" s="18">
        <v>0</v>
      </c>
      <c r="T50" s="18">
        <v>0</v>
      </c>
      <c r="U50" s="18">
        <v>0</v>
      </c>
      <c r="V50" s="18">
        <v>0</v>
      </c>
      <c r="W50" s="18">
        <v>0</v>
      </c>
      <c r="X50" s="13">
        <v>0</v>
      </c>
      <c r="Y50" s="17">
        <v>0</v>
      </c>
      <c r="Z50" s="18">
        <v>0</v>
      </c>
      <c r="AA50" s="18">
        <v>0</v>
      </c>
      <c r="AB50" s="18">
        <v>0</v>
      </c>
      <c r="AC50" s="18">
        <v>0</v>
      </c>
      <c r="AD50" s="18">
        <v>0</v>
      </c>
      <c r="AE50" s="18">
        <v>0</v>
      </c>
      <c r="AF50" s="13">
        <v>0</v>
      </c>
      <c r="AG50" s="17">
        <v>0</v>
      </c>
      <c r="AH50" s="18">
        <v>0</v>
      </c>
      <c r="AI50" s="18">
        <v>0</v>
      </c>
      <c r="AJ50" s="18">
        <v>0</v>
      </c>
      <c r="AK50" s="18">
        <v>0</v>
      </c>
      <c r="AL50" s="18">
        <v>0</v>
      </c>
      <c r="AM50" s="18">
        <v>0</v>
      </c>
      <c r="AN50" s="13">
        <v>0</v>
      </c>
    </row>
    <row r="51" spans="1:40" x14ac:dyDescent="0.35">
      <c r="A51" s="4" t="s">
        <v>41</v>
      </c>
      <c r="B51" s="101">
        <v>0</v>
      </c>
      <c r="C51" s="102">
        <v>0</v>
      </c>
      <c r="D51" s="102">
        <v>0</v>
      </c>
      <c r="E51" s="102">
        <v>0</v>
      </c>
      <c r="F51" s="102">
        <v>0</v>
      </c>
      <c r="G51" s="102">
        <v>0</v>
      </c>
      <c r="H51" s="103">
        <v>0</v>
      </c>
      <c r="I51" s="17">
        <v>0</v>
      </c>
      <c r="J51" s="18">
        <v>0</v>
      </c>
      <c r="K51" s="18">
        <v>0</v>
      </c>
      <c r="L51" s="18">
        <v>0</v>
      </c>
      <c r="M51" s="18">
        <v>0</v>
      </c>
      <c r="N51" s="18">
        <v>0</v>
      </c>
      <c r="O51" s="18">
        <v>0</v>
      </c>
      <c r="P51" s="13">
        <v>0</v>
      </c>
      <c r="Q51" s="17">
        <v>0</v>
      </c>
      <c r="R51" s="18">
        <v>0</v>
      </c>
      <c r="S51" s="18">
        <v>0</v>
      </c>
      <c r="T51" s="18">
        <v>0</v>
      </c>
      <c r="U51" s="18">
        <v>0</v>
      </c>
      <c r="V51" s="18">
        <v>0</v>
      </c>
      <c r="W51" s="18">
        <v>0</v>
      </c>
      <c r="X51" s="13">
        <v>0</v>
      </c>
      <c r="Y51" s="17">
        <v>0</v>
      </c>
      <c r="Z51" s="18">
        <v>0</v>
      </c>
      <c r="AA51" s="18">
        <v>0</v>
      </c>
      <c r="AB51" s="18">
        <v>0</v>
      </c>
      <c r="AC51" s="18">
        <v>0</v>
      </c>
      <c r="AD51" s="18">
        <v>0</v>
      </c>
      <c r="AE51" s="18">
        <v>0</v>
      </c>
      <c r="AF51" s="13">
        <v>0</v>
      </c>
      <c r="AG51" s="17">
        <v>0</v>
      </c>
      <c r="AH51" s="18">
        <v>0</v>
      </c>
      <c r="AI51" s="18">
        <v>0</v>
      </c>
      <c r="AJ51" s="18">
        <v>0</v>
      </c>
      <c r="AK51" s="18">
        <v>0</v>
      </c>
      <c r="AL51" s="18">
        <v>0</v>
      </c>
      <c r="AM51" s="18">
        <v>0</v>
      </c>
      <c r="AN51" s="13">
        <v>0</v>
      </c>
    </row>
    <row r="52" spans="1:40" x14ac:dyDescent="0.35">
      <c r="A52" s="4" t="s">
        <v>42</v>
      </c>
      <c r="B52" s="101">
        <v>0</v>
      </c>
      <c r="C52" s="102">
        <v>0</v>
      </c>
      <c r="D52" s="102">
        <v>0</v>
      </c>
      <c r="E52" s="102">
        <v>0</v>
      </c>
      <c r="F52" s="102">
        <v>0</v>
      </c>
      <c r="G52" s="102">
        <v>0</v>
      </c>
      <c r="H52" s="103">
        <v>0</v>
      </c>
      <c r="I52" s="17">
        <v>0</v>
      </c>
      <c r="J52" s="18">
        <v>0</v>
      </c>
      <c r="K52" s="18">
        <v>0</v>
      </c>
      <c r="L52" s="18">
        <v>0</v>
      </c>
      <c r="M52" s="18">
        <v>0</v>
      </c>
      <c r="N52" s="18">
        <v>0</v>
      </c>
      <c r="O52" s="18">
        <v>0</v>
      </c>
      <c r="P52" s="13">
        <v>0</v>
      </c>
      <c r="Q52" s="17">
        <v>0</v>
      </c>
      <c r="R52" s="18">
        <v>0</v>
      </c>
      <c r="S52" s="18">
        <v>0</v>
      </c>
      <c r="T52" s="18">
        <v>0</v>
      </c>
      <c r="U52" s="18">
        <v>0</v>
      </c>
      <c r="V52" s="18">
        <v>0</v>
      </c>
      <c r="W52" s="18">
        <v>0</v>
      </c>
      <c r="X52" s="13">
        <v>0</v>
      </c>
      <c r="Y52" s="17">
        <v>0</v>
      </c>
      <c r="Z52" s="18">
        <v>0</v>
      </c>
      <c r="AA52" s="18">
        <v>0</v>
      </c>
      <c r="AB52" s="18">
        <v>0</v>
      </c>
      <c r="AC52" s="18">
        <v>0</v>
      </c>
      <c r="AD52" s="18">
        <v>0</v>
      </c>
      <c r="AE52" s="18">
        <v>0</v>
      </c>
      <c r="AF52" s="13">
        <v>0</v>
      </c>
      <c r="AG52" s="17">
        <v>0</v>
      </c>
      <c r="AH52" s="18">
        <v>0</v>
      </c>
      <c r="AI52" s="18">
        <v>0</v>
      </c>
      <c r="AJ52" s="18">
        <v>0</v>
      </c>
      <c r="AK52" s="18">
        <v>0</v>
      </c>
      <c r="AL52" s="18">
        <v>0</v>
      </c>
      <c r="AM52" s="18">
        <v>0</v>
      </c>
      <c r="AN52" s="13">
        <v>0</v>
      </c>
    </row>
    <row r="53" spans="1:40" x14ac:dyDescent="0.35">
      <c r="A53" s="4" t="s">
        <v>43</v>
      </c>
      <c r="B53" s="101">
        <v>0</v>
      </c>
      <c r="C53" s="102">
        <v>0</v>
      </c>
      <c r="D53" s="102">
        <v>0</v>
      </c>
      <c r="E53" s="102">
        <v>0</v>
      </c>
      <c r="F53" s="102">
        <v>0</v>
      </c>
      <c r="G53" s="102">
        <v>0</v>
      </c>
      <c r="H53" s="103">
        <v>0</v>
      </c>
      <c r="I53" s="17">
        <v>0</v>
      </c>
      <c r="J53" s="18">
        <v>0</v>
      </c>
      <c r="K53" s="18">
        <v>0</v>
      </c>
      <c r="L53" s="18">
        <v>0</v>
      </c>
      <c r="M53" s="18">
        <v>0</v>
      </c>
      <c r="N53" s="18">
        <v>0</v>
      </c>
      <c r="O53" s="18">
        <v>0</v>
      </c>
      <c r="P53" s="13">
        <v>0</v>
      </c>
      <c r="Q53" s="17">
        <v>0</v>
      </c>
      <c r="R53" s="18">
        <v>0</v>
      </c>
      <c r="S53" s="18">
        <v>0</v>
      </c>
      <c r="T53" s="18">
        <v>0</v>
      </c>
      <c r="U53" s="18">
        <v>0</v>
      </c>
      <c r="V53" s="18">
        <v>0</v>
      </c>
      <c r="W53" s="18">
        <v>0</v>
      </c>
      <c r="X53" s="13">
        <v>0</v>
      </c>
      <c r="Y53" s="17">
        <v>0</v>
      </c>
      <c r="Z53" s="18">
        <v>0</v>
      </c>
      <c r="AA53" s="18">
        <v>0</v>
      </c>
      <c r="AB53" s="18">
        <v>0</v>
      </c>
      <c r="AC53" s="18">
        <v>0</v>
      </c>
      <c r="AD53" s="18">
        <v>0</v>
      </c>
      <c r="AE53" s="18">
        <v>0</v>
      </c>
      <c r="AF53" s="13">
        <v>0</v>
      </c>
      <c r="AG53" s="17">
        <v>0</v>
      </c>
      <c r="AH53" s="18">
        <v>0</v>
      </c>
      <c r="AI53" s="18">
        <v>0</v>
      </c>
      <c r="AJ53" s="18">
        <v>0</v>
      </c>
      <c r="AK53" s="18">
        <v>0</v>
      </c>
      <c r="AL53" s="18">
        <v>0</v>
      </c>
      <c r="AM53" s="18">
        <v>0</v>
      </c>
      <c r="AN53" s="13">
        <v>0</v>
      </c>
    </row>
    <row r="54" spans="1:40" x14ac:dyDescent="0.35">
      <c r="A54" s="4" t="s">
        <v>44</v>
      </c>
      <c r="B54" s="101">
        <v>0</v>
      </c>
      <c r="C54" s="102">
        <v>0</v>
      </c>
      <c r="D54" s="102">
        <v>0</v>
      </c>
      <c r="E54" s="102">
        <v>0</v>
      </c>
      <c r="F54" s="102">
        <v>0</v>
      </c>
      <c r="G54" s="102">
        <v>0</v>
      </c>
      <c r="H54" s="103">
        <v>0</v>
      </c>
      <c r="I54" s="17">
        <v>0</v>
      </c>
      <c r="J54" s="18">
        <v>0</v>
      </c>
      <c r="K54" s="18">
        <v>0</v>
      </c>
      <c r="L54" s="18">
        <v>0</v>
      </c>
      <c r="M54" s="18">
        <v>0</v>
      </c>
      <c r="N54" s="18">
        <v>0</v>
      </c>
      <c r="O54" s="18">
        <v>0</v>
      </c>
      <c r="P54" s="13">
        <v>0</v>
      </c>
      <c r="Q54" s="17">
        <v>0</v>
      </c>
      <c r="R54" s="18">
        <v>0</v>
      </c>
      <c r="S54" s="18">
        <v>0</v>
      </c>
      <c r="T54" s="18">
        <v>0</v>
      </c>
      <c r="U54" s="18">
        <v>0</v>
      </c>
      <c r="V54" s="18">
        <v>0</v>
      </c>
      <c r="W54" s="18">
        <v>0</v>
      </c>
      <c r="X54" s="13">
        <v>0</v>
      </c>
      <c r="Y54" s="17">
        <v>0</v>
      </c>
      <c r="Z54" s="18">
        <v>0</v>
      </c>
      <c r="AA54" s="18">
        <v>0</v>
      </c>
      <c r="AB54" s="18">
        <v>0</v>
      </c>
      <c r="AC54" s="18">
        <v>0</v>
      </c>
      <c r="AD54" s="18">
        <v>0</v>
      </c>
      <c r="AE54" s="18">
        <v>0</v>
      </c>
      <c r="AF54" s="13">
        <v>0</v>
      </c>
      <c r="AG54" s="17">
        <v>0</v>
      </c>
      <c r="AH54" s="18">
        <v>0</v>
      </c>
      <c r="AI54" s="18">
        <v>0</v>
      </c>
      <c r="AJ54" s="18">
        <v>0</v>
      </c>
      <c r="AK54" s="18">
        <v>0</v>
      </c>
      <c r="AL54" s="18">
        <v>0</v>
      </c>
      <c r="AM54" s="18">
        <v>0</v>
      </c>
      <c r="AN54" s="13">
        <v>0</v>
      </c>
    </row>
    <row r="55" spans="1:40" x14ac:dyDescent="0.35">
      <c r="A55" s="4" t="s">
        <v>256</v>
      </c>
      <c r="B55" s="101">
        <v>0</v>
      </c>
      <c r="C55" s="102">
        <v>0</v>
      </c>
      <c r="D55" s="102">
        <v>0</v>
      </c>
      <c r="E55" s="102">
        <v>0</v>
      </c>
      <c r="F55" s="102">
        <v>0</v>
      </c>
      <c r="G55" s="102">
        <v>0</v>
      </c>
      <c r="H55" s="103">
        <v>0</v>
      </c>
      <c r="I55" s="17">
        <v>0</v>
      </c>
      <c r="J55" s="18">
        <v>0</v>
      </c>
      <c r="K55" s="18">
        <v>0</v>
      </c>
      <c r="L55" s="18">
        <v>0</v>
      </c>
      <c r="M55" s="18">
        <v>0</v>
      </c>
      <c r="N55" s="18">
        <v>0</v>
      </c>
      <c r="O55" s="18">
        <v>0</v>
      </c>
      <c r="P55" s="13">
        <v>0</v>
      </c>
      <c r="Q55" s="17">
        <v>0</v>
      </c>
      <c r="R55" s="18">
        <v>0</v>
      </c>
      <c r="S55" s="18">
        <v>0</v>
      </c>
      <c r="T55" s="18">
        <v>0</v>
      </c>
      <c r="U55" s="18">
        <v>0</v>
      </c>
      <c r="V55" s="18">
        <v>0</v>
      </c>
      <c r="W55" s="18">
        <v>0</v>
      </c>
      <c r="X55" s="13">
        <v>0</v>
      </c>
      <c r="Y55" s="17">
        <v>0</v>
      </c>
      <c r="Z55" s="18">
        <v>0</v>
      </c>
      <c r="AA55" s="18">
        <v>0</v>
      </c>
      <c r="AB55" s="18">
        <v>0</v>
      </c>
      <c r="AC55" s="18">
        <v>0</v>
      </c>
      <c r="AD55" s="18">
        <v>0</v>
      </c>
      <c r="AE55" s="18">
        <v>0</v>
      </c>
      <c r="AF55" s="13">
        <v>0</v>
      </c>
      <c r="AG55" s="17">
        <v>0</v>
      </c>
      <c r="AH55" s="18">
        <v>0</v>
      </c>
      <c r="AI55" s="18">
        <v>0</v>
      </c>
      <c r="AJ55" s="18">
        <v>0</v>
      </c>
      <c r="AK55" s="18">
        <v>0</v>
      </c>
      <c r="AL55" s="18">
        <v>0</v>
      </c>
      <c r="AM55" s="18">
        <v>0</v>
      </c>
      <c r="AN55" s="13">
        <v>0</v>
      </c>
    </row>
    <row r="56" spans="1:40" x14ac:dyDescent="0.35">
      <c r="A56" s="4" t="s">
        <v>45</v>
      </c>
      <c r="B56" s="101">
        <v>0</v>
      </c>
      <c r="C56" s="102">
        <v>0</v>
      </c>
      <c r="D56" s="102">
        <v>0</v>
      </c>
      <c r="E56" s="102">
        <v>0</v>
      </c>
      <c r="F56" s="102">
        <v>0</v>
      </c>
      <c r="G56" s="102">
        <v>0</v>
      </c>
      <c r="H56" s="103">
        <v>0</v>
      </c>
      <c r="I56" s="17" t="s">
        <v>269</v>
      </c>
      <c r="J56" s="18">
        <v>0</v>
      </c>
      <c r="K56" s="18">
        <v>0</v>
      </c>
      <c r="L56" s="18">
        <v>0</v>
      </c>
      <c r="M56" s="18">
        <v>0</v>
      </c>
      <c r="N56" s="18">
        <v>0</v>
      </c>
      <c r="O56" s="18">
        <v>0</v>
      </c>
      <c r="P56" s="13">
        <v>0</v>
      </c>
      <c r="Q56" s="17">
        <v>0</v>
      </c>
      <c r="R56" s="18">
        <v>0</v>
      </c>
      <c r="S56" s="18">
        <v>0</v>
      </c>
      <c r="T56" s="18">
        <v>0</v>
      </c>
      <c r="U56" s="18">
        <v>0</v>
      </c>
      <c r="V56" s="18">
        <v>0</v>
      </c>
      <c r="W56" s="18">
        <v>0</v>
      </c>
      <c r="X56" s="13">
        <v>0</v>
      </c>
      <c r="Y56" s="17">
        <v>0</v>
      </c>
      <c r="Z56" s="18">
        <v>0</v>
      </c>
      <c r="AA56" s="18">
        <v>0</v>
      </c>
      <c r="AB56" s="18">
        <v>0</v>
      </c>
      <c r="AC56" s="18">
        <v>0</v>
      </c>
      <c r="AD56" s="18">
        <v>0</v>
      </c>
      <c r="AE56" s="18">
        <v>0</v>
      </c>
      <c r="AF56" s="13">
        <v>0</v>
      </c>
      <c r="AG56" s="17">
        <v>0</v>
      </c>
      <c r="AH56" s="18">
        <v>0</v>
      </c>
      <c r="AI56" s="18">
        <v>0</v>
      </c>
      <c r="AJ56" s="18">
        <v>0</v>
      </c>
      <c r="AK56" s="18">
        <v>0</v>
      </c>
      <c r="AL56" s="18">
        <v>0</v>
      </c>
      <c r="AM56" s="18">
        <v>0</v>
      </c>
      <c r="AN56" s="13">
        <v>0</v>
      </c>
    </row>
    <row r="57" spans="1:40" x14ac:dyDescent="0.35">
      <c r="A57" s="4" t="s">
        <v>46</v>
      </c>
      <c r="B57" s="101">
        <v>0</v>
      </c>
      <c r="C57" s="102">
        <v>0</v>
      </c>
      <c r="D57" s="102">
        <v>0</v>
      </c>
      <c r="E57" s="102">
        <v>0</v>
      </c>
      <c r="F57" s="102">
        <v>0</v>
      </c>
      <c r="G57" s="102">
        <v>0</v>
      </c>
      <c r="H57" s="103">
        <v>0</v>
      </c>
      <c r="I57" s="17">
        <v>0</v>
      </c>
      <c r="J57" s="18">
        <v>0</v>
      </c>
      <c r="K57" s="18">
        <v>0</v>
      </c>
      <c r="L57" s="18">
        <v>0</v>
      </c>
      <c r="M57" s="18">
        <v>0</v>
      </c>
      <c r="N57" s="18">
        <v>0</v>
      </c>
      <c r="O57" s="18">
        <v>0</v>
      </c>
      <c r="P57" s="13">
        <v>0</v>
      </c>
      <c r="Q57" s="17">
        <v>0</v>
      </c>
      <c r="R57" s="18">
        <v>0</v>
      </c>
      <c r="S57" s="18">
        <v>0</v>
      </c>
      <c r="T57" s="18">
        <v>0</v>
      </c>
      <c r="U57" s="18">
        <v>0</v>
      </c>
      <c r="V57" s="18">
        <v>0</v>
      </c>
      <c r="W57" s="18">
        <v>0</v>
      </c>
      <c r="X57" s="13">
        <v>0</v>
      </c>
      <c r="Y57" s="17">
        <v>0</v>
      </c>
      <c r="Z57" s="18">
        <v>0</v>
      </c>
      <c r="AA57" s="18">
        <v>0</v>
      </c>
      <c r="AB57" s="18">
        <v>0</v>
      </c>
      <c r="AC57" s="18">
        <v>0</v>
      </c>
      <c r="AD57" s="18">
        <v>0</v>
      </c>
      <c r="AE57" s="18">
        <v>0</v>
      </c>
      <c r="AF57" s="13">
        <v>0</v>
      </c>
      <c r="AG57" s="17">
        <v>0</v>
      </c>
      <c r="AH57" s="18">
        <v>0</v>
      </c>
      <c r="AI57" s="18">
        <v>0</v>
      </c>
      <c r="AJ57" s="18">
        <v>0</v>
      </c>
      <c r="AK57" s="18">
        <v>0</v>
      </c>
      <c r="AL57" s="18">
        <v>0</v>
      </c>
      <c r="AM57" s="18">
        <v>0</v>
      </c>
      <c r="AN57" s="13">
        <v>0</v>
      </c>
    </row>
    <row r="58" spans="1:40" x14ac:dyDescent="0.35">
      <c r="A58" s="4" t="s">
        <v>47</v>
      </c>
      <c r="B58" s="101">
        <v>0</v>
      </c>
      <c r="C58" s="102">
        <v>0</v>
      </c>
      <c r="D58" s="102">
        <v>0</v>
      </c>
      <c r="E58" s="102">
        <v>0</v>
      </c>
      <c r="F58" s="102">
        <v>0</v>
      </c>
      <c r="G58" s="102">
        <v>0</v>
      </c>
      <c r="H58" s="103">
        <v>0</v>
      </c>
      <c r="I58" s="17">
        <v>0</v>
      </c>
      <c r="J58" s="18">
        <v>0</v>
      </c>
      <c r="K58" s="18">
        <v>0</v>
      </c>
      <c r="L58" s="18">
        <v>0</v>
      </c>
      <c r="M58" s="18">
        <v>0</v>
      </c>
      <c r="N58" s="18">
        <v>0</v>
      </c>
      <c r="O58" s="18">
        <v>0</v>
      </c>
      <c r="P58" s="13">
        <v>0</v>
      </c>
      <c r="Q58" s="17">
        <v>0</v>
      </c>
      <c r="R58" s="18">
        <v>0</v>
      </c>
      <c r="S58" s="18">
        <v>0</v>
      </c>
      <c r="T58" s="18">
        <v>0</v>
      </c>
      <c r="U58" s="18">
        <v>0</v>
      </c>
      <c r="V58" s="18">
        <v>0</v>
      </c>
      <c r="W58" s="18">
        <v>0</v>
      </c>
      <c r="X58" s="13">
        <v>0</v>
      </c>
      <c r="Y58" s="17">
        <v>0</v>
      </c>
      <c r="Z58" s="18">
        <v>0</v>
      </c>
      <c r="AA58" s="18">
        <v>0</v>
      </c>
      <c r="AB58" s="18">
        <v>0</v>
      </c>
      <c r="AC58" s="18">
        <v>0</v>
      </c>
      <c r="AD58" s="18">
        <v>0</v>
      </c>
      <c r="AE58" s="18">
        <v>0</v>
      </c>
      <c r="AF58" s="13">
        <v>0</v>
      </c>
      <c r="AG58" s="17">
        <v>0</v>
      </c>
      <c r="AH58" s="18">
        <v>0</v>
      </c>
      <c r="AI58" s="18">
        <v>0</v>
      </c>
      <c r="AJ58" s="18">
        <v>0</v>
      </c>
      <c r="AK58" s="18">
        <v>0</v>
      </c>
      <c r="AL58" s="18">
        <v>0</v>
      </c>
      <c r="AM58" s="18">
        <v>0</v>
      </c>
      <c r="AN58" s="13">
        <v>0</v>
      </c>
    </row>
    <row r="59" spans="1:40" x14ac:dyDescent="0.35">
      <c r="A59" s="4" t="s">
        <v>48</v>
      </c>
      <c r="B59" s="101">
        <v>0</v>
      </c>
      <c r="C59" s="102">
        <v>0</v>
      </c>
      <c r="D59" s="102">
        <v>0</v>
      </c>
      <c r="E59" s="102">
        <v>0</v>
      </c>
      <c r="F59" s="102">
        <v>0</v>
      </c>
      <c r="G59" s="102">
        <v>0</v>
      </c>
      <c r="H59" s="103">
        <v>0</v>
      </c>
      <c r="I59" s="17">
        <v>0</v>
      </c>
      <c r="J59" s="18">
        <v>0</v>
      </c>
      <c r="K59" s="18">
        <v>0</v>
      </c>
      <c r="L59" s="18">
        <v>0</v>
      </c>
      <c r="M59" s="18">
        <v>0</v>
      </c>
      <c r="N59" s="18">
        <v>0</v>
      </c>
      <c r="O59" s="18">
        <v>0</v>
      </c>
      <c r="P59" s="13">
        <v>0</v>
      </c>
      <c r="Q59" s="17">
        <v>0</v>
      </c>
      <c r="R59" s="18">
        <v>0</v>
      </c>
      <c r="S59" s="18">
        <v>0</v>
      </c>
      <c r="T59" s="18">
        <v>0</v>
      </c>
      <c r="U59" s="18">
        <v>0</v>
      </c>
      <c r="V59" s="18">
        <v>0</v>
      </c>
      <c r="W59" s="18">
        <v>0</v>
      </c>
      <c r="X59" s="13">
        <v>0</v>
      </c>
      <c r="Y59" s="17">
        <v>0</v>
      </c>
      <c r="Z59" s="18">
        <v>0</v>
      </c>
      <c r="AA59" s="18">
        <v>0</v>
      </c>
      <c r="AB59" s="18">
        <v>0</v>
      </c>
      <c r="AC59" s="18">
        <v>0</v>
      </c>
      <c r="AD59" s="18">
        <v>0</v>
      </c>
      <c r="AE59" s="18">
        <v>0</v>
      </c>
      <c r="AF59" s="13">
        <v>0</v>
      </c>
      <c r="AG59" s="17">
        <v>0</v>
      </c>
      <c r="AH59" s="18">
        <v>0</v>
      </c>
      <c r="AI59" s="18">
        <v>0</v>
      </c>
      <c r="AJ59" s="18">
        <v>0</v>
      </c>
      <c r="AK59" s="18">
        <v>0</v>
      </c>
      <c r="AL59" s="18">
        <v>0</v>
      </c>
      <c r="AM59" s="18">
        <v>0</v>
      </c>
      <c r="AN59" s="13">
        <v>0</v>
      </c>
    </row>
    <row r="60" spans="1:40" x14ac:dyDescent="0.35">
      <c r="A60" s="4" t="s">
        <v>49</v>
      </c>
      <c r="B60" s="101">
        <v>0</v>
      </c>
      <c r="C60" s="102">
        <v>0</v>
      </c>
      <c r="D60" s="102">
        <v>0</v>
      </c>
      <c r="E60" s="102">
        <v>0</v>
      </c>
      <c r="F60" s="102">
        <v>0</v>
      </c>
      <c r="G60" s="102">
        <v>0</v>
      </c>
      <c r="H60" s="103">
        <v>0</v>
      </c>
      <c r="I60" s="17">
        <v>0</v>
      </c>
      <c r="J60" s="18">
        <v>0</v>
      </c>
      <c r="K60" s="18">
        <v>0</v>
      </c>
      <c r="L60" s="18">
        <v>0</v>
      </c>
      <c r="M60" s="18">
        <v>0</v>
      </c>
      <c r="N60" s="18">
        <v>0</v>
      </c>
      <c r="O60" s="18">
        <v>0</v>
      </c>
      <c r="P60" s="13">
        <v>0</v>
      </c>
      <c r="Q60" s="17">
        <v>0</v>
      </c>
      <c r="R60" s="18">
        <v>0</v>
      </c>
      <c r="S60" s="18">
        <v>0</v>
      </c>
      <c r="T60" s="18">
        <v>0</v>
      </c>
      <c r="U60" s="18">
        <v>0</v>
      </c>
      <c r="V60" s="18">
        <v>0</v>
      </c>
      <c r="W60" s="18">
        <v>0</v>
      </c>
      <c r="X60" s="13">
        <v>0</v>
      </c>
      <c r="Y60" s="17">
        <v>0</v>
      </c>
      <c r="Z60" s="18">
        <v>0</v>
      </c>
      <c r="AA60" s="18">
        <v>0</v>
      </c>
      <c r="AB60" s="18">
        <v>0</v>
      </c>
      <c r="AC60" s="18">
        <v>0</v>
      </c>
      <c r="AD60" s="18">
        <v>0</v>
      </c>
      <c r="AE60" s="18">
        <v>0</v>
      </c>
      <c r="AF60" s="13">
        <v>0</v>
      </c>
      <c r="AG60" s="17">
        <v>0</v>
      </c>
      <c r="AH60" s="18">
        <v>0</v>
      </c>
      <c r="AI60" s="18">
        <v>0</v>
      </c>
      <c r="AJ60" s="18">
        <v>0</v>
      </c>
      <c r="AK60" s="18">
        <v>0</v>
      </c>
      <c r="AL60" s="18">
        <v>0</v>
      </c>
      <c r="AM60" s="18">
        <v>0</v>
      </c>
      <c r="AN60" s="13">
        <v>0</v>
      </c>
    </row>
    <row r="61" spans="1:40" x14ac:dyDescent="0.35">
      <c r="A61" s="4" t="s">
        <v>50</v>
      </c>
      <c r="B61" s="101">
        <v>0</v>
      </c>
      <c r="C61" s="102">
        <v>0</v>
      </c>
      <c r="D61" s="102">
        <v>0</v>
      </c>
      <c r="E61" s="102">
        <v>0</v>
      </c>
      <c r="F61" s="102">
        <v>0</v>
      </c>
      <c r="G61" s="102">
        <v>0</v>
      </c>
      <c r="H61" s="103">
        <v>0</v>
      </c>
      <c r="I61" s="17">
        <v>0</v>
      </c>
      <c r="J61" s="18">
        <v>0</v>
      </c>
      <c r="K61" s="18">
        <v>0</v>
      </c>
      <c r="L61" s="18">
        <v>0</v>
      </c>
      <c r="M61" s="18">
        <v>0</v>
      </c>
      <c r="N61" s="18">
        <v>0</v>
      </c>
      <c r="O61" s="18">
        <v>0</v>
      </c>
      <c r="P61" s="13">
        <v>0</v>
      </c>
      <c r="Q61" s="17">
        <v>0</v>
      </c>
      <c r="R61" s="18">
        <v>0</v>
      </c>
      <c r="S61" s="18">
        <v>0</v>
      </c>
      <c r="T61" s="18">
        <v>0</v>
      </c>
      <c r="U61" s="18">
        <v>0</v>
      </c>
      <c r="V61" s="18">
        <v>0</v>
      </c>
      <c r="W61" s="18">
        <v>0</v>
      </c>
      <c r="X61" s="13">
        <v>0</v>
      </c>
      <c r="Y61" s="17">
        <v>0</v>
      </c>
      <c r="Z61" s="18">
        <v>0</v>
      </c>
      <c r="AA61" s="18">
        <v>0</v>
      </c>
      <c r="AB61" s="18">
        <v>0</v>
      </c>
      <c r="AC61" s="18">
        <v>0</v>
      </c>
      <c r="AD61" s="18">
        <v>0</v>
      </c>
      <c r="AE61" s="18">
        <v>0</v>
      </c>
      <c r="AF61" s="13">
        <v>0</v>
      </c>
      <c r="AG61" s="17">
        <v>0</v>
      </c>
      <c r="AH61" s="18">
        <v>0</v>
      </c>
      <c r="AI61" s="18">
        <v>0</v>
      </c>
      <c r="AJ61" s="18">
        <v>0</v>
      </c>
      <c r="AK61" s="18">
        <v>0</v>
      </c>
      <c r="AL61" s="18">
        <v>0</v>
      </c>
      <c r="AM61" s="18">
        <v>0</v>
      </c>
      <c r="AN61" s="13">
        <v>0</v>
      </c>
    </row>
    <row r="62" spans="1:40" x14ac:dyDescent="0.35">
      <c r="A62" s="4" t="s">
        <v>51</v>
      </c>
      <c r="B62" s="101">
        <v>0</v>
      </c>
      <c r="C62" s="102">
        <v>0</v>
      </c>
      <c r="D62" s="102">
        <v>0</v>
      </c>
      <c r="E62" s="102">
        <v>0</v>
      </c>
      <c r="F62" s="102">
        <v>0</v>
      </c>
      <c r="G62" s="102">
        <v>0</v>
      </c>
      <c r="H62" s="103">
        <v>0</v>
      </c>
      <c r="I62" s="17">
        <v>0</v>
      </c>
      <c r="J62" s="18">
        <v>0</v>
      </c>
      <c r="K62" s="18">
        <v>0</v>
      </c>
      <c r="L62" s="18">
        <v>0</v>
      </c>
      <c r="M62" s="18">
        <v>0</v>
      </c>
      <c r="N62" s="18">
        <v>0</v>
      </c>
      <c r="O62" s="18">
        <v>0</v>
      </c>
      <c r="P62" s="13">
        <v>0</v>
      </c>
      <c r="Q62" s="17">
        <v>0</v>
      </c>
      <c r="R62" s="18">
        <v>0</v>
      </c>
      <c r="S62" s="18">
        <v>0</v>
      </c>
      <c r="T62" s="18">
        <v>0</v>
      </c>
      <c r="U62" s="18">
        <v>0</v>
      </c>
      <c r="V62" s="18">
        <v>0</v>
      </c>
      <c r="W62" s="18">
        <v>0</v>
      </c>
      <c r="X62" s="13">
        <v>0</v>
      </c>
      <c r="Y62" s="17">
        <v>0</v>
      </c>
      <c r="Z62" s="18">
        <v>0</v>
      </c>
      <c r="AA62" s="18">
        <v>0</v>
      </c>
      <c r="AB62" s="18">
        <v>0</v>
      </c>
      <c r="AC62" s="18">
        <v>0</v>
      </c>
      <c r="AD62" s="18">
        <v>0</v>
      </c>
      <c r="AE62" s="18">
        <v>0</v>
      </c>
      <c r="AF62" s="13">
        <v>0</v>
      </c>
      <c r="AG62" s="17">
        <v>0</v>
      </c>
      <c r="AH62" s="18">
        <v>0</v>
      </c>
      <c r="AI62" s="18">
        <v>0</v>
      </c>
      <c r="AJ62" s="18">
        <v>0</v>
      </c>
      <c r="AK62" s="18">
        <v>0</v>
      </c>
      <c r="AL62" s="18">
        <v>0</v>
      </c>
      <c r="AM62" s="18">
        <v>0</v>
      </c>
      <c r="AN62" s="13">
        <v>0</v>
      </c>
    </row>
    <row r="63" spans="1:40" x14ac:dyDescent="0.35">
      <c r="A63" s="4" t="s">
        <v>52</v>
      </c>
      <c r="B63" s="101">
        <v>0</v>
      </c>
      <c r="C63" s="102">
        <v>0</v>
      </c>
      <c r="D63" s="102">
        <v>0</v>
      </c>
      <c r="E63" s="102">
        <v>0</v>
      </c>
      <c r="F63" s="102">
        <v>0</v>
      </c>
      <c r="G63" s="102">
        <v>0</v>
      </c>
      <c r="H63" s="103">
        <v>0</v>
      </c>
      <c r="I63" s="17">
        <v>0</v>
      </c>
      <c r="J63" s="18">
        <v>0</v>
      </c>
      <c r="K63" s="18">
        <v>0</v>
      </c>
      <c r="L63" s="18">
        <v>0</v>
      </c>
      <c r="M63" s="18">
        <v>0</v>
      </c>
      <c r="N63" s="18">
        <v>0</v>
      </c>
      <c r="O63" s="18">
        <v>0</v>
      </c>
      <c r="P63" s="13">
        <v>0</v>
      </c>
      <c r="Q63" s="17">
        <v>0</v>
      </c>
      <c r="R63" s="18">
        <v>0</v>
      </c>
      <c r="S63" s="18">
        <v>0</v>
      </c>
      <c r="T63" s="18">
        <v>0</v>
      </c>
      <c r="U63" s="18">
        <v>0</v>
      </c>
      <c r="V63" s="18">
        <v>0</v>
      </c>
      <c r="W63" s="18">
        <v>0</v>
      </c>
      <c r="X63" s="13">
        <v>0</v>
      </c>
      <c r="Y63" s="17">
        <v>0</v>
      </c>
      <c r="Z63" s="18">
        <v>0</v>
      </c>
      <c r="AA63" s="18">
        <v>0</v>
      </c>
      <c r="AB63" s="18">
        <v>0</v>
      </c>
      <c r="AC63" s="18">
        <v>0</v>
      </c>
      <c r="AD63" s="18">
        <v>0</v>
      </c>
      <c r="AE63" s="18">
        <v>0</v>
      </c>
      <c r="AF63" s="13">
        <v>0</v>
      </c>
      <c r="AG63" s="17">
        <v>0</v>
      </c>
      <c r="AH63" s="18">
        <v>0</v>
      </c>
      <c r="AI63" s="18">
        <v>0</v>
      </c>
      <c r="AJ63" s="18">
        <v>0</v>
      </c>
      <c r="AK63" s="18">
        <v>0</v>
      </c>
      <c r="AL63" s="18">
        <v>0</v>
      </c>
      <c r="AM63" s="18">
        <v>0</v>
      </c>
      <c r="AN63" s="13">
        <v>0</v>
      </c>
    </row>
    <row r="64" spans="1:40" x14ac:dyDescent="0.35">
      <c r="A64" s="4" t="s">
        <v>53</v>
      </c>
      <c r="B64" s="101">
        <v>0</v>
      </c>
      <c r="C64" s="102">
        <v>0</v>
      </c>
      <c r="D64" s="102">
        <v>0</v>
      </c>
      <c r="E64" s="102">
        <v>0</v>
      </c>
      <c r="F64" s="102">
        <v>0</v>
      </c>
      <c r="G64" s="102">
        <v>1608694.43</v>
      </c>
      <c r="H64" s="103">
        <v>1608694.43</v>
      </c>
      <c r="I64" s="17" t="s">
        <v>270</v>
      </c>
      <c r="J64" s="18">
        <v>0</v>
      </c>
      <c r="K64" s="18">
        <v>0</v>
      </c>
      <c r="L64" s="18">
        <v>0</v>
      </c>
      <c r="M64" s="18">
        <v>0</v>
      </c>
      <c r="N64" s="18">
        <v>0</v>
      </c>
      <c r="O64" s="18">
        <v>1608694.43</v>
      </c>
      <c r="P64" s="13">
        <v>1608694.43</v>
      </c>
      <c r="Q64" s="17">
        <v>0</v>
      </c>
      <c r="R64" s="18">
        <v>0</v>
      </c>
      <c r="S64" s="18">
        <v>0</v>
      </c>
      <c r="T64" s="18">
        <v>0</v>
      </c>
      <c r="U64" s="18">
        <v>0</v>
      </c>
      <c r="V64" s="18">
        <v>0</v>
      </c>
      <c r="W64" s="18">
        <v>0</v>
      </c>
      <c r="X64" s="13">
        <v>0</v>
      </c>
      <c r="Y64" s="17">
        <v>0</v>
      </c>
      <c r="Z64" s="18">
        <v>0</v>
      </c>
      <c r="AA64" s="18">
        <v>0</v>
      </c>
      <c r="AB64" s="18">
        <v>0</v>
      </c>
      <c r="AC64" s="18">
        <v>0</v>
      </c>
      <c r="AD64" s="18">
        <v>0</v>
      </c>
      <c r="AE64" s="18">
        <v>0</v>
      </c>
      <c r="AF64" s="13">
        <v>0</v>
      </c>
      <c r="AG64" s="17">
        <v>0</v>
      </c>
      <c r="AH64" s="18">
        <v>0</v>
      </c>
      <c r="AI64" s="18">
        <v>0</v>
      </c>
      <c r="AJ64" s="18">
        <v>0</v>
      </c>
      <c r="AK64" s="18">
        <v>0</v>
      </c>
      <c r="AL64" s="18">
        <v>0</v>
      </c>
      <c r="AM64" s="18">
        <v>0</v>
      </c>
      <c r="AN64" s="13">
        <v>0</v>
      </c>
    </row>
    <row r="65" spans="1:40" x14ac:dyDescent="0.35">
      <c r="A65" s="4" t="s">
        <v>54</v>
      </c>
      <c r="B65" s="101">
        <v>0</v>
      </c>
      <c r="C65" s="102">
        <v>0</v>
      </c>
      <c r="D65" s="102">
        <v>0</v>
      </c>
      <c r="E65" s="102">
        <v>0</v>
      </c>
      <c r="F65" s="102">
        <v>0</v>
      </c>
      <c r="G65" s="102">
        <v>0</v>
      </c>
      <c r="H65" s="103">
        <v>0</v>
      </c>
      <c r="I65" s="17">
        <v>0</v>
      </c>
      <c r="J65" s="18">
        <v>0</v>
      </c>
      <c r="K65" s="18">
        <v>0</v>
      </c>
      <c r="L65" s="18">
        <v>0</v>
      </c>
      <c r="M65" s="18">
        <v>0</v>
      </c>
      <c r="N65" s="18">
        <v>0</v>
      </c>
      <c r="O65" s="18">
        <v>0</v>
      </c>
      <c r="P65" s="13">
        <v>0</v>
      </c>
      <c r="Q65" s="17">
        <v>0</v>
      </c>
      <c r="R65" s="18">
        <v>0</v>
      </c>
      <c r="S65" s="18">
        <v>0</v>
      </c>
      <c r="T65" s="18">
        <v>0</v>
      </c>
      <c r="U65" s="18">
        <v>0</v>
      </c>
      <c r="V65" s="18">
        <v>0</v>
      </c>
      <c r="W65" s="18">
        <v>0</v>
      </c>
      <c r="X65" s="13">
        <v>0</v>
      </c>
      <c r="Y65" s="17">
        <v>0</v>
      </c>
      <c r="Z65" s="18">
        <v>0</v>
      </c>
      <c r="AA65" s="18">
        <v>0</v>
      </c>
      <c r="AB65" s="18">
        <v>0</v>
      </c>
      <c r="AC65" s="18">
        <v>0</v>
      </c>
      <c r="AD65" s="18">
        <v>0</v>
      </c>
      <c r="AE65" s="18">
        <v>0</v>
      </c>
      <c r="AF65" s="13">
        <v>0</v>
      </c>
      <c r="AG65" s="17">
        <v>0</v>
      </c>
      <c r="AH65" s="18">
        <v>0</v>
      </c>
      <c r="AI65" s="18">
        <v>0</v>
      </c>
      <c r="AJ65" s="18">
        <v>0</v>
      </c>
      <c r="AK65" s="18">
        <v>0</v>
      </c>
      <c r="AL65" s="18">
        <v>0</v>
      </c>
      <c r="AM65" s="18">
        <v>0</v>
      </c>
      <c r="AN65" s="13">
        <v>0</v>
      </c>
    </row>
    <row r="66" spans="1:40" x14ac:dyDescent="0.35">
      <c r="A66" s="4" t="s">
        <v>55</v>
      </c>
      <c r="B66" s="101">
        <v>0</v>
      </c>
      <c r="C66" s="102">
        <v>0</v>
      </c>
      <c r="D66" s="102">
        <v>0</v>
      </c>
      <c r="E66" s="102">
        <v>0</v>
      </c>
      <c r="F66" s="102">
        <v>0</v>
      </c>
      <c r="G66" s="102">
        <v>0</v>
      </c>
      <c r="H66" s="103">
        <v>0</v>
      </c>
      <c r="I66" s="17" t="s">
        <v>271</v>
      </c>
      <c r="J66" s="18">
        <v>0</v>
      </c>
      <c r="K66" s="18">
        <v>0</v>
      </c>
      <c r="L66" s="18">
        <v>0</v>
      </c>
      <c r="M66" s="18">
        <v>0</v>
      </c>
      <c r="N66" s="18">
        <v>0</v>
      </c>
      <c r="O66" s="18">
        <v>0</v>
      </c>
      <c r="P66" s="13">
        <v>0</v>
      </c>
      <c r="Q66" s="17" t="s">
        <v>272</v>
      </c>
      <c r="R66" s="18">
        <v>0</v>
      </c>
      <c r="S66" s="18">
        <v>0</v>
      </c>
      <c r="T66" s="18">
        <v>0</v>
      </c>
      <c r="U66" s="18">
        <v>0</v>
      </c>
      <c r="V66" s="18">
        <v>0</v>
      </c>
      <c r="W66" s="18">
        <v>0</v>
      </c>
      <c r="X66" s="13">
        <v>0</v>
      </c>
      <c r="Y66" s="17" t="s">
        <v>273</v>
      </c>
      <c r="Z66" s="18">
        <v>0</v>
      </c>
      <c r="AA66" s="18">
        <v>0</v>
      </c>
      <c r="AB66" s="18">
        <v>0</v>
      </c>
      <c r="AC66" s="18">
        <v>0</v>
      </c>
      <c r="AD66" s="18">
        <v>0</v>
      </c>
      <c r="AE66" s="18">
        <v>0</v>
      </c>
      <c r="AF66" s="13">
        <v>0</v>
      </c>
      <c r="AG66" s="17" t="s">
        <v>274</v>
      </c>
      <c r="AH66" s="18">
        <v>0</v>
      </c>
      <c r="AI66" s="18">
        <v>0</v>
      </c>
      <c r="AJ66" s="18">
        <v>0</v>
      </c>
      <c r="AK66" s="18">
        <v>0</v>
      </c>
      <c r="AL66" s="18">
        <v>0</v>
      </c>
      <c r="AM66" s="18">
        <v>0</v>
      </c>
      <c r="AN66" s="13">
        <v>0</v>
      </c>
    </row>
    <row r="67" spans="1:40" x14ac:dyDescent="0.35">
      <c r="A67" s="4" t="s">
        <v>56</v>
      </c>
      <c r="B67" s="101">
        <v>0</v>
      </c>
      <c r="C67" s="102">
        <v>0</v>
      </c>
      <c r="D67" s="102">
        <v>0</v>
      </c>
      <c r="E67" s="102">
        <v>0</v>
      </c>
      <c r="F67" s="102">
        <v>0</v>
      </c>
      <c r="G67" s="102">
        <v>0</v>
      </c>
      <c r="H67" s="103">
        <v>0</v>
      </c>
      <c r="I67" s="17">
        <v>0</v>
      </c>
      <c r="J67" s="18">
        <v>0</v>
      </c>
      <c r="K67" s="18">
        <v>0</v>
      </c>
      <c r="L67" s="18">
        <v>0</v>
      </c>
      <c r="M67" s="18">
        <v>0</v>
      </c>
      <c r="N67" s="18">
        <v>0</v>
      </c>
      <c r="O67" s="18">
        <v>0</v>
      </c>
      <c r="P67" s="13">
        <v>0</v>
      </c>
      <c r="Q67" s="17">
        <v>0</v>
      </c>
      <c r="R67" s="18">
        <v>0</v>
      </c>
      <c r="S67" s="18">
        <v>0</v>
      </c>
      <c r="T67" s="18">
        <v>0</v>
      </c>
      <c r="U67" s="18">
        <v>0</v>
      </c>
      <c r="V67" s="18">
        <v>0</v>
      </c>
      <c r="W67" s="18">
        <v>0</v>
      </c>
      <c r="X67" s="13">
        <v>0</v>
      </c>
      <c r="Y67" s="17">
        <v>0</v>
      </c>
      <c r="Z67" s="18">
        <v>0</v>
      </c>
      <c r="AA67" s="18">
        <v>0</v>
      </c>
      <c r="AB67" s="18">
        <v>0</v>
      </c>
      <c r="AC67" s="18">
        <v>0</v>
      </c>
      <c r="AD67" s="18">
        <v>0</v>
      </c>
      <c r="AE67" s="18">
        <v>0</v>
      </c>
      <c r="AF67" s="13">
        <v>0</v>
      </c>
      <c r="AG67" s="17">
        <v>0</v>
      </c>
      <c r="AH67" s="18">
        <v>0</v>
      </c>
      <c r="AI67" s="18">
        <v>0</v>
      </c>
      <c r="AJ67" s="18">
        <v>0</v>
      </c>
      <c r="AK67" s="18">
        <v>0</v>
      </c>
      <c r="AL67" s="18">
        <v>0</v>
      </c>
      <c r="AM67" s="18">
        <v>0</v>
      </c>
      <c r="AN67" s="13">
        <v>0</v>
      </c>
    </row>
    <row r="68" spans="1:40" x14ac:dyDescent="0.35">
      <c r="A68" s="4" t="s">
        <v>57</v>
      </c>
      <c r="B68" s="101">
        <v>0</v>
      </c>
      <c r="C68" s="102">
        <v>0</v>
      </c>
      <c r="D68" s="102">
        <v>0</v>
      </c>
      <c r="E68" s="102">
        <v>0</v>
      </c>
      <c r="F68" s="102">
        <v>0</v>
      </c>
      <c r="G68" s="102">
        <v>0</v>
      </c>
      <c r="H68" s="103">
        <v>0</v>
      </c>
      <c r="I68" s="17">
        <v>0</v>
      </c>
      <c r="J68" s="18">
        <v>0</v>
      </c>
      <c r="K68" s="18">
        <v>0</v>
      </c>
      <c r="L68" s="18">
        <v>0</v>
      </c>
      <c r="M68" s="18">
        <v>0</v>
      </c>
      <c r="N68" s="18">
        <v>0</v>
      </c>
      <c r="O68" s="18">
        <v>0</v>
      </c>
      <c r="P68" s="13">
        <v>0</v>
      </c>
      <c r="Q68" s="17">
        <v>0</v>
      </c>
      <c r="R68" s="18">
        <v>0</v>
      </c>
      <c r="S68" s="18">
        <v>0</v>
      </c>
      <c r="T68" s="18">
        <v>0</v>
      </c>
      <c r="U68" s="18">
        <v>0</v>
      </c>
      <c r="V68" s="18">
        <v>0</v>
      </c>
      <c r="W68" s="18">
        <v>0</v>
      </c>
      <c r="X68" s="13">
        <v>0</v>
      </c>
      <c r="Y68" s="17">
        <v>0</v>
      </c>
      <c r="Z68" s="18">
        <v>0</v>
      </c>
      <c r="AA68" s="18">
        <v>0</v>
      </c>
      <c r="AB68" s="18">
        <v>0</v>
      </c>
      <c r="AC68" s="18">
        <v>0</v>
      </c>
      <c r="AD68" s="18">
        <v>0</v>
      </c>
      <c r="AE68" s="18">
        <v>0</v>
      </c>
      <c r="AF68" s="13">
        <v>0</v>
      </c>
      <c r="AG68" s="17">
        <v>0</v>
      </c>
      <c r="AH68" s="18">
        <v>0</v>
      </c>
      <c r="AI68" s="18">
        <v>0</v>
      </c>
      <c r="AJ68" s="18">
        <v>0</v>
      </c>
      <c r="AK68" s="18">
        <v>0</v>
      </c>
      <c r="AL68" s="18">
        <v>0</v>
      </c>
      <c r="AM68" s="18">
        <v>0</v>
      </c>
      <c r="AN68" s="13">
        <v>0</v>
      </c>
    </row>
    <row r="69" spans="1:40" x14ac:dyDescent="0.35">
      <c r="A69" s="4" t="s">
        <v>58</v>
      </c>
      <c r="B69" s="101">
        <v>0</v>
      </c>
      <c r="C69" s="102">
        <v>0</v>
      </c>
      <c r="D69" s="102">
        <v>0</v>
      </c>
      <c r="E69" s="102">
        <v>0</v>
      </c>
      <c r="F69" s="102">
        <v>0</v>
      </c>
      <c r="G69" s="102">
        <v>0</v>
      </c>
      <c r="H69" s="103">
        <v>0</v>
      </c>
      <c r="I69" s="17">
        <v>0</v>
      </c>
      <c r="J69" s="18">
        <v>0</v>
      </c>
      <c r="K69" s="18">
        <v>0</v>
      </c>
      <c r="L69" s="18">
        <v>0</v>
      </c>
      <c r="M69" s="18">
        <v>0</v>
      </c>
      <c r="N69" s="18">
        <v>0</v>
      </c>
      <c r="O69" s="18">
        <v>0</v>
      </c>
      <c r="P69" s="13">
        <v>0</v>
      </c>
      <c r="Q69" s="17">
        <v>0</v>
      </c>
      <c r="R69" s="18">
        <v>0</v>
      </c>
      <c r="S69" s="18">
        <v>0</v>
      </c>
      <c r="T69" s="18">
        <v>0</v>
      </c>
      <c r="U69" s="18">
        <v>0</v>
      </c>
      <c r="V69" s="18">
        <v>0</v>
      </c>
      <c r="W69" s="18">
        <v>0</v>
      </c>
      <c r="X69" s="13">
        <v>0</v>
      </c>
      <c r="Y69" s="17">
        <v>0</v>
      </c>
      <c r="Z69" s="18">
        <v>0</v>
      </c>
      <c r="AA69" s="18">
        <v>0</v>
      </c>
      <c r="AB69" s="18">
        <v>0</v>
      </c>
      <c r="AC69" s="18">
        <v>0</v>
      </c>
      <c r="AD69" s="18">
        <v>0</v>
      </c>
      <c r="AE69" s="18">
        <v>0</v>
      </c>
      <c r="AF69" s="13">
        <v>0</v>
      </c>
      <c r="AG69" s="17">
        <v>0</v>
      </c>
      <c r="AH69" s="18">
        <v>0</v>
      </c>
      <c r="AI69" s="18">
        <v>0</v>
      </c>
      <c r="AJ69" s="18">
        <v>0</v>
      </c>
      <c r="AK69" s="18">
        <v>0</v>
      </c>
      <c r="AL69" s="18">
        <v>0</v>
      </c>
      <c r="AM69" s="18">
        <v>0</v>
      </c>
      <c r="AN69" s="13">
        <v>0</v>
      </c>
    </row>
    <row r="70" spans="1:40" x14ac:dyDescent="0.35">
      <c r="A70" s="4" t="s">
        <v>59</v>
      </c>
      <c r="B70" s="101">
        <v>0</v>
      </c>
      <c r="C70" s="102">
        <v>0</v>
      </c>
      <c r="D70" s="102">
        <v>0</v>
      </c>
      <c r="E70" s="102">
        <v>0</v>
      </c>
      <c r="F70" s="102">
        <v>0</v>
      </c>
      <c r="G70" s="102">
        <v>0</v>
      </c>
      <c r="H70" s="103">
        <v>0</v>
      </c>
      <c r="I70" s="17">
        <v>0</v>
      </c>
      <c r="J70" s="18">
        <v>0</v>
      </c>
      <c r="K70" s="18">
        <v>0</v>
      </c>
      <c r="L70" s="18">
        <v>0</v>
      </c>
      <c r="M70" s="18">
        <v>0</v>
      </c>
      <c r="N70" s="18">
        <v>0</v>
      </c>
      <c r="O70" s="18">
        <v>0</v>
      </c>
      <c r="P70" s="13">
        <v>0</v>
      </c>
      <c r="Q70" s="17">
        <v>0</v>
      </c>
      <c r="R70" s="18">
        <v>0</v>
      </c>
      <c r="S70" s="18">
        <v>0</v>
      </c>
      <c r="T70" s="18">
        <v>0</v>
      </c>
      <c r="U70" s="18">
        <v>0</v>
      </c>
      <c r="V70" s="18">
        <v>0</v>
      </c>
      <c r="W70" s="18">
        <v>0</v>
      </c>
      <c r="X70" s="13">
        <v>0</v>
      </c>
      <c r="Y70" s="17">
        <v>0</v>
      </c>
      <c r="Z70" s="18">
        <v>0</v>
      </c>
      <c r="AA70" s="18">
        <v>0</v>
      </c>
      <c r="AB70" s="18">
        <v>0</v>
      </c>
      <c r="AC70" s="18">
        <v>0</v>
      </c>
      <c r="AD70" s="18">
        <v>0</v>
      </c>
      <c r="AE70" s="18">
        <v>0</v>
      </c>
      <c r="AF70" s="13">
        <v>0</v>
      </c>
      <c r="AG70" s="17">
        <v>0</v>
      </c>
      <c r="AH70" s="18">
        <v>0</v>
      </c>
      <c r="AI70" s="18">
        <v>0</v>
      </c>
      <c r="AJ70" s="18">
        <v>0</v>
      </c>
      <c r="AK70" s="18">
        <v>0</v>
      </c>
      <c r="AL70" s="18">
        <v>0</v>
      </c>
      <c r="AM70" s="18">
        <v>0</v>
      </c>
      <c r="AN70" s="13">
        <v>0</v>
      </c>
    </row>
    <row r="71" spans="1:40" x14ac:dyDescent="0.35">
      <c r="A71" s="4" t="s">
        <v>60</v>
      </c>
      <c r="B71" s="101">
        <v>0</v>
      </c>
      <c r="C71" s="102">
        <v>0</v>
      </c>
      <c r="D71" s="102">
        <v>0</v>
      </c>
      <c r="E71" s="102">
        <v>0</v>
      </c>
      <c r="F71" s="102">
        <v>0</v>
      </c>
      <c r="G71" s="102">
        <v>0</v>
      </c>
      <c r="H71" s="103">
        <v>0</v>
      </c>
      <c r="I71" s="17">
        <v>0</v>
      </c>
      <c r="J71" s="18">
        <v>0</v>
      </c>
      <c r="K71" s="18">
        <v>0</v>
      </c>
      <c r="L71" s="18">
        <v>0</v>
      </c>
      <c r="M71" s="18">
        <v>0</v>
      </c>
      <c r="N71" s="18">
        <v>0</v>
      </c>
      <c r="O71" s="18">
        <v>0</v>
      </c>
      <c r="P71" s="13">
        <v>0</v>
      </c>
      <c r="Q71" s="17">
        <v>0</v>
      </c>
      <c r="R71" s="18">
        <v>0</v>
      </c>
      <c r="S71" s="18">
        <v>0</v>
      </c>
      <c r="T71" s="18">
        <v>0</v>
      </c>
      <c r="U71" s="18">
        <v>0</v>
      </c>
      <c r="V71" s="18">
        <v>0</v>
      </c>
      <c r="W71" s="18">
        <v>0</v>
      </c>
      <c r="X71" s="13">
        <v>0</v>
      </c>
      <c r="Y71" s="17">
        <v>0</v>
      </c>
      <c r="Z71" s="18">
        <v>0</v>
      </c>
      <c r="AA71" s="18">
        <v>0</v>
      </c>
      <c r="AB71" s="18">
        <v>0</v>
      </c>
      <c r="AC71" s="18">
        <v>0</v>
      </c>
      <c r="AD71" s="18">
        <v>0</v>
      </c>
      <c r="AE71" s="18">
        <v>0</v>
      </c>
      <c r="AF71" s="13">
        <v>0</v>
      </c>
      <c r="AG71" s="17">
        <v>0</v>
      </c>
      <c r="AH71" s="18">
        <v>0</v>
      </c>
      <c r="AI71" s="18">
        <v>0</v>
      </c>
      <c r="AJ71" s="18">
        <v>0</v>
      </c>
      <c r="AK71" s="18">
        <v>0</v>
      </c>
      <c r="AL71" s="18">
        <v>0</v>
      </c>
      <c r="AM71" s="18">
        <v>0</v>
      </c>
      <c r="AN71" s="13">
        <v>0</v>
      </c>
    </row>
    <row r="72" spans="1:40" x14ac:dyDescent="0.35">
      <c r="A72" s="4" t="s">
        <v>61</v>
      </c>
      <c r="B72" s="101">
        <v>0</v>
      </c>
      <c r="C72" s="102">
        <v>0</v>
      </c>
      <c r="D72" s="102">
        <v>0</v>
      </c>
      <c r="E72" s="102">
        <v>0</v>
      </c>
      <c r="F72" s="102">
        <v>0</v>
      </c>
      <c r="G72" s="102">
        <v>0</v>
      </c>
      <c r="H72" s="103">
        <v>0</v>
      </c>
      <c r="I72" s="17">
        <v>0</v>
      </c>
      <c r="J72" s="18">
        <v>0</v>
      </c>
      <c r="K72" s="18">
        <v>0</v>
      </c>
      <c r="L72" s="18">
        <v>0</v>
      </c>
      <c r="M72" s="18">
        <v>0</v>
      </c>
      <c r="N72" s="18">
        <v>0</v>
      </c>
      <c r="O72" s="18">
        <v>0</v>
      </c>
      <c r="P72" s="13">
        <v>0</v>
      </c>
      <c r="Q72" s="17">
        <v>0</v>
      </c>
      <c r="R72" s="18">
        <v>0</v>
      </c>
      <c r="S72" s="18">
        <v>0</v>
      </c>
      <c r="T72" s="18">
        <v>0</v>
      </c>
      <c r="U72" s="18">
        <v>0</v>
      </c>
      <c r="V72" s="18">
        <v>0</v>
      </c>
      <c r="W72" s="18">
        <v>0</v>
      </c>
      <c r="X72" s="13">
        <v>0</v>
      </c>
      <c r="Y72" s="17">
        <v>0</v>
      </c>
      <c r="Z72" s="18">
        <v>0</v>
      </c>
      <c r="AA72" s="18">
        <v>0</v>
      </c>
      <c r="AB72" s="18">
        <v>0</v>
      </c>
      <c r="AC72" s="18">
        <v>0</v>
      </c>
      <c r="AD72" s="18">
        <v>0</v>
      </c>
      <c r="AE72" s="18">
        <v>0</v>
      </c>
      <c r="AF72" s="13">
        <v>0</v>
      </c>
      <c r="AG72" s="17">
        <v>0</v>
      </c>
      <c r="AH72" s="18">
        <v>0</v>
      </c>
      <c r="AI72" s="18">
        <v>0</v>
      </c>
      <c r="AJ72" s="18">
        <v>0</v>
      </c>
      <c r="AK72" s="18">
        <v>0</v>
      </c>
      <c r="AL72" s="18">
        <v>0</v>
      </c>
      <c r="AM72" s="18">
        <v>0</v>
      </c>
      <c r="AN72" s="13">
        <v>0</v>
      </c>
    </row>
    <row r="73" spans="1:40" x14ac:dyDescent="0.35">
      <c r="A73" s="4" t="s">
        <v>62</v>
      </c>
      <c r="B73" s="101">
        <v>0</v>
      </c>
      <c r="C73" s="102">
        <v>0</v>
      </c>
      <c r="D73" s="102">
        <v>0</v>
      </c>
      <c r="E73" s="102">
        <v>0</v>
      </c>
      <c r="F73" s="102">
        <v>0</v>
      </c>
      <c r="G73" s="102">
        <v>0</v>
      </c>
      <c r="H73" s="103">
        <v>0</v>
      </c>
      <c r="I73" s="17">
        <v>0</v>
      </c>
      <c r="J73" s="18">
        <v>0</v>
      </c>
      <c r="K73" s="18">
        <v>0</v>
      </c>
      <c r="L73" s="18">
        <v>0</v>
      </c>
      <c r="M73" s="18">
        <v>0</v>
      </c>
      <c r="N73" s="18">
        <v>0</v>
      </c>
      <c r="O73" s="18">
        <v>0</v>
      </c>
      <c r="P73" s="13">
        <v>0</v>
      </c>
      <c r="Q73" s="17">
        <v>0</v>
      </c>
      <c r="R73" s="18">
        <v>0</v>
      </c>
      <c r="S73" s="18">
        <v>0</v>
      </c>
      <c r="T73" s="18">
        <v>0</v>
      </c>
      <c r="U73" s="18">
        <v>0</v>
      </c>
      <c r="V73" s="18">
        <v>0</v>
      </c>
      <c r="W73" s="18">
        <v>0</v>
      </c>
      <c r="X73" s="13">
        <v>0</v>
      </c>
      <c r="Y73" s="17">
        <v>0</v>
      </c>
      <c r="Z73" s="18">
        <v>0</v>
      </c>
      <c r="AA73" s="18">
        <v>0</v>
      </c>
      <c r="AB73" s="18">
        <v>0</v>
      </c>
      <c r="AC73" s="18">
        <v>0</v>
      </c>
      <c r="AD73" s="18">
        <v>0</v>
      </c>
      <c r="AE73" s="18">
        <v>0</v>
      </c>
      <c r="AF73" s="13">
        <v>0</v>
      </c>
      <c r="AG73" s="17">
        <v>0</v>
      </c>
      <c r="AH73" s="18">
        <v>0</v>
      </c>
      <c r="AI73" s="18">
        <v>0</v>
      </c>
      <c r="AJ73" s="18">
        <v>0</v>
      </c>
      <c r="AK73" s="18">
        <v>0</v>
      </c>
      <c r="AL73" s="18">
        <v>0</v>
      </c>
      <c r="AM73" s="18">
        <v>0</v>
      </c>
      <c r="AN73" s="13">
        <v>0</v>
      </c>
    </row>
    <row r="74" spans="1:40" x14ac:dyDescent="0.35">
      <c r="A74" s="4" t="s">
        <v>63</v>
      </c>
      <c r="B74" s="101">
        <v>0</v>
      </c>
      <c r="C74" s="102">
        <v>0</v>
      </c>
      <c r="D74" s="102">
        <v>0</v>
      </c>
      <c r="E74" s="102">
        <v>0</v>
      </c>
      <c r="F74" s="102">
        <v>0</v>
      </c>
      <c r="G74" s="102">
        <v>0</v>
      </c>
      <c r="H74" s="103">
        <v>0</v>
      </c>
      <c r="I74" s="17">
        <v>0</v>
      </c>
      <c r="J74" s="18">
        <v>0</v>
      </c>
      <c r="K74" s="18">
        <v>0</v>
      </c>
      <c r="L74" s="18">
        <v>0</v>
      </c>
      <c r="M74" s="18">
        <v>0</v>
      </c>
      <c r="N74" s="18">
        <v>0</v>
      </c>
      <c r="O74" s="18">
        <v>0</v>
      </c>
      <c r="P74" s="13">
        <v>0</v>
      </c>
      <c r="Q74" s="17">
        <v>0</v>
      </c>
      <c r="R74" s="18">
        <v>0</v>
      </c>
      <c r="S74" s="18">
        <v>0</v>
      </c>
      <c r="T74" s="18">
        <v>0</v>
      </c>
      <c r="U74" s="18">
        <v>0</v>
      </c>
      <c r="V74" s="18">
        <v>0</v>
      </c>
      <c r="W74" s="18">
        <v>0</v>
      </c>
      <c r="X74" s="13">
        <v>0</v>
      </c>
      <c r="Y74" s="17">
        <v>0</v>
      </c>
      <c r="Z74" s="18">
        <v>0</v>
      </c>
      <c r="AA74" s="18">
        <v>0</v>
      </c>
      <c r="AB74" s="18">
        <v>0</v>
      </c>
      <c r="AC74" s="18">
        <v>0</v>
      </c>
      <c r="AD74" s="18">
        <v>0</v>
      </c>
      <c r="AE74" s="18">
        <v>0</v>
      </c>
      <c r="AF74" s="13">
        <v>0</v>
      </c>
      <c r="AG74" s="17">
        <v>0</v>
      </c>
      <c r="AH74" s="18">
        <v>0</v>
      </c>
      <c r="AI74" s="18">
        <v>0</v>
      </c>
      <c r="AJ74" s="18">
        <v>0</v>
      </c>
      <c r="AK74" s="18">
        <v>0</v>
      </c>
      <c r="AL74" s="18">
        <v>0</v>
      </c>
      <c r="AM74" s="18">
        <v>0</v>
      </c>
      <c r="AN74" s="13">
        <v>0</v>
      </c>
    </row>
    <row r="75" spans="1:40" x14ac:dyDescent="0.35">
      <c r="A75" s="4" t="s">
        <v>64</v>
      </c>
      <c r="B75" s="101">
        <v>0</v>
      </c>
      <c r="C75" s="102">
        <v>0</v>
      </c>
      <c r="D75" s="102">
        <v>0</v>
      </c>
      <c r="E75" s="102">
        <v>0</v>
      </c>
      <c r="F75" s="102">
        <v>0</v>
      </c>
      <c r="G75" s="102">
        <v>0</v>
      </c>
      <c r="H75" s="103">
        <v>0</v>
      </c>
      <c r="I75" s="17">
        <v>0</v>
      </c>
      <c r="J75" s="18">
        <v>0</v>
      </c>
      <c r="K75" s="18">
        <v>0</v>
      </c>
      <c r="L75" s="18">
        <v>0</v>
      </c>
      <c r="M75" s="18">
        <v>0</v>
      </c>
      <c r="N75" s="18">
        <v>0</v>
      </c>
      <c r="O75" s="18">
        <v>0</v>
      </c>
      <c r="P75" s="13">
        <v>0</v>
      </c>
      <c r="Q75" s="17">
        <v>0</v>
      </c>
      <c r="R75" s="18">
        <v>0</v>
      </c>
      <c r="S75" s="18">
        <v>0</v>
      </c>
      <c r="T75" s="18">
        <v>0</v>
      </c>
      <c r="U75" s="18">
        <v>0</v>
      </c>
      <c r="V75" s="18">
        <v>0</v>
      </c>
      <c r="W75" s="18">
        <v>0</v>
      </c>
      <c r="X75" s="13">
        <v>0</v>
      </c>
      <c r="Y75" s="17">
        <v>0</v>
      </c>
      <c r="Z75" s="18">
        <v>0</v>
      </c>
      <c r="AA75" s="18">
        <v>0</v>
      </c>
      <c r="AB75" s="18">
        <v>0</v>
      </c>
      <c r="AC75" s="18">
        <v>0</v>
      </c>
      <c r="AD75" s="18">
        <v>0</v>
      </c>
      <c r="AE75" s="18">
        <v>0</v>
      </c>
      <c r="AF75" s="13">
        <v>0</v>
      </c>
      <c r="AG75" s="17">
        <v>0</v>
      </c>
      <c r="AH75" s="18">
        <v>0</v>
      </c>
      <c r="AI75" s="18">
        <v>0</v>
      </c>
      <c r="AJ75" s="18">
        <v>0</v>
      </c>
      <c r="AK75" s="18">
        <v>0</v>
      </c>
      <c r="AL75" s="18">
        <v>0</v>
      </c>
      <c r="AM75" s="18">
        <v>0</v>
      </c>
      <c r="AN75" s="13">
        <v>0</v>
      </c>
    </row>
    <row r="76" spans="1:40" x14ac:dyDescent="0.35">
      <c r="A76" s="4" t="s">
        <v>65</v>
      </c>
      <c r="B76" s="101">
        <v>0</v>
      </c>
      <c r="C76" s="102">
        <v>485137</v>
      </c>
      <c r="D76" s="102">
        <v>0</v>
      </c>
      <c r="E76" s="102">
        <v>0</v>
      </c>
      <c r="F76" s="102">
        <v>0</v>
      </c>
      <c r="G76" s="102">
        <v>0</v>
      </c>
      <c r="H76" s="103">
        <v>485137</v>
      </c>
      <c r="I76" s="17" t="s">
        <v>275</v>
      </c>
      <c r="J76" s="18">
        <v>0</v>
      </c>
      <c r="K76" s="18">
        <v>485137</v>
      </c>
      <c r="L76" s="18">
        <v>0</v>
      </c>
      <c r="M76" s="18">
        <v>0</v>
      </c>
      <c r="N76" s="18">
        <v>0</v>
      </c>
      <c r="O76" s="18">
        <v>0</v>
      </c>
      <c r="P76" s="13">
        <v>485137</v>
      </c>
      <c r="Q76" s="17">
        <v>0</v>
      </c>
      <c r="R76" s="18">
        <v>0</v>
      </c>
      <c r="S76" s="18">
        <v>0</v>
      </c>
      <c r="T76" s="18">
        <v>0</v>
      </c>
      <c r="U76" s="18">
        <v>0</v>
      </c>
      <c r="V76" s="18">
        <v>0</v>
      </c>
      <c r="W76" s="18">
        <v>0</v>
      </c>
      <c r="X76" s="13">
        <v>0</v>
      </c>
      <c r="Y76" s="17">
        <v>0</v>
      </c>
      <c r="Z76" s="18">
        <v>0</v>
      </c>
      <c r="AA76" s="18">
        <v>0</v>
      </c>
      <c r="AB76" s="18">
        <v>0</v>
      </c>
      <c r="AC76" s="18">
        <v>0</v>
      </c>
      <c r="AD76" s="18">
        <v>0</v>
      </c>
      <c r="AE76" s="18">
        <v>0</v>
      </c>
      <c r="AF76" s="13">
        <v>0</v>
      </c>
      <c r="AG76" s="17">
        <v>0</v>
      </c>
      <c r="AH76" s="18">
        <v>0</v>
      </c>
      <c r="AI76" s="18">
        <v>0</v>
      </c>
      <c r="AJ76" s="18">
        <v>0</v>
      </c>
      <c r="AK76" s="18">
        <v>0</v>
      </c>
      <c r="AL76" s="18">
        <v>0</v>
      </c>
      <c r="AM76" s="18">
        <v>0</v>
      </c>
      <c r="AN76" s="13">
        <v>0</v>
      </c>
    </row>
    <row r="77" spans="1:40" x14ac:dyDescent="0.35">
      <c r="A77" s="4" t="s">
        <v>66</v>
      </c>
      <c r="B77" s="101">
        <v>0</v>
      </c>
      <c r="C77" s="102">
        <v>0</v>
      </c>
      <c r="D77" s="102">
        <v>0</v>
      </c>
      <c r="E77" s="102">
        <v>0</v>
      </c>
      <c r="F77" s="102">
        <v>0</v>
      </c>
      <c r="G77" s="102">
        <v>18563.57</v>
      </c>
      <c r="H77" s="103">
        <v>18563.57</v>
      </c>
      <c r="I77" s="17" t="s">
        <v>276</v>
      </c>
      <c r="J77" s="18">
        <v>0</v>
      </c>
      <c r="K77" s="18">
        <v>0</v>
      </c>
      <c r="L77" s="18">
        <v>0</v>
      </c>
      <c r="M77" s="18">
        <v>0</v>
      </c>
      <c r="N77" s="18">
        <v>0</v>
      </c>
      <c r="O77" s="18">
        <v>18563.57</v>
      </c>
      <c r="P77" s="13">
        <v>18563.57</v>
      </c>
      <c r="Q77" s="17">
        <v>0</v>
      </c>
      <c r="R77" s="18">
        <v>0</v>
      </c>
      <c r="S77" s="18">
        <v>0</v>
      </c>
      <c r="T77" s="18">
        <v>0</v>
      </c>
      <c r="U77" s="18">
        <v>0</v>
      </c>
      <c r="V77" s="18">
        <v>0</v>
      </c>
      <c r="W77" s="18">
        <v>0</v>
      </c>
      <c r="X77" s="13">
        <v>0</v>
      </c>
      <c r="Y77" s="17">
        <v>0</v>
      </c>
      <c r="Z77" s="18">
        <v>0</v>
      </c>
      <c r="AA77" s="18">
        <v>0</v>
      </c>
      <c r="AB77" s="18">
        <v>0</v>
      </c>
      <c r="AC77" s="18">
        <v>0</v>
      </c>
      <c r="AD77" s="18">
        <v>0</v>
      </c>
      <c r="AE77" s="18">
        <v>0</v>
      </c>
      <c r="AF77" s="13">
        <v>0</v>
      </c>
      <c r="AG77" s="17">
        <v>0</v>
      </c>
      <c r="AH77" s="18">
        <v>0</v>
      </c>
      <c r="AI77" s="18">
        <v>0</v>
      </c>
      <c r="AJ77" s="18">
        <v>0</v>
      </c>
      <c r="AK77" s="18">
        <v>0</v>
      </c>
      <c r="AL77" s="18">
        <v>0</v>
      </c>
      <c r="AM77" s="18">
        <v>0</v>
      </c>
      <c r="AN77" s="13">
        <v>0</v>
      </c>
    </row>
    <row r="78" spans="1:40" x14ac:dyDescent="0.35">
      <c r="A78" s="4" t="s">
        <v>67</v>
      </c>
      <c r="B78" s="101">
        <v>0</v>
      </c>
      <c r="C78" s="102">
        <v>0</v>
      </c>
      <c r="D78" s="102">
        <v>0</v>
      </c>
      <c r="E78" s="102">
        <v>0</v>
      </c>
      <c r="F78" s="102">
        <v>0</v>
      </c>
      <c r="G78" s="102">
        <v>0</v>
      </c>
      <c r="H78" s="103">
        <v>0</v>
      </c>
      <c r="I78" s="17">
        <v>0</v>
      </c>
      <c r="J78" s="18">
        <v>0</v>
      </c>
      <c r="K78" s="18">
        <v>0</v>
      </c>
      <c r="L78" s="18">
        <v>0</v>
      </c>
      <c r="M78" s="18">
        <v>0</v>
      </c>
      <c r="N78" s="18">
        <v>0</v>
      </c>
      <c r="O78" s="18">
        <v>0</v>
      </c>
      <c r="P78" s="13">
        <v>0</v>
      </c>
      <c r="Q78" s="17">
        <v>0</v>
      </c>
      <c r="R78" s="18">
        <v>0</v>
      </c>
      <c r="S78" s="18">
        <v>0</v>
      </c>
      <c r="T78" s="18">
        <v>0</v>
      </c>
      <c r="U78" s="18">
        <v>0</v>
      </c>
      <c r="V78" s="18">
        <v>0</v>
      </c>
      <c r="W78" s="18">
        <v>0</v>
      </c>
      <c r="X78" s="13">
        <v>0</v>
      </c>
      <c r="Y78" s="17">
        <v>0</v>
      </c>
      <c r="Z78" s="18">
        <v>0</v>
      </c>
      <c r="AA78" s="18">
        <v>0</v>
      </c>
      <c r="AB78" s="18">
        <v>0</v>
      </c>
      <c r="AC78" s="18">
        <v>0</v>
      </c>
      <c r="AD78" s="18">
        <v>0</v>
      </c>
      <c r="AE78" s="18">
        <v>0</v>
      </c>
      <c r="AF78" s="13">
        <v>0</v>
      </c>
      <c r="AG78" s="17">
        <v>0</v>
      </c>
      <c r="AH78" s="18">
        <v>0</v>
      </c>
      <c r="AI78" s="18">
        <v>0</v>
      </c>
      <c r="AJ78" s="18">
        <v>0</v>
      </c>
      <c r="AK78" s="18">
        <v>0</v>
      </c>
      <c r="AL78" s="18">
        <v>0</v>
      </c>
      <c r="AM78" s="18">
        <v>0</v>
      </c>
      <c r="AN78" s="13">
        <v>0</v>
      </c>
    </row>
    <row r="79" spans="1:40" x14ac:dyDescent="0.35">
      <c r="A79" s="4" t="s">
        <v>68</v>
      </c>
      <c r="B79" s="101">
        <v>0</v>
      </c>
      <c r="C79" s="102">
        <v>0</v>
      </c>
      <c r="D79" s="102">
        <v>0</v>
      </c>
      <c r="E79" s="102">
        <v>0</v>
      </c>
      <c r="F79" s="102">
        <v>0</v>
      </c>
      <c r="G79" s="102">
        <v>0</v>
      </c>
      <c r="H79" s="103">
        <v>0</v>
      </c>
      <c r="I79" s="17">
        <v>0</v>
      </c>
      <c r="J79" s="18">
        <v>0</v>
      </c>
      <c r="K79" s="18">
        <v>0</v>
      </c>
      <c r="L79" s="18">
        <v>0</v>
      </c>
      <c r="M79" s="18">
        <v>0</v>
      </c>
      <c r="N79" s="18">
        <v>0</v>
      </c>
      <c r="O79" s="18">
        <v>0</v>
      </c>
      <c r="P79" s="13">
        <v>0</v>
      </c>
      <c r="Q79" s="17">
        <v>0</v>
      </c>
      <c r="R79" s="18">
        <v>0</v>
      </c>
      <c r="S79" s="18">
        <v>0</v>
      </c>
      <c r="T79" s="18">
        <v>0</v>
      </c>
      <c r="U79" s="18">
        <v>0</v>
      </c>
      <c r="V79" s="18">
        <v>0</v>
      </c>
      <c r="W79" s="18">
        <v>0</v>
      </c>
      <c r="X79" s="13">
        <v>0</v>
      </c>
      <c r="Y79" s="17">
        <v>0</v>
      </c>
      <c r="Z79" s="18">
        <v>0</v>
      </c>
      <c r="AA79" s="18">
        <v>0</v>
      </c>
      <c r="AB79" s="18">
        <v>0</v>
      </c>
      <c r="AC79" s="18">
        <v>0</v>
      </c>
      <c r="AD79" s="18">
        <v>0</v>
      </c>
      <c r="AE79" s="18">
        <v>0</v>
      </c>
      <c r="AF79" s="13">
        <v>0</v>
      </c>
      <c r="AG79" s="17">
        <v>0</v>
      </c>
      <c r="AH79" s="18">
        <v>0</v>
      </c>
      <c r="AI79" s="18">
        <v>0</v>
      </c>
      <c r="AJ79" s="18">
        <v>0</v>
      </c>
      <c r="AK79" s="18">
        <v>0</v>
      </c>
      <c r="AL79" s="18">
        <v>0</v>
      </c>
      <c r="AM79" s="18">
        <v>0</v>
      </c>
      <c r="AN79" s="13">
        <v>0</v>
      </c>
    </row>
    <row r="80" spans="1:40" x14ac:dyDescent="0.35">
      <c r="A80" s="4" t="s">
        <v>69</v>
      </c>
      <c r="B80" s="101">
        <v>0</v>
      </c>
      <c r="C80" s="102">
        <v>0</v>
      </c>
      <c r="D80" s="102">
        <v>0</v>
      </c>
      <c r="E80" s="102">
        <v>0</v>
      </c>
      <c r="F80" s="102">
        <v>0</v>
      </c>
      <c r="G80" s="102">
        <v>0</v>
      </c>
      <c r="H80" s="103">
        <v>0</v>
      </c>
      <c r="I80" s="17">
        <v>0</v>
      </c>
      <c r="J80" s="18">
        <v>0</v>
      </c>
      <c r="K80" s="18">
        <v>0</v>
      </c>
      <c r="L80" s="18">
        <v>0</v>
      </c>
      <c r="M80" s="18">
        <v>0</v>
      </c>
      <c r="N80" s="18">
        <v>0</v>
      </c>
      <c r="O80" s="18">
        <v>0</v>
      </c>
      <c r="P80" s="13">
        <v>0</v>
      </c>
      <c r="Q80" s="17">
        <v>0</v>
      </c>
      <c r="R80" s="18">
        <v>0</v>
      </c>
      <c r="S80" s="18">
        <v>0</v>
      </c>
      <c r="T80" s="18">
        <v>0</v>
      </c>
      <c r="U80" s="18">
        <v>0</v>
      </c>
      <c r="V80" s="18">
        <v>0</v>
      </c>
      <c r="W80" s="18">
        <v>0</v>
      </c>
      <c r="X80" s="13">
        <v>0</v>
      </c>
      <c r="Y80" s="17">
        <v>0</v>
      </c>
      <c r="Z80" s="18">
        <v>0</v>
      </c>
      <c r="AA80" s="18">
        <v>0</v>
      </c>
      <c r="AB80" s="18">
        <v>0</v>
      </c>
      <c r="AC80" s="18">
        <v>0</v>
      </c>
      <c r="AD80" s="18">
        <v>0</v>
      </c>
      <c r="AE80" s="18">
        <v>0</v>
      </c>
      <c r="AF80" s="13">
        <v>0</v>
      </c>
      <c r="AG80" s="17">
        <v>0</v>
      </c>
      <c r="AH80" s="18">
        <v>0</v>
      </c>
      <c r="AI80" s="18">
        <v>0</v>
      </c>
      <c r="AJ80" s="18">
        <v>0</v>
      </c>
      <c r="AK80" s="18">
        <v>0</v>
      </c>
      <c r="AL80" s="18">
        <v>0</v>
      </c>
      <c r="AM80" s="18">
        <v>0</v>
      </c>
      <c r="AN80" s="13">
        <v>0</v>
      </c>
    </row>
    <row r="81" spans="1:40" x14ac:dyDescent="0.35">
      <c r="A81" s="4" t="s">
        <v>70</v>
      </c>
      <c r="B81" s="101">
        <v>0</v>
      </c>
      <c r="C81" s="102">
        <v>0</v>
      </c>
      <c r="D81" s="102">
        <v>715000</v>
      </c>
      <c r="E81" s="102">
        <v>0</v>
      </c>
      <c r="F81" s="102">
        <v>0</v>
      </c>
      <c r="G81" s="102">
        <v>0</v>
      </c>
      <c r="H81" s="103">
        <v>715000</v>
      </c>
      <c r="I81" s="17" t="s">
        <v>277</v>
      </c>
      <c r="J81" s="18">
        <v>0</v>
      </c>
      <c r="K81" s="18">
        <v>0</v>
      </c>
      <c r="L81" s="18">
        <v>715000</v>
      </c>
      <c r="M81" s="18">
        <v>0</v>
      </c>
      <c r="N81" s="18">
        <v>0</v>
      </c>
      <c r="O81" s="18">
        <v>0</v>
      </c>
      <c r="P81" s="13">
        <v>715000</v>
      </c>
      <c r="Q81" s="17">
        <v>0</v>
      </c>
      <c r="R81" s="18">
        <v>0</v>
      </c>
      <c r="S81" s="18">
        <v>0</v>
      </c>
      <c r="T81" s="18">
        <v>0</v>
      </c>
      <c r="U81" s="18">
        <v>0</v>
      </c>
      <c r="V81" s="18">
        <v>0</v>
      </c>
      <c r="W81" s="18">
        <v>0</v>
      </c>
      <c r="X81" s="13">
        <v>0</v>
      </c>
      <c r="Y81" s="17">
        <v>0</v>
      </c>
      <c r="Z81" s="18">
        <v>0</v>
      </c>
      <c r="AA81" s="18">
        <v>0</v>
      </c>
      <c r="AB81" s="18">
        <v>0</v>
      </c>
      <c r="AC81" s="18">
        <v>0</v>
      </c>
      <c r="AD81" s="18">
        <v>0</v>
      </c>
      <c r="AE81" s="18">
        <v>0</v>
      </c>
      <c r="AF81" s="13">
        <v>0</v>
      </c>
      <c r="AG81" s="17">
        <v>0</v>
      </c>
      <c r="AH81" s="18">
        <v>0</v>
      </c>
      <c r="AI81" s="18">
        <v>0</v>
      </c>
      <c r="AJ81" s="18">
        <v>0</v>
      </c>
      <c r="AK81" s="18">
        <v>0</v>
      </c>
      <c r="AL81" s="18">
        <v>0</v>
      </c>
      <c r="AM81" s="18">
        <v>0</v>
      </c>
      <c r="AN81" s="13">
        <v>0</v>
      </c>
    </row>
    <row r="82" spans="1:40" x14ac:dyDescent="0.35">
      <c r="A82" s="4" t="s">
        <v>71</v>
      </c>
      <c r="B82" s="101">
        <v>0</v>
      </c>
      <c r="C82" s="102">
        <v>0</v>
      </c>
      <c r="D82" s="102">
        <v>0</v>
      </c>
      <c r="E82" s="102">
        <v>0</v>
      </c>
      <c r="F82" s="102">
        <v>0</v>
      </c>
      <c r="G82" s="102">
        <v>0</v>
      </c>
      <c r="H82" s="103">
        <v>0</v>
      </c>
      <c r="I82" s="17">
        <v>0</v>
      </c>
      <c r="J82" s="18">
        <v>0</v>
      </c>
      <c r="K82" s="18">
        <v>0</v>
      </c>
      <c r="L82" s="18">
        <v>0</v>
      </c>
      <c r="M82" s="18">
        <v>0</v>
      </c>
      <c r="N82" s="18">
        <v>0</v>
      </c>
      <c r="O82" s="18">
        <v>0</v>
      </c>
      <c r="P82" s="13">
        <v>0</v>
      </c>
      <c r="Q82" s="17">
        <v>0</v>
      </c>
      <c r="R82" s="18">
        <v>0</v>
      </c>
      <c r="S82" s="18">
        <v>0</v>
      </c>
      <c r="T82" s="18">
        <v>0</v>
      </c>
      <c r="U82" s="18">
        <v>0</v>
      </c>
      <c r="V82" s="18">
        <v>0</v>
      </c>
      <c r="W82" s="18">
        <v>0</v>
      </c>
      <c r="X82" s="13">
        <v>0</v>
      </c>
      <c r="Y82" s="17">
        <v>0</v>
      </c>
      <c r="Z82" s="18">
        <v>0</v>
      </c>
      <c r="AA82" s="18">
        <v>0</v>
      </c>
      <c r="AB82" s="18">
        <v>0</v>
      </c>
      <c r="AC82" s="18">
        <v>0</v>
      </c>
      <c r="AD82" s="18">
        <v>0</v>
      </c>
      <c r="AE82" s="18">
        <v>0</v>
      </c>
      <c r="AF82" s="13">
        <v>0</v>
      </c>
      <c r="AG82" s="17">
        <v>0</v>
      </c>
      <c r="AH82" s="18">
        <v>0</v>
      </c>
      <c r="AI82" s="18">
        <v>0</v>
      </c>
      <c r="AJ82" s="18">
        <v>0</v>
      </c>
      <c r="AK82" s="18">
        <v>0</v>
      </c>
      <c r="AL82" s="18">
        <v>0</v>
      </c>
      <c r="AM82" s="18">
        <v>0</v>
      </c>
      <c r="AN82" s="13">
        <v>0</v>
      </c>
    </row>
    <row r="83" spans="1:40" x14ac:dyDescent="0.35">
      <c r="A83" s="4" t="s">
        <v>72</v>
      </c>
      <c r="B83" s="101">
        <v>0</v>
      </c>
      <c r="C83" s="102">
        <v>0</v>
      </c>
      <c r="D83" s="102">
        <v>0</v>
      </c>
      <c r="E83" s="102">
        <v>0</v>
      </c>
      <c r="F83" s="102">
        <v>0</v>
      </c>
      <c r="G83" s="102">
        <v>0</v>
      </c>
      <c r="H83" s="103">
        <v>0</v>
      </c>
      <c r="I83" s="17">
        <v>0</v>
      </c>
      <c r="J83" s="18">
        <v>0</v>
      </c>
      <c r="K83" s="18">
        <v>0</v>
      </c>
      <c r="L83" s="18">
        <v>0</v>
      </c>
      <c r="M83" s="18">
        <v>0</v>
      </c>
      <c r="N83" s="18">
        <v>0</v>
      </c>
      <c r="O83" s="18">
        <v>0</v>
      </c>
      <c r="P83" s="13">
        <v>0</v>
      </c>
      <c r="Q83" s="17">
        <v>0</v>
      </c>
      <c r="R83" s="18">
        <v>0</v>
      </c>
      <c r="S83" s="18">
        <v>0</v>
      </c>
      <c r="T83" s="18">
        <v>0</v>
      </c>
      <c r="U83" s="18">
        <v>0</v>
      </c>
      <c r="V83" s="18">
        <v>0</v>
      </c>
      <c r="W83" s="18">
        <v>0</v>
      </c>
      <c r="X83" s="13">
        <v>0</v>
      </c>
      <c r="Y83" s="17">
        <v>0</v>
      </c>
      <c r="Z83" s="18">
        <v>0</v>
      </c>
      <c r="AA83" s="18">
        <v>0</v>
      </c>
      <c r="AB83" s="18">
        <v>0</v>
      </c>
      <c r="AC83" s="18">
        <v>0</v>
      </c>
      <c r="AD83" s="18">
        <v>0</v>
      </c>
      <c r="AE83" s="18">
        <v>0</v>
      </c>
      <c r="AF83" s="13">
        <v>0</v>
      </c>
      <c r="AG83" s="17">
        <v>0</v>
      </c>
      <c r="AH83" s="18">
        <v>0</v>
      </c>
      <c r="AI83" s="18">
        <v>0</v>
      </c>
      <c r="AJ83" s="18">
        <v>0</v>
      </c>
      <c r="AK83" s="18">
        <v>0</v>
      </c>
      <c r="AL83" s="18">
        <v>0</v>
      </c>
      <c r="AM83" s="18">
        <v>0</v>
      </c>
      <c r="AN83" s="13">
        <v>0</v>
      </c>
    </row>
    <row r="84" spans="1:40" x14ac:dyDescent="0.35">
      <c r="A84" s="4" t="s">
        <v>73</v>
      </c>
      <c r="B84" s="101">
        <v>0</v>
      </c>
      <c r="C84" s="102">
        <v>0</v>
      </c>
      <c r="D84" s="102">
        <v>0</v>
      </c>
      <c r="E84" s="102">
        <v>0</v>
      </c>
      <c r="F84" s="102">
        <v>0</v>
      </c>
      <c r="G84" s="102">
        <v>0</v>
      </c>
      <c r="H84" s="103">
        <v>0</v>
      </c>
      <c r="I84" s="17">
        <v>0</v>
      </c>
      <c r="J84" s="18">
        <v>0</v>
      </c>
      <c r="K84" s="18">
        <v>0</v>
      </c>
      <c r="L84" s="18">
        <v>0</v>
      </c>
      <c r="M84" s="18">
        <v>0</v>
      </c>
      <c r="N84" s="18">
        <v>0</v>
      </c>
      <c r="O84" s="18">
        <v>0</v>
      </c>
      <c r="P84" s="13">
        <v>0</v>
      </c>
      <c r="Q84" s="17">
        <v>0</v>
      </c>
      <c r="R84" s="18">
        <v>0</v>
      </c>
      <c r="S84" s="18">
        <v>0</v>
      </c>
      <c r="T84" s="18">
        <v>0</v>
      </c>
      <c r="U84" s="18">
        <v>0</v>
      </c>
      <c r="V84" s="18">
        <v>0</v>
      </c>
      <c r="W84" s="18">
        <v>0</v>
      </c>
      <c r="X84" s="13">
        <v>0</v>
      </c>
      <c r="Y84" s="17">
        <v>0</v>
      </c>
      <c r="Z84" s="18">
        <v>0</v>
      </c>
      <c r="AA84" s="18">
        <v>0</v>
      </c>
      <c r="AB84" s="18">
        <v>0</v>
      </c>
      <c r="AC84" s="18">
        <v>0</v>
      </c>
      <c r="AD84" s="18">
        <v>0</v>
      </c>
      <c r="AE84" s="18">
        <v>0</v>
      </c>
      <c r="AF84" s="13">
        <v>0</v>
      </c>
      <c r="AG84" s="17">
        <v>0</v>
      </c>
      <c r="AH84" s="18">
        <v>0</v>
      </c>
      <c r="AI84" s="18">
        <v>0</v>
      </c>
      <c r="AJ84" s="18">
        <v>0</v>
      </c>
      <c r="AK84" s="18">
        <v>0</v>
      </c>
      <c r="AL84" s="18">
        <v>0</v>
      </c>
      <c r="AM84" s="18">
        <v>0</v>
      </c>
      <c r="AN84" s="13">
        <v>0</v>
      </c>
    </row>
    <row r="85" spans="1:40" x14ac:dyDescent="0.35">
      <c r="A85" s="4" t="s">
        <v>74</v>
      </c>
      <c r="B85" s="101">
        <v>0</v>
      </c>
      <c r="C85" s="102">
        <v>1579407.11</v>
      </c>
      <c r="D85" s="102">
        <v>2003055.95</v>
      </c>
      <c r="E85" s="102">
        <v>0</v>
      </c>
      <c r="F85" s="102">
        <v>0</v>
      </c>
      <c r="G85" s="102">
        <v>0</v>
      </c>
      <c r="H85" s="103">
        <v>3582463.06</v>
      </c>
      <c r="I85" s="17" t="s">
        <v>279</v>
      </c>
      <c r="J85" s="18">
        <v>0</v>
      </c>
      <c r="K85" s="18">
        <v>1579407.11</v>
      </c>
      <c r="L85" s="18">
        <v>2003055.95</v>
      </c>
      <c r="M85" s="18">
        <v>0</v>
      </c>
      <c r="N85" s="18">
        <v>0</v>
      </c>
      <c r="O85" s="18">
        <v>0</v>
      </c>
      <c r="P85" s="13">
        <v>3582463.06</v>
      </c>
      <c r="Q85" s="17">
        <v>0</v>
      </c>
      <c r="R85" s="18" t="s">
        <v>278</v>
      </c>
      <c r="S85" s="18" t="s">
        <v>278</v>
      </c>
      <c r="T85" s="18" t="s">
        <v>278</v>
      </c>
      <c r="U85" s="18" t="s">
        <v>278</v>
      </c>
      <c r="V85" s="18" t="s">
        <v>278</v>
      </c>
      <c r="W85" s="18" t="s">
        <v>278</v>
      </c>
      <c r="X85" s="13">
        <v>0</v>
      </c>
      <c r="Y85" s="17">
        <v>0</v>
      </c>
      <c r="Z85" s="18" t="s">
        <v>278</v>
      </c>
      <c r="AA85" s="18" t="s">
        <v>278</v>
      </c>
      <c r="AB85" s="18" t="s">
        <v>278</v>
      </c>
      <c r="AC85" s="18" t="s">
        <v>278</v>
      </c>
      <c r="AD85" s="18" t="s">
        <v>278</v>
      </c>
      <c r="AE85" s="18" t="s">
        <v>278</v>
      </c>
      <c r="AF85" s="13">
        <v>0</v>
      </c>
      <c r="AG85" s="17">
        <v>0</v>
      </c>
      <c r="AH85" s="18" t="s">
        <v>278</v>
      </c>
      <c r="AI85" s="18" t="s">
        <v>278</v>
      </c>
      <c r="AJ85" s="18" t="s">
        <v>278</v>
      </c>
      <c r="AK85" s="18" t="s">
        <v>278</v>
      </c>
      <c r="AL85" s="18" t="s">
        <v>278</v>
      </c>
      <c r="AM85" s="18" t="s">
        <v>278</v>
      </c>
      <c r="AN85" s="13">
        <v>0</v>
      </c>
    </row>
    <row r="86" spans="1:40" x14ac:dyDescent="0.35">
      <c r="A86" s="4" t="s">
        <v>75</v>
      </c>
      <c r="B86" s="101">
        <v>0</v>
      </c>
      <c r="C86" s="102">
        <v>0</v>
      </c>
      <c r="D86" s="102">
        <v>0</v>
      </c>
      <c r="E86" s="102">
        <v>207322</v>
      </c>
      <c r="F86" s="102">
        <v>0</v>
      </c>
      <c r="G86" s="102">
        <v>0</v>
      </c>
      <c r="H86" s="103">
        <v>207322</v>
      </c>
      <c r="I86" s="17" t="s">
        <v>280</v>
      </c>
      <c r="J86" s="18">
        <v>0</v>
      </c>
      <c r="K86" s="18">
        <v>0</v>
      </c>
      <c r="L86" s="18">
        <v>0</v>
      </c>
      <c r="M86" s="18">
        <v>207322</v>
      </c>
      <c r="N86" s="18">
        <v>0</v>
      </c>
      <c r="O86" s="18">
        <v>0</v>
      </c>
      <c r="P86" s="13">
        <v>207322</v>
      </c>
      <c r="Q86" s="17">
        <v>0</v>
      </c>
      <c r="R86" s="18">
        <v>0</v>
      </c>
      <c r="S86" s="18">
        <v>0</v>
      </c>
      <c r="T86" s="18">
        <v>0</v>
      </c>
      <c r="U86" s="18">
        <v>0</v>
      </c>
      <c r="V86" s="18">
        <v>0</v>
      </c>
      <c r="W86" s="18">
        <v>0</v>
      </c>
      <c r="X86" s="13">
        <v>0</v>
      </c>
      <c r="Y86" s="17">
        <v>0</v>
      </c>
      <c r="Z86" s="18">
        <v>0</v>
      </c>
      <c r="AA86" s="18">
        <v>0</v>
      </c>
      <c r="AB86" s="18">
        <v>0</v>
      </c>
      <c r="AC86" s="18">
        <v>0</v>
      </c>
      <c r="AD86" s="18">
        <v>0</v>
      </c>
      <c r="AE86" s="18">
        <v>0</v>
      </c>
      <c r="AF86" s="13">
        <v>0</v>
      </c>
      <c r="AG86" s="17">
        <v>0</v>
      </c>
      <c r="AH86" s="18">
        <v>0</v>
      </c>
      <c r="AI86" s="18">
        <v>0</v>
      </c>
      <c r="AJ86" s="18">
        <v>0</v>
      </c>
      <c r="AK86" s="18">
        <v>0</v>
      </c>
      <c r="AL86" s="18">
        <v>0</v>
      </c>
      <c r="AM86" s="18">
        <v>0</v>
      </c>
      <c r="AN86" s="13">
        <v>0</v>
      </c>
    </row>
    <row r="87" spans="1:40" x14ac:dyDescent="0.35">
      <c r="A87" s="4" t="s">
        <v>76</v>
      </c>
      <c r="B87" s="101">
        <v>0</v>
      </c>
      <c r="C87" s="102">
        <v>0</v>
      </c>
      <c r="D87" s="102">
        <v>0</v>
      </c>
      <c r="E87" s="102">
        <v>0</v>
      </c>
      <c r="F87" s="102">
        <v>0</v>
      </c>
      <c r="G87" s="102">
        <v>0</v>
      </c>
      <c r="H87" s="103">
        <v>0</v>
      </c>
      <c r="I87" s="17">
        <v>0</v>
      </c>
      <c r="J87" s="18">
        <v>0</v>
      </c>
      <c r="K87" s="18">
        <v>0</v>
      </c>
      <c r="L87" s="18">
        <v>0</v>
      </c>
      <c r="M87" s="18">
        <v>0</v>
      </c>
      <c r="N87" s="18">
        <v>0</v>
      </c>
      <c r="O87" s="18">
        <v>0</v>
      </c>
      <c r="P87" s="13">
        <v>0</v>
      </c>
      <c r="Q87" s="17">
        <v>0</v>
      </c>
      <c r="R87" s="18">
        <v>0</v>
      </c>
      <c r="S87" s="18">
        <v>0</v>
      </c>
      <c r="T87" s="18">
        <v>0</v>
      </c>
      <c r="U87" s="18">
        <v>0</v>
      </c>
      <c r="V87" s="18">
        <v>0</v>
      </c>
      <c r="W87" s="18">
        <v>0</v>
      </c>
      <c r="X87" s="13">
        <v>0</v>
      </c>
      <c r="Y87" s="17">
        <v>0</v>
      </c>
      <c r="Z87" s="18">
        <v>0</v>
      </c>
      <c r="AA87" s="18">
        <v>0</v>
      </c>
      <c r="AB87" s="18">
        <v>0</v>
      </c>
      <c r="AC87" s="18">
        <v>0</v>
      </c>
      <c r="AD87" s="18">
        <v>0</v>
      </c>
      <c r="AE87" s="18">
        <v>0</v>
      </c>
      <c r="AF87" s="13">
        <v>0</v>
      </c>
      <c r="AG87" s="17">
        <v>0</v>
      </c>
      <c r="AH87" s="18">
        <v>0</v>
      </c>
      <c r="AI87" s="18">
        <v>0</v>
      </c>
      <c r="AJ87" s="18">
        <v>0</v>
      </c>
      <c r="AK87" s="18">
        <v>0</v>
      </c>
      <c r="AL87" s="18">
        <v>0</v>
      </c>
      <c r="AM87" s="18">
        <v>0</v>
      </c>
      <c r="AN87" s="13">
        <v>0</v>
      </c>
    </row>
    <row r="88" spans="1:40" x14ac:dyDescent="0.35">
      <c r="A88" s="4" t="s">
        <v>77</v>
      </c>
      <c r="B88" s="101">
        <v>0</v>
      </c>
      <c r="C88" s="102">
        <v>0</v>
      </c>
      <c r="D88" s="102">
        <v>0</v>
      </c>
      <c r="E88" s="102">
        <v>0</v>
      </c>
      <c r="F88" s="102">
        <v>0</v>
      </c>
      <c r="G88" s="102">
        <v>0</v>
      </c>
      <c r="H88" s="103">
        <v>0</v>
      </c>
      <c r="I88" s="17">
        <v>0</v>
      </c>
      <c r="J88" s="18">
        <v>0</v>
      </c>
      <c r="K88" s="18">
        <v>0</v>
      </c>
      <c r="L88" s="18">
        <v>0</v>
      </c>
      <c r="M88" s="18">
        <v>0</v>
      </c>
      <c r="N88" s="18">
        <v>0</v>
      </c>
      <c r="O88" s="18">
        <v>0</v>
      </c>
      <c r="P88" s="13">
        <v>0</v>
      </c>
      <c r="Q88" s="17">
        <v>0</v>
      </c>
      <c r="R88" s="18">
        <v>0</v>
      </c>
      <c r="S88" s="18">
        <v>0</v>
      </c>
      <c r="T88" s="18">
        <v>0</v>
      </c>
      <c r="U88" s="18">
        <v>0</v>
      </c>
      <c r="V88" s="18">
        <v>0</v>
      </c>
      <c r="W88" s="18">
        <v>0</v>
      </c>
      <c r="X88" s="13">
        <v>0</v>
      </c>
      <c r="Y88" s="17">
        <v>0</v>
      </c>
      <c r="Z88" s="18">
        <v>0</v>
      </c>
      <c r="AA88" s="18">
        <v>0</v>
      </c>
      <c r="AB88" s="18">
        <v>0</v>
      </c>
      <c r="AC88" s="18">
        <v>0</v>
      </c>
      <c r="AD88" s="18">
        <v>0</v>
      </c>
      <c r="AE88" s="18">
        <v>0</v>
      </c>
      <c r="AF88" s="13">
        <v>0</v>
      </c>
      <c r="AG88" s="17">
        <v>0</v>
      </c>
      <c r="AH88" s="18">
        <v>0</v>
      </c>
      <c r="AI88" s="18">
        <v>0</v>
      </c>
      <c r="AJ88" s="18">
        <v>0</v>
      </c>
      <c r="AK88" s="18">
        <v>0</v>
      </c>
      <c r="AL88" s="18">
        <v>0</v>
      </c>
      <c r="AM88" s="18">
        <v>0</v>
      </c>
      <c r="AN88" s="13">
        <v>0</v>
      </c>
    </row>
    <row r="89" spans="1:40" x14ac:dyDescent="0.35">
      <c r="A89" s="5"/>
      <c r="B89" s="104"/>
      <c r="C89" s="105"/>
      <c r="D89" s="105"/>
      <c r="E89" s="105"/>
      <c r="F89" s="105"/>
      <c r="G89" s="105"/>
      <c r="H89" s="106"/>
      <c r="I89" s="19"/>
      <c r="J89" s="20"/>
      <c r="K89" s="20"/>
      <c r="L89" s="20"/>
      <c r="M89" s="20"/>
      <c r="N89" s="20"/>
      <c r="O89" s="20"/>
      <c r="P89" s="14"/>
      <c r="Q89" s="19"/>
      <c r="R89" s="20"/>
      <c r="S89" s="20"/>
      <c r="T89" s="20"/>
      <c r="U89" s="20"/>
      <c r="V89" s="20"/>
      <c r="W89" s="20"/>
      <c r="X89" s="14"/>
      <c r="Y89" s="19"/>
      <c r="Z89" s="20"/>
      <c r="AA89" s="20"/>
      <c r="AB89" s="20"/>
      <c r="AC89" s="20"/>
      <c r="AD89" s="20"/>
      <c r="AE89" s="20"/>
      <c r="AF89" s="14"/>
      <c r="AG89" s="19"/>
      <c r="AH89" s="20"/>
      <c r="AI89" s="20"/>
      <c r="AJ89" s="20"/>
      <c r="AK89" s="20"/>
      <c r="AL89" s="20"/>
      <c r="AM89" s="20"/>
      <c r="AN89" s="14"/>
    </row>
    <row r="90" spans="1:40" x14ac:dyDescent="0.35">
      <c r="A90" s="72" t="s">
        <v>78</v>
      </c>
      <c r="B90" s="73">
        <f t="shared" ref="B90:H90" si="0">SUM(B9:B89)</f>
        <v>0</v>
      </c>
      <c r="C90" s="74">
        <f t="shared" si="0"/>
        <v>2400457.1100000003</v>
      </c>
      <c r="D90" s="74">
        <f t="shared" si="0"/>
        <v>3920820.5700000003</v>
      </c>
      <c r="E90" s="74">
        <f t="shared" si="0"/>
        <v>207322</v>
      </c>
      <c r="F90" s="74">
        <f t="shared" si="0"/>
        <v>1175018</v>
      </c>
      <c r="G90" s="74">
        <f t="shared" si="0"/>
        <v>1748210.22</v>
      </c>
      <c r="H90" s="75">
        <f t="shared" si="0"/>
        <v>9451827.9000000004</v>
      </c>
      <c r="I90" s="73">
        <f>COUNTIF(I9:I89,"*")</f>
        <v>15</v>
      </c>
      <c r="J90" s="74">
        <f t="shared" ref="J90:P90" si="1">SUM(J9:J89)</f>
        <v>0</v>
      </c>
      <c r="K90" s="74">
        <f t="shared" si="1"/>
        <v>2400457.1100000003</v>
      </c>
      <c r="L90" s="74">
        <f t="shared" si="1"/>
        <v>3920820.5700000003</v>
      </c>
      <c r="M90" s="74">
        <f t="shared" si="1"/>
        <v>207322</v>
      </c>
      <c r="N90" s="74">
        <f t="shared" si="1"/>
        <v>1175018</v>
      </c>
      <c r="O90" s="74">
        <f t="shared" si="1"/>
        <v>1748210.22</v>
      </c>
      <c r="P90" s="75">
        <f t="shared" si="1"/>
        <v>9451827.9000000004</v>
      </c>
      <c r="Q90" s="73">
        <f>COUNTIF(Q9:Q89,"*")</f>
        <v>3</v>
      </c>
      <c r="R90" s="74">
        <f t="shared" ref="R90:X90" si="2">SUM(R9:R89)</f>
        <v>0</v>
      </c>
      <c r="S90" s="74">
        <f t="shared" si="2"/>
        <v>0</v>
      </c>
      <c r="T90" s="74">
        <f t="shared" si="2"/>
        <v>0</v>
      </c>
      <c r="U90" s="74">
        <f t="shared" si="2"/>
        <v>0</v>
      </c>
      <c r="V90" s="74">
        <f t="shared" si="2"/>
        <v>0</v>
      </c>
      <c r="W90" s="74">
        <f t="shared" si="2"/>
        <v>0</v>
      </c>
      <c r="X90" s="75">
        <f t="shared" si="2"/>
        <v>0</v>
      </c>
      <c r="Y90" s="73">
        <f>COUNTIF(Y9:Y89,"*")</f>
        <v>2</v>
      </c>
      <c r="Z90" s="74">
        <f t="shared" ref="Z90:AF90" si="3">SUM(Z9:Z89)</f>
        <v>0</v>
      </c>
      <c r="AA90" s="74">
        <f t="shared" si="3"/>
        <v>0</v>
      </c>
      <c r="AB90" s="74">
        <f t="shared" si="3"/>
        <v>0</v>
      </c>
      <c r="AC90" s="74">
        <f t="shared" si="3"/>
        <v>0</v>
      </c>
      <c r="AD90" s="74">
        <f t="shared" si="3"/>
        <v>0</v>
      </c>
      <c r="AE90" s="74">
        <f t="shared" si="3"/>
        <v>0</v>
      </c>
      <c r="AF90" s="75">
        <f t="shared" si="3"/>
        <v>0</v>
      </c>
      <c r="AG90" s="73">
        <f>COUNTIF(AG9:AG89,"*")</f>
        <v>1</v>
      </c>
      <c r="AH90" s="74">
        <f>SUM(AH9:AH89)</f>
        <v>0</v>
      </c>
      <c r="AI90" s="74">
        <f>SUM(AI9:AI89)</f>
        <v>0</v>
      </c>
      <c r="AJ90" s="74">
        <f>SUM(AJ9:AJ89)</f>
        <v>0</v>
      </c>
      <c r="AK90" s="74">
        <f>SUM(AK9:AK89)</f>
        <v>0</v>
      </c>
      <c r="AL90" s="74">
        <f>SUM(AL9:AL89)</f>
        <v>0</v>
      </c>
      <c r="AM90" s="74">
        <f t="shared" ref="AM90" si="4">SUM(AM9:AM89)</f>
        <v>0</v>
      </c>
      <c r="AN90" s="75">
        <f>SUM(AN9:AN89)</f>
        <v>0</v>
      </c>
    </row>
    <row r="91" spans="1:40"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H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8" width="14.6328125" style="9" customWidth="1"/>
    <col min="9" max="16384" width="12.6328125" style="6"/>
  </cols>
  <sheetData>
    <row r="1" spans="1:8" x14ac:dyDescent="0.3">
      <c r="A1" s="1" t="s">
        <v>253</v>
      </c>
      <c r="B1" s="7"/>
      <c r="C1" s="7"/>
      <c r="D1" s="7"/>
      <c r="E1" s="7"/>
      <c r="F1" s="7"/>
      <c r="G1" s="7"/>
      <c r="H1" s="7"/>
    </row>
    <row r="2" spans="1:8" ht="15.5" x14ac:dyDescent="0.35">
      <c r="A2" s="2" t="s">
        <v>154</v>
      </c>
      <c r="B2" s="8"/>
      <c r="C2" s="8"/>
      <c r="D2" s="8"/>
      <c r="E2" s="8"/>
      <c r="F2" s="8"/>
      <c r="G2" s="8"/>
      <c r="H2" s="8"/>
    </row>
    <row r="3" spans="1:8" x14ac:dyDescent="0.3">
      <c r="A3" s="71" t="str">
        <f>'Total Outlays'!$A$3</f>
        <v>2023-24</v>
      </c>
    </row>
    <row r="4" spans="1:8" ht="15.5" x14ac:dyDescent="0.35">
      <c r="A4" s="117" t="s">
        <v>165</v>
      </c>
      <c r="B4" s="113"/>
      <c r="C4" s="113"/>
      <c r="D4" s="113"/>
      <c r="E4" s="113"/>
      <c r="F4" s="113"/>
      <c r="G4" s="113"/>
      <c r="H4" s="114"/>
    </row>
    <row r="5" spans="1:8" s="11" customFormat="1" x14ac:dyDescent="0.3">
      <c r="A5" s="87"/>
      <c r="B5" s="121" t="s">
        <v>233</v>
      </c>
      <c r="C5" s="121"/>
      <c r="D5" s="121"/>
      <c r="E5" s="121"/>
      <c r="F5" s="121"/>
      <c r="G5" s="121"/>
      <c r="H5" s="122"/>
    </row>
    <row r="6" spans="1:8" s="11" customFormat="1" x14ac:dyDescent="0.3">
      <c r="A6" s="87"/>
      <c r="B6" s="90" t="s">
        <v>165</v>
      </c>
      <c r="C6" s="90"/>
      <c r="D6" s="90"/>
      <c r="E6" s="90"/>
      <c r="F6" s="90"/>
      <c r="G6" s="90"/>
      <c r="H6" s="91"/>
    </row>
    <row r="7" spans="1:8" ht="26" x14ac:dyDescent="0.3">
      <c r="A7" s="86"/>
      <c r="B7" s="81" t="s">
        <v>167</v>
      </c>
      <c r="C7" s="81" t="s">
        <v>168</v>
      </c>
      <c r="D7" s="81" t="s">
        <v>252</v>
      </c>
      <c r="E7" s="81" t="s">
        <v>170</v>
      </c>
      <c r="F7" s="81" t="s">
        <v>171</v>
      </c>
      <c r="G7" s="81" t="s">
        <v>102</v>
      </c>
      <c r="H7" s="93" t="s">
        <v>172</v>
      </c>
    </row>
    <row r="8" spans="1:8" x14ac:dyDescent="0.3">
      <c r="A8" s="88"/>
      <c r="B8" s="95" t="s">
        <v>79</v>
      </c>
      <c r="C8" s="95" t="s">
        <v>80</v>
      </c>
      <c r="D8" s="95" t="s">
        <v>81</v>
      </c>
      <c r="E8" s="95" t="s">
        <v>82</v>
      </c>
      <c r="F8" s="95" t="s">
        <v>83</v>
      </c>
      <c r="G8" s="95" t="s">
        <v>84</v>
      </c>
      <c r="H8" s="96" t="s">
        <v>153</v>
      </c>
    </row>
    <row r="9" spans="1:8" x14ac:dyDescent="0.3">
      <c r="A9" s="3"/>
      <c r="B9" s="98"/>
      <c r="C9" s="99"/>
      <c r="D9" s="99"/>
      <c r="E9" s="99"/>
      <c r="F9" s="99"/>
      <c r="G9" s="99"/>
      <c r="H9" s="100"/>
    </row>
    <row r="10" spans="1:8" x14ac:dyDescent="0.3">
      <c r="A10" s="4" t="s">
        <v>0</v>
      </c>
      <c r="B10" s="101">
        <v>39268.199999999997</v>
      </c>
      <c r="C10" s="102">
        <v>2870609.3200000003</v>
      </c>
      <c r="D10" s="102">
        <v>3358500.77</v>
      </c>
      <c r="E10" s="102">
        <v>137132.62</v>
      </c>
      <c r="F10" s="102">
        <v>528470.1</v>
      </c>
      <c r="G10" s="102">
        <v>2071214.0899999999</v>
      </c>
      <c r="H10" s="103">
        <v>9005195.0999999996</v>
      </c>
    </row>
    <row r="11" spans="1:8" x14ac:dyDescent="0.3">
      <c r="A11" s="4" t="s">
        <v>1</v>
      </c>
      <c r="B11" s="101">
        <v>87742</v>
      </c>
      <c r="C11" s="102">
        <v>3107295</v>
      </c>
      <c r="D11" s="102">
        <v>11211906</v>
      </c>
      <c r="E11" s="102">
        <v>0</v>
      </c>
      <c r="F11" s="102">
        <v>519809</v>
      </c>
      <c r="G11" s="102">
        <v>106733</v>
      </c>
      <c r="H11" s="103">
        <v>15033485</v>
      </c>
    </row>
    <row r="12" spans="1:8" x14ac:dyDescent="0.3">
      <c r="A12" s="4" t="s">
        <v>2</v>
      </c>
      <c r="B12" s="101">
        <v>4755379.1100000003</v>
      </c>
      <c r="C12" s="102">
        <v>29374597.489999998</v>
      </c>
      <c r="D12" s="102">
        <v>54288982.809999995</v>
      </c>
      <c r="E12" s="102">
        <v>2127712.5399999996</v>
      </c>
      <c r="F12" s="102">
        <v>4464226.21</v>
      </c>
      <c r="G12" s="102">
        <v>5280899.9799999995</v>
      </c>
      <c r="H12" s="103">
        <v>100291798.14</v>
      </c>
    </row>
    <row r="13" spans="1:8" x14ac:dyDescent="0.3">
      <c r="A13" s="4" t="s">
        <v>3</v>
      </c>
      <c r="B13" s="101">
        <v>2190000</v>
      </c>
      <c r="C13" s="102">
        <v>12133000</v>
      </c>
      <c r="D13" s="102">
        <v>24835000</v>
      </c>
      <c r="E13" s="102">
        <v>1563000</v>
      </c>
      <c r="F13" s="102">
        <v>2428000</v>
      </c>
      <c r="G13" s="102">
        <v>820000</v>
      </c>
      <c r="H13" s="103">
        <v>43969000</v>
      </c>
    </row>
    <row r="14" spans="1:8" x14ac:dyDescent="0.3">
      <c r="A14" s="4" t="s">
        <v>4</v>
      </c>
      <c r="B14" s="101">
        <v>0</v>
      </c>
      <c r="C14" s="102">
        <v>13855400.84</v>
      </c>
      <c r="D14" s="102">
        <v>21288498.57</v>
      </c>
      <c r="E14" s="102">
        <v>628178.78</v>
      </c>
      <c r="F14" s="102">
        <v>40025.61</v>
      </c>
      <c r="G14" s="102">
        <v>2326070.6199999996</v>
      </c>
      <c r="H14" s="103">
        <v>38138174.420000009</v>
      </c>
    </row>
    <row r="15" spans="1:8" x14ac:dyDescent="0.3">
      <c r="A15" s="4" t="s">
        <v>5</v>
      </c>
      <c r="B15" s="101">
        <v>216420.75</v>
      </c>
      <c r="C15" s="102">
        <v>13352757.680000002</v>
      </c>
      <c r="D15" s="102">
        <v>20096327.100000001</v>
      </c>
      <c r="E15" s="102">
        <v>3559498.49</v>
      </c>
      <c r="F15" s="102">
        <v>0</v>
      </c>
      <c r="G15" s="102">
        <v>0</v>
      </c>
      <c r="H15" s="103">
        <v>37225004.020000003</v>
      </c>
    </row>
    <row r="16" spans="1:8" x14ac:dyDescent="0.3">
      <c r="A16" s="4" t="s">
        <v>6</v>
      </c>
      <c r="B16" s="101">
        <v>0</v>
      </c>
      <c r="C16" s="102">
        <v>33113046.870000005</v>
      </c>
      <c r="D16" s="102">
        <v>12529046.640000001</v>
      </c>
      <c r="E16" s="102">
        <v>1031868.97</v>
      </c>
      <c r="F16" s="102">
        <v>0</v>
      </c>
      <c r="G16" s="102">
        <v>9976416.0999999996</v>
      </c>
      <c r="H16" s="103">
        <v>56650378.579999998</v>
      </c>
    </row>
    <row r="17" spans="1:8" x14ac:dyDescent="0.3">
      <c r="A17" s="4" t="s">
        <v>7</v>
      </c>
      <c r="B17" s="101">
        <v>0</v>
      </c>
      <c r="C17" s="102">
        <v>1059762.3800000001</v>
      </c>
      <c r="D17" s="102">
        <v>4132121.0200000014</v>
      </c>
      <c r="E17" s="102">
        <v>229320</v>
      </c>
      <c r="F17" s="102">
        <v>191955</v>
      </c>
      <c r="G17" s="102">
        <v>1401505</v>
      </c>
      <c r="H17" s="103">
        <v>7014663.4000000004</v>
      </c>
    </row>
    <row r="18" spans="1:8" x14ac:dyDescent="0.3">
      <c r="A18" s="4" t="s">
        <v>8</v>
      </c>
      <c r="B18" s="101">
        <v>0</v>
      </c>
      <c r="C18" s="102">
        <v>20222095</v>
      </c>
      <c r="D18" s="102">
        <v>23408282</v>
      </c>
      <c r="E18" s="102">
        <v>1621673</v>
      </c>
      <c r="F18" s="102">
        <v>0</v>
      </c>
      <c r="G18" s="102">
        <v>18285951</v>
      </c>
      <c r="H18" s="103">
        <v>63538001</v>
      </c>
    </row>
    <row r="19" spans="1:8" x14ac:dyDescent="0.3">
      <c r="A19" s="4" t="s">
        <v>9</v>
      </c>
      <c r="B19" s="101">
        <v>0</v>
      </c>
      <c r="C19" s="102">
        <v>8896894</v>
      </c>
      <c r="D19" s="102">
        <v>40391264</v>
      </c>
      <c r="E19" s="102">
        <v>205732</v>
      </c>
      <c r="F19" s="102">
        <v>5148641</v>
      </c>
      <c r="G19" s="102">
        <v>821284</v>
      </c>
      <c r="H19" s="103">
        <v>55463815</v>
      </c>
    </row>
    <row r="20" spans="1:8" x14ac:dyDescent="0.3">
      <c r="A20" s="4" t="s">
        <v>10</v>
      </c>
      <c r="B20" s="101">
        <v>115743.75</v>
      </c>
      <c r="C20" s="102">
        <v>1097642.3399999999</v>
      </c>
      <c r="D20" s="102">
        <v>4466263.4521363601</v>
      </c>
      <c r="E20" s="102">
        <v>101474.07</v>
      </c>
      <c r="F20" s="102">
        <v>0</v>
      </c>
      <c r="G20" s="102">
        <v>5093898.7999999989</v>
      </c>
      <c r="H20" s="103">
        <v>10875022.412136361</v>
      </c>
    </row>
    <row r="21" spans="1:8" x14ac:dyDescent="0.3">
      <c r="A21" s="4" t="s">
        <v>11</v>
      </c>
      <c r="B21" s="101">
        <v>0</v>
      </c>
      <c r="C21" s="102">
        <v>6626575.5</v>
      </c>
      <c r="D21" s="102">
        <v>18920265.57</v>
      </c>
      <c r="E21" s="102">
        <v>-108118.24</v>
      </c>
      <c r="F21" s="102">
        <v>7779590</v>
      </c>
      <c r="G21" s="102">
        <v>448370</v>
      </c>
      <c r="H21" s="103">
        <v>33666682.829999998</v>
      </c>
    </row>
    <row r="22" spans="1:8" x14ac:dyDescent="0.3">
      <c r="A22" s="4" t="s">
        <v>12</v>
      </c>
      <c r="B22" s="101">
        <v>8161465.0699999994</v>
      </c>
      <c r="C22" s="102">
        <v>17278413.010000002</v>
      </c>
      <c r="D22" s="102">
        <v>55529039.250000015</v>
      </c>
      <c r="E22" s="102">
        <v>0</v>
      </c>
      <c r="F22" s="102">
        <v>0</v>
      </c>
      <c r="G22" s="102">
        <v>2603306.0500000003</v>
      </c>
      <c r="H22" s="103">
        <v>83572223.38000001</v>
      </c>
    </row>
    <row r="23" spans="1:8" x14ac:dyDescent="0.3">
      <c r="A23" s="4" t="s">
        <v>13</v>
      </c>
      <c r="B23" s="101">
        <v>12595373</v>
      </c>
      <c r="C23" s="102">
        <v>20855034</v>
      </c>
      <c r="D23" s="102">
        <v>61492263</v>
      </c>
      <c r="E23" s="102">
        <v>16893084</v>
      </c>
      <c r="F23" s="102">
        <v>4588661</v>
      </c>
      <c r="G23" s="102">
        <v>0</v>
      </c>
      <c r="H23" s="103">
        <v>116424415</v>
      </c>
    </row>
    <row r="24" spans="1:8" x14ac:dyDescent="0.3">
      <c r="A24" s="4" t="s">
        <v>14</v>
      </c>
      <c r="B24" s="101">
        <v>526501.75</v>
      </c>
      <c r="C24" s="102">
        <v>2904492.47</v>
      </c>
      <c r="D24" s="102">
        <v>2533037.79</v>
      </c>
      <c r="E24" s="102">
        <v>133831.21000000002</v>
      </c>
      <c r="F24" s="102">
        <v>7078454.8700000001</v>
      </c>
      <c r="G24" s="102">
        <v>0</v>
      </c>
      <c r="H24" s="103">
        <v>13176318.09</v>
      </c>
    </row>
    <row r="25" spans="1:8" x14ac:dyDescent="0.3">
      <c r="A25" s="4" t="s">
        <v>15</v>
      </c>
      <c r="B25" s="101">
        <v>0</v>
      </c>
      <c r="C25" s="102">
        <v>2462852</v>
      </c>
      <c r="D25" s="102">
        <v>7236887</v>
      </c>
      <c r="E25" s="102">
        <v>286880</v>
      </c>
      <c r="F25" s="102">
        <v>323868</v>
      </c>
      <c r="G25" s="102">
        <v>524648</v>
      </c>
      <c r="H25" s="103">
        <v>10835135</v>
      </c>
    </row>
    <row r="26" spans="1:8" x14ac:dyDescent="0.3">
      <c r="A26" s="4" t="s">
        <v>16</v>
      </c>
      <c r="B26" s="101">
        <v>0</v>
      </c>
      <c r="C26" s="102">
        <v>749014</v>
      </c>
      <c r="D26" s="102">
        <v>25428359</v>
      </c>
      <c r="E26" s="102">
        <v>205264</v>
      </c>
      <c r="F26" s="102">
        <v>1895478</v>
      </c>
      <c r="G26" s="102">
        <v>216307</v>
      </c>
      <c r="H26" s="103">
        <v>28494422</v>
      </c>
    </row>
    <row r="27" spans="1:8" x14ac:dyDescent="0.3">
      <c r="A27" s="4" t="s">
        <v>17</v>
      </c>
      <c r="B27" s="101">
        <v>0</v>
      </c>
      <c r="C27" s="102">
        <v>3433668</v>
      </c>
      <c r="D27" s="102">
        <v>12763319</v>
      </c>
      <c r="E27" s="102">
        <v>928181</v>
      </c>
      <c r="F27" s="102">
        <v>1507249</v>
      </c>
      <c r="G27" s="102">
        <v>4520685</v>
      </c>
      <c r="H27" s="103">
        <v>23153102</v>
      </c>
    </row>
    <row r="28" spans="1:8" x14ac:dyDescent="0.3">
      <c r="A28" s="4" t="s">
        <v>18</v>
      </c>
      <c r="B28" s="101">
        <v>174427.97</v>
      </c>
      <c r="C28" s="102">
        <v>16897653.830000002</v>
      </c>
      <c r="D28" s="102">
        <v>33081807.060000002</v>
      </c>
      <c r="E28" s="102">
        <v>949467.60999999987</v>
      </c>
      <c r="F28" s="102">
        <v>1895122.47</v>
      </c>
      <c r="G28" s="102">
        <v>3642546.9299999997</v>
      </c>
      <c r="H28" s="103">
        <v>56641025.870000012</v>
      </c>
    </row>
    <row r="29" spans="1:8" x14ac:dyDescent="0.3">
      <c r="A29" s="4" t="s">
        <v>19</v>
      </c>
      <c r="B29" s="101">
        <v>0</v>
      </c>
      <c r="C29" s="102">
        <v>28874710.389999997</v>
      </c>
      <c r="D29" s="102">
        <v>47800242.170000002</v>
      </c>
      <c r="E29" s="102">
        <v>4131130.48</v>
      </c>
      <c r="F29" s="102">
        <v>1860240.43</v>
      </c>
      <c r="G29" s="102">
        <v>722623.65</v>
      </c>
      <c r="H29" s="103">
        <v>83388947.120000005</v>
      </c>
    </row>
    <row r="30" spans="1:8" x14ac:dyDescent="0.3">
      <c r="A30" s="4" t="s">
        <v>20</v>
      </c>
      <c r="B30" s="101">
        <v>879598.6</v>
      </c>
      <c r="C30" s="102">
        <v>442203.66000000003</v>
      </c>
      <c r="D30" s="102">
        <v>5444137.5800000001</v>
      </c>
      <c r="E30" s="102">
        <v>142117.47</v>
      </c>
      <c r="F30" s="102">
        <v>753323.64</v>
      </c>
      <c r="G30" s="102">
        <v>1336560.3600000001</v>
      </c>
      <c r="H30" s="103">
        <v>8997941.3100000005</v>
      </c>
    </row>
    <row r="31" spans="1:8" x14ac:dyDescent="0.3">
      <c r="A31" s="4" t="s">
        <v>21</v>
      </c>
      <c r="B31" s="101">
        <v>4152370.17</v>
      </c>
      <c r="C31" s="102">
        <v>39633000.710000001</v>
      </c>
      <c r="D31" s="102">
        <v>10468173.379999999</v>
      </c>
      <c r="E31" s="102">
        <v>1240577.4100000001</v>
      </c>
      <c r="F31" s="102">
        <v>1552145.8299999998</v>
      </c>
      <c r="G31" s="102">
        <v>6350441.7100000009</v>
      </c>
      <c r="H31" s="103">
        <v>63396709.210000001</v>
      </c>
    </row>
    <row r="32" spans="1:8" x14ac:dyDescent="0.3">
      <c r="A32" s="4" t="s">
        <v>22</v>
      </c>
      <c r="B32" s="101">
        <v>0</v>
      </c>
      <c r="C32" s="102">
        <v>3186903.3800000004</v>
      </c>
      <c r="D32" s="102">
        <v>9092353.6000000015</v>
      </c>
      <c r="E32" s="102">
        <v>175475.07</v>
      </c>
      <c r="F32" s="102">
        <v>0</v>
      </c>
      <c r="G32" s="102">
        <v>1475421.84</v>
      </c>
      <c r="H32" s="103">
        <v>13930153.890000002</v>
      </c>
    </row>
    <row r="33" spans="1:8" x14ac:dyDescent="0.3">
      <c r="A33" s="4" t="s">
        <v>23</v>
      </c>
      <c r="B33" s="101">
        <v>0</v>
      </c>
      <c r="C33" s="102">
        <v>244462.97</v>
      </c>
      <c r="D33" s="102">
        <v>12239594.34</v>
      </c>
      <c r="E33" s="102">
        <v>242133.13</v>
      </c>
      <c r="F33" s="102">
        <v>831790.92999999993</v>
      </c>
      <c r="G33" s="102">
        <v>0</v>
      </c>
      <c r="H33" s="103">
        <v>13557981.369999999</v>
      </c>
    </row>
    <row r="34" spans="1:8" x14ac:dyDescent="0.3">
      <c r="A34" s="4" t="s">
        <v>24</v>
      </c>
      <c r="B34" s="101">
        <v>563687.73</v>
      </c>
      <c r="C34" s="102">
        <v>25670049.670000002</v>
      </c>
      <c r="D34" s="102">
        <v>27226477.059999999</v>
      </c>
      <c r="E34" s="102">
        <v>162977.1</v>
      </c>
      <c r="F34" s="102">
        <v>5387014.1800000006</v>
      </c>
      <c r="G34" s="102">
        <v>2664244.1599999997</v>
      </c>
      <c r="H34" s="103">
        <v>61674449.900000006</v>
      </c>
    </row>
    <row r="35" spans="1:8" x14ac:dyDescent="0.3">
      <c r="A35" s="4" t="s">
        <v>25</v>
      </c>
      <c r="B35" s="101">
        <v>10000</v>
      </c>
      <c r="C35" s="102">
        <v>15777993.873061702</v>
      </c>
      <c r="D35" s="102">
        <v>31604488.544816356</v>
      </c>
      <c r="E35" s="102">
        <v>1640128.02</v>
      </c>
      <c r="F35" s="102">
        <v>1019268.8028559088</v>
      </c>
      <c r="G35" s="102">
        <v>0</v>
      </c>
      <c r="H35" s="103">
        <v>50051879.240733966</v>
      </c>
    </row>
    <row r="36" spans="1:8" x14ac:dyDescent="0.3">
      <c r="A36" s="4" t="s">
        <v>26</v>
      </c>
      <c r="B36" s="101">
        <v>5694545.7700000014</v>
      </c>
      <c r="C36" s="102">
        <v>47525528.949999973</v>
      </c>
      <c r="D36" s="102">
        <v>82660034.949999988</v>
      </c>
      <c r="E36" s="102">
        <v>1134334.8700000001</v>
      </c>
      <c r="F36" s="102">
        <v>448817.11999999994</v>
      </c>
      <c r="G36" s="102">
        <v>2108894.4000000018</v>
      </c>
      <c r="H36" s="103">
        <v>139572156.05999994</v>
      </c>
    </row>
    <row r="37" spans="1:8" x14ac:dyDescent="0.3">
      <c r="A37" s="4" t="s">
        <v>27</v>
      </c>
      <c r="B37" s="101">
        <v>72717</v>
      </c>
      <c r="C37" s="102">
        <v>1405238</v>
      </c>
      <c r="D37" s="102">
        <v>36111493</v>
      </c>
      <c r="E37" s="102">
        <v>297009</v>
      </c>
      <c r="F37" s="102">
        <v>0</v>
      </c>
      <c r="G37" s="102">
        <v>3891442</v>
      </c>
      <c r="H37" s="103">
        <v>41777899</v>
      </c>
    </row>
    <row r="38" spans="1:8" x14ac:dyDescent="0.3">
      <c r="A38" s="4" t="s">
        <v>28</v>
      </c>
      <c r="B38" s="101">
        <v>16000</v>
      </c>
      <c r="C38" s="102">
        <v>5549000</v>
      </c>
      <c r="D38" s="102">
        <v>10663000</v>
      </c>
      <c r="E38" s="102">
        <v>162000</v>
      </c>
      <c r="F38" s="102">
        <v>303000</v>
      </c>
      <c r="G38" s="102">
        <v>75000</v>
      </c>
      <c r="H38" s="103">
        <v>16768000</v>
      </c>
    </row>
    <row r="39" spans="1:8" x14ac:dyDescent="0.3">
      <c r="A39" s="4" t="s">
        <v>29</v>
      </c>
      <c r="B39" s="101">
        <v>0</v>
      </c>
      <c r="C39" s="102">
        <v>1925518.4500000002</v>
      </c>
      <c r="D39" s="102">
        <v>3248710.73</v>
      </c>
      <c r="E39" s="102">
        <v>105245.6</v>
      </c>
      <c r="F39" s="102">
        <v>847194.11</v>
      </c>
      <c r="G39" s="102">
        <v>1112728.3699999999</v>
      </c>
      <c r="H39" s="103">
        <v>7239397.2599999998</v>
      </c>
    </row>
    <row r="40" spans="1:8" x14ac:dyDescent="0.3">
      <c r="A40" s="4" t="s">
        <v>30</v>
      </c>
      <c r="B40" s="101">
        <v>0</v>
      </c>
      <c r="C40" s="102">
        <v>12780254</v>
      </c>
      <c r="D40" s="102">
        <v>30385157</v>
      </c>
      <c r="E40" s="102">
        <v>4805288</v>
      </c>
      <c r="F40" s="102">
        <v>3862394</v>
      </c>
      <c r="G40" s="102">
        <v>499584</v>
      </c>
      <c r="H40" s="103">
        <v>52332677</v>
      </c>
    </row>
    <row r="41" spans="1:8" x14ac:dyDescent="0.3">
      <c r="A41" s="4" t="s">
        <v>31</v>
      </c>
      <c r="B41" s="101">
        <v>0</v>
      </c>
      <c r="C41" s="102">
        <v>4633295.88</v>
      </c>
      <c r="D41" s="102">
        <v>12163611</v>
      </c>
      <c r="E41" s="102">
        <v>77568</v>
      </c>
      <c r="F41" s="102">
        <v>2277741</v>
      </c>
      <c r="G41" s="102">
        <v>153661</v>
      </c>
      <c r="H41" s="103">
        <v>19305876.879999999</v>
      </c>
    </row>
    <row r="42" spans="1:8" x14ac:dyDescent="0.3">
      <c r="A42" s="4" t="s">
        <v>32</v>
      </c>
      <c r="B42" s="101">
        <v>68104.600000000006</v>
      </c>
      <c r="C42" s="102">
        <v>44883691.140000008</v>
      </c>
      <c r="D42" s="102">
        <v>59015516.57</v>
      </c>
      <c r="E42" s="102">
        <v>9378695.6499999985</v>
      </c>
      <c r="F42" s="102">
        <v>9921998.0200000014</v>
      </c>
      <c r="G42" s="102">
        <v>46793573.240000002</v>
      </c>
      <c r="H42" s="103">
        <v>170061579.22000003</v>
      </c>
    </row>
    <row r="43" spans="1:8" x14ac:dyDescent="0.3">
      <c r="A43" s="4" t="s">
        <v>33</v>
      </c>
      <c r="B43" s="101">
        <v>5117</v>
      </c>
      <c r="C43" s="102">
        <v>1546829</v>
      </c>
      <c r="D43" s="102">
        <v>8117411</v>
      </c>
      <c r="E43" s="102">
        <v>285770</v>
      </c>
      <c r="F43" s="102">
        <v>1246534</v>
      </c>
      <c r="G43" s="102">
        <v>394976</v>
      </c>
      <c r="H43" s="103">
        <v>11596637</v>
      </c>
    </row>
    <row r="44" spans="1:8" x14ac:dyDescent="0.3">
      <c r="A44" s="4" t="s">
        <v>34</v>
      </c>
      <c r="B44" s="101">
        <v>3995255.49</v>
      </c>
      <c r="C44" s="102">
        <v>36044022.18</v>
      </c>
      <c r="D44" s="102">
        <v>28581583.390000001</v>
      </c>
      <c r="E44" s="102">
        <v>483781.52</v>
      </c>
      <c r="F44" s="102">
        <v>66067.27</v>
      </c>
      <c r="G44" s="102">
        <v>1307787.07</v>
      </c>
      <c r="H44" s="103">
        <v>70478496.920000002</v>
      </c>
    </row>
    <row r="45" spans="1:8" x14ac:dyDescent="0.3">
      <c r="A45" s="4" t="s">
        <v>35</v>
      </c>
      <c r="B45" s="101">
        <v>0</v>
      </c>
      <c r="C45" s="102">
        <v>14486675.059999999</v>
      </c>
      <c r="D45" s="102">
        <v>32942029</v>
      </c>
      <c r="E45" s="102">
        <v>941016.73</v>
      </c>
      <c r="F45" s="102">
        <v>2464295.0100000002</v>
      </c>
      <c r="G45" s="102">
        <v>0</v>
      </c>
      <c r="H45" s="103">
        <v>50834015.799999997</v>
      </c>
    </row>
    <row r="46" spans="1:8" x14ac:dyDescent="0.3">
      <c r="A46" s="4" t="s">
        <v>36</v>
      </c>
      <c r="B46" s="101">
        <v>0</v>
      </c>
      <c r="C46" s="102">
        <v>9836449.2728999965</v>
      </c>
      <c r="D46" s="102">
        <v>34589539.701900005</v>
      </c>
      <c r="E46" s="102">
        <v>514859.41</v>
      </c>
      <c r="F46" s="102">
        <v>3062772.0600000005</v>
      </c>
      <c r="G46" s="102">
        <v>17736.36</v>
      </c>
      <c r="H46" s="103">
        <v>48021356.804800004</v>
      </c>
    </row>
    <row r="47" spans="1:8" x14ac:dyDescent="0.3">
      <c r="A47" s="4" t="s">
        <v>37</v>
      </c>
      <c r="B47" s="101">
        <v>751076.44</v>
      </c>
      <c r="C47" s="102">
        <v>6349280.7400000002</v>
      </c>
      <c r="D47" s="102">
        <v>7148424.25</v>
      </c>
      <c r="E47" s="102">
        <v>21471.7</v>
      </c>
      <c r="F47" s="102">
        <v>3608972.81</v>
      </c>
      <c r="G47" s="102">
        <v>0</v>
      </c>
      <c r="H47" s="103">
        <v>17879225.940000001</v>
      </c>
    </row>
    <row r="48" spans="1:8" x14ac:dyDescent="0.3">
      <c r="A48" s="4" t="s">
        <v>38</v>
      </c>
      <c r="B48" s="101">
        <v>1060000</v>
      </c>
      <c r="C48" s="102">
        <v>574393.27</v>
      </c>
      <c r="D48" s="102">
        <v>42053784.93</v>
      </c>
      <c r="E48" s="102">
        <v>273417.62</v>
      </c>
      <c r="F48" s="102">
        <v>1056760.07</v>
      </c>
      <c r="G48" s="102">
        <v>889592.55000000016</v>
      </c>
      <c r="H48" s="103">
        <v>45907948.439999998</v>
      </c>
    </row>
    <row r="49" spans="1:8" x14ac:dyDescent="0.3">
      <c r="A49" s="4" t="s">
        <v>39</v>
      </c>
      <c r="B49" s="101">
        <v>5089656</v>
      </c>
      <c r="C49" s="102">
        <v>9304453</v>
      </c>
      <c r="D49" s="102">
        <v>32614205</v>
      </c>
      <c r="E49" s="102">
        <v>17438</v>
      </c>
      <c r="F49" s="102">
        <v>3007248</v>
      </c>
      <c r="G49" s="102">
        <v>0</v>
      </c>
      <c r="H49" s="103">
        <v>50033000</v>
      </c>
    </row>
    <row r="50" spans="1:8" x14ac:dyDescent="0.3">
      <c r="A50" s="4" t="s">
        <v>40</v>
      </c>
      <c r="B50" s="101">
        <v>261140.13</v>
      </c>
      <c r="C50" s="102">
        <v>1960606.5</v>
      </c>
      <c r="D50" s="102">
        <v>11477329</v>
      </c>
      <c r="E50" s="102">
        <v>46000</v>
      </c>
      <c r="F50" s="102">
        <v>990000</v>
      </c>
      <c r="G50" s="102">
        <v>63000</v>
      </c>
      <c r="H50" s="103">
        <v>14798075.629999999</v>
      </c>
    </row>
    <row r="51" spans="1:8" x14ac:dyDescent="0.3">
      <c r="A51" s="4" t="s">
        <v>41</v>
      </c>
      <c r="B51" s="101">
        <v>1967209.6199999996</v>
      </c>
      <c r="C51" s="102">
        <v>32813469.350000001</v>
      </c>
      <c r="D51" s="102">
        <v>22063626.169999998</v>
      </c>
      <c r="E51" s="102">
        <v>713298.72</v>
      </c>
      <c r="F51" s="102">
        <v>2017964.2800000005</v>
      </c>
      <c r="G51" s="102">
        <v>1461854.28</v>
      </c>
      <c r="H51" s="103">
        <v>61037422.420000002</v>
      </c>
    </row>
    <row r="52" spans="1:8" x14ac:dyDescent="0.3">
      <c r="A52" s="4" t="s">
        <v>42</v>
      </c>
      <c r="B52" s="101">
        <v>127514</v>
      </c>
      <c r="C52" s="102">
        <v>11901664.85</v>
      </c>
      <c r="D52" s="102">
        <v>17162344.580000002</v>
      </c>
      <c r="E52" s="102">
        <v>2144910.33</v>
      </c>
      <c r="F52" s="102">
        <v>3346361.5000000005</v>
      </c>
      <c r="G52" s="102">
        <v>0</v>
      </c>
      <c r="H52" s="103">
        <v>34682795.260000005</v>
      </c>
    </row>
    <row r="53" spans="1:8" x14ac:dyDescent="0.3">
      <c r="A53" s="4" t="s">
        <v>43</v>
      </c>
      <c r="B53" s="101">
        <v>0</v>
      </c>
      <c r="C53" s="102">
        <v>109699257.62</v>
      </c>
      <c r="D53" s="102">
        <v>0</v>
      </c>
      <c r="E53" s="102">
        <v>36127836.299999997</v>
      </c>
      <c r="F53" s="102">
        <v>677161.66</v>
      </c>
      <c r="G53" s="102">
        <v>70113744.379999995</v>
      </c>
      <c r="H53" s="103">
        <v>216617999.96000001</v>
      </c>
    </row>
    <row r="54" spans="1:8" x14ac:dyDescent="0.3">
      <c r="A54" s="4" t="s">
        <v>44</v>
      </c>
      <c r="B54" s="101">
        <v>3510000</v>
      </c>
      <c r="C54" s="102">
        <v>30757643.600000001</v>
      </c>
      <c r="D54" s="102">
        <v>64284969.150000006</v>
      </c>
      <c r="E54" s="102">
        <v>748151.56</v>
      </c>
      <c r="F54" s="102">
        <v>28258.52</v>
      </c>
      <c r="G54" s="102">
        <v>15387253.09</v>
      </c>
      <c r="H54" s="103">
        <v>114716275.92000002</v>
      </c>
    </row>
    <row r="55" spans="1:8" x14ac:dyDescent="0.3">
      <c r="A55" s="4" t="s">
        <v>256</v>
      </c>
      <c r="B55" s="101">
        <v>57950.000000000058</v>
      </c>
      <c r="C55" s="102">
        <v>46116751.120000005</v>
      </c>
      <c r="D55" s="102">
        <v>32779584.820000004</v>
      </c>
      <c r="E55" s="102">
        <v>804946.59</v>
      </c>
      <c r="F55" s="102">
        <v>1374261.05</v>
      </c>
      <c r="G55" s="102">
        <v>6508434.3599999985</v>
      </c>
      <c r="H55" s="103">
        <v>87641927.940000013</v>
      </c>
    </row>
    <row r="56" spans="1:8" x14ac:dyDescent="0.3">
      <c r="A56" s="4" t="s">
        <v>45</v>
      </c>
      <c r="B56" s="101">
        <v>1374000</v>
      </c>
      <c r="C56" s="102">
        <v>7688000</v>
      </c>
      <c r="D56" s="102">
        <v>20646000</v>
      </c>
      <c r="E56" s="102">
        <v>282000</v>
      </c>
      <c r="F56" s="102">
        <v>4005000</v>
      </c>
      <c r="G56" s="102">
        <v>453000</v>
      </c>
      <c r="H56" s="103">
        <v>34448000</v>
      </c>
    </row>
    <row r="57" spans="1:8" x14ac:dyDescent="0.3">
      <c r="A57" s="4" t="s">
        <v>46</v>
      </c>
      <c r="B57" s="101">
        <v>0</v>
      </c>
      <c r="C57" s="102">
        <v>7491752.21</v>
      </c>
      <c r="D57" s="102">
        <v>14756755.889999999</v>
      </c>
      <c r="E57" s="102">
        <v>207958.55</v>
      </c>
      <c r="F57" s="102">
        <v>610642.73</v>
      </c>
      <c r="G57" s="102">
        <v>4863189.79</v>
      </c>
      <c r="H57" s="103">
        <v>27930299.170000002</v>
      </c>
    </row>
    <row r="58" spans="1:8" x14ac:dyDescent="0.3">
      <c r="A58" s="4" t="s">
        <v>47</v>
      </c>
      <c r="B58" s="101">
        <v>166658</v>
      </c>
      <c r="C58" s="102">
        <v>3323449</v>
      </c>
      <c r="D58" s="102">
        <v>8762564</v>
      </c>
      <c r="E58" s="102">
        <v>33258</v>
      </c>
      <c r="F58" s="102">
        <v>2279696</v>
      </c>
      <c r="G58" s="102">
        <v>780470</v>
      </c>
      <c r="H58" s="103">
        <v>15346095</v>
      </c>
    </row>
    <row r="59" spans="1:8" x14ac:dyDescent="0.3">
      <c r="A59" s="4" t="s">
        <v>48</v>
      </c>
      <c r="B59" s="101">
        <v>0</v>
      </c>
      <c r="C59" s="102">
        <v>38781399</v>
      </c>
      <c r="D59" s="102">
        <v>54850251</v>
      </c>
      <c r="E59" s="102">
        <v>299455</v>
      </c>
      <c r="F59" s="102">
        <v>3466277</v>
      </c>
      <c r="G59" s="102">
        <v>10958877</v>
      </c>
      <c r="H59" s="103">
        <v>108356259</v>
      </c>
    </row>
    <row r="60" spans="1:8" x14ac:dyDescent="0.3">
      <c r="A60" s="4" t="s">
        <v>49</v>
      </c>
      <c r="B60" s="101">
        <v>32700</v>
      </c>
      <c r="C60" s="102">
        <v>8254236.9000000004</v>
      </c>
      <c r="D60" s="102">
        <v>26140252.240000002</v>
      </c>
      <c r="E60" s="102">
        <v>916922.24</v>
      </c>
      <c r="F60" s="102">
        <v>561320.80999999994</v>
      </c>
      <c r="G60" s="102">
        <v>11178567.789999999</v>
      </c>
      <c r="H60" s="103">
        <v>47083999.979999997</v>
      </c>
    </row>
    <row r="61" spans="1:8" x14ac:dyDescent="0.3">
      <c r="A61" s="4" t="s">
        <v>50</v>
      </c>
      <c r="B61" s="101">
        <v>0</v>
      </c>
      <c r="C61" s="102">
        <v>8866874.6099999994</v>
      </c>
      <c r="D61" s="102">
        <v>22970722.420000002</v>
      </c>
      <c r="E61" s="102">
        <v>1157298.94</v>
      </c>
      <c r="F61" s="102">
        <v>1613379.7</v>
      </c>
      <c r="G61" s="102">
        <v>526000.79999999993</v>
      </c>
      <c r="H61" s="103">
        <v>35134276.469999999</v>
      </c>
    </row>
    <row r="62" spans="1:8" x14ac:dyDescent="0.3">
      <c r="A62" s="4" t="s">
        <v>51</v>
      </c>
      <c r="B62" s="101">
        <v>493000</v>
      </c>
      <c r="C62" s="102">
        <v>25067000</v>
      </c>
      <c r="D62" s="102">
        <v>29960000</v>
      </c>
      <c r="E62" s="102">
        <v>87000</v>
      </c>
      <c r="F62" s="102">
        <v>0</v>
      </c>
      <c r="G62" s="102">
        <v>3137000</v>
      </c>
      <c r="H62" s="103">
        <v>58744000</v>
      </c>
    </row>
    <row r="63" spans="1:8" x14ac:dyDescent="0.3">
      <c r="A63" s="4" t="s">
        <v>52</v>
      </c>
      <c r="B63" s="101">
        <v>0</v>
      </c>
      <c r="C63" s="102">
        <v>4561843</v>
      </c>
      <c r="D63" s="102">
        <v>4091777</v>
      </c>
      <c r="E63" s="102">
        <v>417685</v>
      </c>
      <c r="F63" s="102">
        <v>0</v>
      </c>
      <c r="G63" s="102">
        <v>3865584</v>
      </c>
      <c r="H63" s="103">
        <v>12936889</v>
      </c>
    </row>
    <row r="64" spans="1:8" x14ac:dyDescent="0.3">
      <c r="A64" s="4" t="s">
        <v>53</v>
      </c>
      <c r="B64" s="101">
        <v>0</v>
      </c>
      <c r="C64" s="102">
        <v>1728846.06</v>
      </c>
      <c r="D64" s="102">
        <v>18378273.09</v>
      </c>
      <c r="E64" s="102">
        <v>0</v>
      </c>
      <c r="F64" s="102">
        <v>0</v>
      </c>
      <c r="G64" s="102">
        <v>5982810.2400000002</v>
      </c>
      <c r="H64" s="103">
        <v>26089929.390000001</v>
      </c>
    </row>
    <row r="65" spans="1:8" x14ac:dyDescent="0.3">
      <c r="A65" s="4" t="s">
        <v>54</v>
      </c>
      <c r="B65" s="101">
        <v>0</v>
      </c>
      <c r="C65" s="102">
        <v>3909997</v>
      </c>
      <c r="D65" s="102">
        <v>5719650</v>
      </c>
      <c r="E65" s="102">
        <v>150811</v>
      </c>
      <c r="F65" s="102">
        <v>967960</v>
      </c>
      <c r="G65" s="102">
        <v>6215732</v>
      </c>
      <c r="H65" s="103">
        <v>16964150</v>
      </c>
    </row>
    <row r="66" spans="1:8" x14ac:dyDescent="0.3">
      <c r="A66" s="4" t="s">
        <v>55</v>
      </c>
      <c r="B66" s="101">
        <v>2910</v>
      </c>
      <c r="C66" s="102">
        <v>8175139</v>
      </c>
      <c r="D66" s="102">
        <v>8254335</v>
      </c>
      <c r="E66" s="102">
        <v>165424</v>
      </c>
      <c r="F66" s="102">
        <v>1033293</v>
      </c>
      <c r="G66" s="102">
        <v>1259776</v>
      </c>
      <c r="H66" s="103">
        <v>18890877</v>
      </c>
    </row>
    <row r="67" spans="1:8" x14ac:dyDescent="0.3">
      <c r="A67" s="4" t="s">
        <v>56</v>
      </c>
      <c r="B67" s="101">
        <v>211683</v>
      </c>
      <c r="C67" s="102">
        <v>2999522</v>
      </c>
      <c r="D67" s="102">
        <v>12419703</v>
      </c>
      <c r="E67" s="102">
        <v>64791</v>
      </c>
      <c r="F67" s="102">
        <v>187512</v>
      </c>
      <c r="G67" s="102">
        <v>0</v>
      </c>
      <c r="H67" s="103">
        <v>15883211</v>
      </c>
    </row>
    <row r="68" spans="1:8" x14ac:dyDescent="0.3">
      <c r="A68" s="4" t="s">
        <v>57</v>
      </c>
      <c r="B68" s="101">
        <v>0</v>
      </c>
      <c r="C68" s="102">
        <v>10540962.470000001</v>
      </c>
      <c r="D68" s="102">
        <v>19746907.429999996</v>
      </c>
      <c r="E68" s="102">
        <v>682276.95000000007</v>
      </c>
      <c r="F68" s="102">
        <v>0</v>
      </c>
      <c r="G68" s="102">
        <v>3502556.8200000003</v>
      </c>
      <c r="H68" s="103">
        <v>34472703.670000002</v>
      </c>
    </row>
    <row r="69" spans="1:8" x14ac:dyDescent="0.3">
      <c r="A69" s="4" t="s">
        <v>58</v>
      </c>
      <c r="B69" s="101">
        <v>800446.87</v>
      </c>
      <c r="C69" s="102">
        <v>0</v>
      </c>
      <c r="D69" s="102">
        <v>9137865.8100000005</v>
      </c>
      <c r="E69" s="102">
        <v>121414.3</v>
      </c>
      <c r="F69" s="102">
        <v>816060.16</v>
      </c>
      <c r="G69" s="102">
        <v>144318.43</v>
      </c>
      <c r="H69" s="103">
        <v>11020105.57</v>
      </c>
    </row>
    <row r="70" spans="1:8" x14ac:dyDescent="0.3">
      <c r="A70" s="4" t="s">
        <v>59</v>
      </c>
      <c r="B70" s="101">
        <v>0</v>
      </c>
      <c r="C70" s="102">
        <v>143164</v>
      </c>
      <c r="D70" s="102">
        <v>513216</v>
      </c>
      <c r="E70" s="102">
        <v>84779</v>
      </c>
      <c r="F70" s="102">
        <v>236999</v>
      </c>
      <c r="G70" s="102">
        <v>53853</v>
      </c>
      <c r="H70" s="103">
        <v>1032011</v>
      </c>
    </row>
    <row r="71" spans="1:8" x14ac:dyDescent="0.3">
      <c r="A71" s="4" t="s">
        <v>60</v>
      </c>
      <c r="B71" s="101">
        <v>224879.13</v>
      </c>
      <c r="C71" s="102">
        <v>3685076.3899999997</v>
      </c>
      <c r="D71" s="102">
        <v>18635477.379999999</v>
      </c>
      <c r="E71" s="102">
        <v>268970.05</v>
      </c>
      <c r="F71" s="102">
        <v>3794847.73</v>
      </c>
      <c r="G71" s="102">
        <v>995556.75</v>
      </c>
      <c r="H71" s="103">
        <v>27604807.43</v>
      </c>
    </row>
    <row r="72" spans="1:8" x14ac:dyDescent="0.3">
      <c r="A72" s="4" t="s">
        <v>61</v>
      </c>
      <c r="B72" s="101">
        <v>1092362.5699999998</v>
      </c>
      <c r="C72" s="102">
        <v>6453773.46</v>
      </c>
      <c r="D72" s="102">
        <v>8420393.25</v>
      </c>
      <c r="E72" s="102">
        <v>109598.39999999999</v>
      </c>
      <c r="F72" s="102">
        <v>823660.81</v>
      </c>
      <c r="G72" s="102">
        <v>1243302.5000000002</v>
      </c>
      <c r="H72" s="103">
        <v>18143090.990000002</v>
      </c>
    </row>
    <row r="73" spans="1:8" x14ac:dyDescent="0.3">
      <c r="A73" s="4" t="s">
        <v>62</v>
      </c>
      <c r="B73" s="101">
        <v>1300000</v>
      </c>
      <c r="C73" s="102">
        <v>19749061.920000006</v>
      </c>
      <c r="D73" s="102">
        <v>41303734.559999995</v>
      </c>
      <c r="E73" s="102">
        <v>790249.41999999993</v>
      </c>
      <c r="F73" s="102">
        <v>922951.24</v>
      </c>
      <c r="G73" s="102">
        <v>4719813.55</v>
      </c>
      <c r="H73" s="103">
        <v>68785810.690000013</v>
      </c>
    </row>
    <row r="74" spans="1:8" x14ac:dyDescent="0.3">
      <c r="A74" s="4" t="s">
        <v>63</v>
      </c>
      <c r="B74" s="101">
        <v>0</v>
      </c>
      <c r="C74" s="102">
        <v>1184773.3799999999</v>
      </c>
      <c r="D74" s="102">
        <v>9600383.299999997</v>
      </c>
      <c r="E74" s="102">
        <v>343138.98</v>
      </c>
      <c r="F74" s="102">
        <v>779140.46</v>
      </c>
      <c r="G74" s="102">
        <v>0</v>
      </c>
      <c r="H74" s="103">
        <v>11907436.119999997</v>
      </c>
    </row>
    <row r="75" spans="1:8" x14ac:dyDescent="0.3">
      <c r="A75" s="4" t="s">
        <v>64</v>
      </c>
      <c r="B75" s="101">
        <v>0</v>
      </c>
      <c r="C75" s="102">
        <v>6101669</v>
      </c>
      <c r="D75" s="102">
        <v>12749295</v>
      </c>
      <c r="E75" s="102">
        <v>0</v>
      </c>
      <c r="F75" s="102">
        <v>0</v>
      </c>
      <c r="G75" s="102">
        <v>1749150</v>
      </c>
      <c r="H75" s="103">
        <v>20600114</v>
      </c>
    </row>
    <row r="76" spans="1:8" x14ac:dyDescent="0.3">
      <c r="A76" s="4" t="s">
        <v>65</v>
      </c>
      <c r="B76" s="101">
        <v>0</v>
      </c>
      <c r="C76" s="102">
        <v>2997551</v>
      </c>
      <c r="D76" s="102">
        <v>9877747</v>
      </c>
      <c r="E76" s="102">
        <v>191854</v>
      </c>
      <c r="F76" s="102">
        <v>1800358</v>
      </c>
      <c r="G76" s="102">
        <v>2196488</v>
      </c>
      <c r="H76" s="103">
        <v>17063998</v>
      </c>
    </row>
    <row r="77" spans="1:8" x14ac:dyDescent="0.3">
      <c r="A77" s="4" t="s">
        <v>66</v>
      </c>
      <c r="B77" s="101">
        <v>982206.4799999994</v>
      </c>
      <c r="C77" s="102">
        <v>948692.91999999993</v>
      </c>
      <c r="D77" s="102">
        <v>10767140.460000001</v>
      </c>
      <c r="E77" s="102">
        <v>23715.29</v>
      </c>
      <c r="F77" s="102">
        <v>0</v>
      </c>
      <c r="G77" s="102">
        <v>926962.54999999993</v>
      </c>
      <c r="H77" s="103">
        <v>13648717.699999999</v>
      </c>
    </row>
    <row r="78" spans="1:8" x14ac:dyDescent="0.3">
      <c r="A78" s="4" t="s">
        <v>67</v>
      </c>
      <c r="B78" s="101">
        <v>453000</v>
      </c>
      <c r="C78" s="102">
        <v>1297000</v>
      </c>
      <c r="D78" s="102">
        <v>10012000</v>
      </c>
      <c r="E78" s="102">
        <v>958000</v>
      </c>
      <c r="F78" s="102">
        <v>964000</v>
      </c>
      <c r="G78" s="102">
        <v>13200491</v>
      </c>
      <c r="H78" s="103">
        <v>26884491</v>
      </c>
    </row>
    <row r="79" spans="1:8" x14ac:dyDescent="0.3">
      <c r="A79" s="4" t="s">
        <v>68</v>
      </c>
      <c r="B79" s="101">
        <v>0</v>
      </c>
      <c r="C79" s="102">
        <v>2746139.04</v>
      </c>
      <c r="D79" s="102">
        <v>13410245</v>
      </c>
      <c r="E79" s="102">
        <v>2324000</v>
      </c>
      <c r="F79" s="102">
        <v>0</v>
      </c>
      <c r="G79" s="102">
        <v>1918000</v>
      </c>
      <c r="H79" s="103">
        <v>20398384.039999999</v>
      </c>
    </row>
    <row r="80" spans="1:8" x14ac:dyDescent="0.3">
      <c r="A80" s="4" t="s">
        <v>69</v>
      </c>
      <c r="B80" s="101">
        <v>663696.85</v>
      </c>
      <c r="C80" s="102">
        <v>7827998.25</v>
      </c>
      <c r="D80" s="102">
        <v>28572491.009999998</v>
      </c>
      <c r="E80" s="102">
        <v>1060209.0399999998</v>
      </c>
      <c r="F80" s="102">
        <v>3782634.6799999997</v>
      </c>
      <c r="G80" s="102">
        <v>1203623.9300000002</v>
      </c>
      <c r="H80" s="103">
        <v>43110653.75999999</v>
      </c>
    </row>
    <row r="81" spans="1:8" x14ac:dyDescent="0.3">
      <c r="A81" s="4" t="s">
        <v>70</v>
      </c>
      <c r="B81" s="101">
        <v>0</v>
      </c>
      <c r="C81" s="102">
        <v>1960000</v>
      </c>
      <c r="D81" s="102">
        <v>7771000</v>
      </c>
      <c r="E81" s="102">
        <v>0</v>
      </c>
      <c r="F81" s="102">
        <v>2043000</v>
      </c>
      <c r="G81" s="102">
        <v>0</v>
      </c>
      <c r="H81" s="103">
        <v>11774000</v>
      </c>
    </row>
    <row r="82" spans="1:8" x14ac:dyDescent="0.3">
      <c r="A82" s="4" t="s">
        <v>71</v>
      </c>
      <c r="B82" s="101">
        <v>400000</v>
      </c>
      <c r="C82" s="102">
        <v>14852602.85</v>
      </c>
      <c r="D82" s="102">
        <v>25192853.969999999</v>
      </c>
      <c r="E82" s="102">
        <v>1273735.6299999999</v>
      </c>
      <c r="F82" s="102">
        <v>2473357.4900000002</v>
      </c>
      <c r="G82" s="102">
        <v>1411265.59</v>
      </c>
      <c r="H82" s="103">
        <v>45603815.529999994</v>
      </c>
    </row>
    <row r="83" spans="1:8" x14ac:dyDescent="0.3">
      <c r="A83" s="4" t="s">
        <v>72</v>
      </c>
      <c r="B83" s="101">
        <v>7102891</v>
      </c>
      <c r="C83" s="102">
        <v>14963528.830000002</v>
      </c>
      <c r="D83" s="102">
        <v>15273271.779999999</v>
      </c>
      <c r="E83" s="102">
        <v>1126650.5</v>
      </c>
      <c r="F83" s="102">
        <v>0</v>
      </c>
      <c r="G83" s="102">
        <v>36703716.649999999</v>
      </c>
      <c r="H83" s="103">
        <v>75170058.760000005</v>
      </c>
    </row>
    <row r="84" spans="1:8" x14ac:dyDescent="0.3">
      <c r="A84" s="4" t="s">
        <v>73</v>
      </c>
      <c r="B84" s="101">
        <v>120.60000000000002</v>
      </c>
      <c r="C84" s="102">
        <v>4572094.41</v>
      </c>
      <c r="D84" s="102">
        <v>16126735.649999999</v>
      </c>
      <c r="E84" s="102">
        <v>421910.68</v>
      </c>
      <c r="F84" s="102">
        <v>0</v>
      </c>
      <c r="G84" s="102">
        <v>290341.63</v>
      </c>
      <c r="H84" s="103">
        <v>21411202.969999999</v>
      </c>
    </row>
    <row r="85" spans="1:8" x14ac:dyDescent="0.3">
      <c r="A85" s="4" t="s">
        <v>74</v>
      </c>
      <c r="B85" s="101">
        <v>496173.87</v>
      </c>
      <c r="C85" s="102">
        <v>41763203.502939999</v>
      </c>
      <c r="D85" s="102">
        <v>86825029.302850008</v>
      </c>
      <c r="E85" s="102">
        <v>1698021.11</v>
      </c>
      <c r="F85" s="102">
        <v>7759843.0600000015</v>
      </c>
      <c r="G85" s="102">
        <v>1908907.48</v>
      </c>
      <c r="H85" s="103">
        <v>140451178.32579002</v>
      </c>
    </row>
    <row r="86" spans="1:8" x14ac:dyDescent="0.3">
      <c r="A86" s="4" t="s">
        <v>75</v>
      </c>
      <c r="B86" s="101">
        <v>0</v>
      </c>
      <c r="C86" s="102">
        <v>4077966</v>
      </c>
      <c r="D86" s="102">
        <v>12128328</v>
      </c>
      <c r="E86" s="102">
        <v>734944</v>
      </c>
      <c r="F86" s="102">
        <v>0</v>
      </c>
      <c r="G86" s="102">
        <v>9861632</v>
      </c>
      <c r="H86" s="103">
        <v>26802870</v>
      </c>
    </row>
    <row r="87" spans="1:8" x14ac:dyDescent="0.3">
      <c r="A87" s="4" t="s">
        <v>76</v>
      </c>
      <c r="B87" s="101">
        <v>1158489</v>
      </c>
      <c r="C87" s="102">
        <v>18436317</v>
      </c>
      <c r="D87" s="102">
        <v>46732438</v>
      </c>
      <c r="E87" s="102">
        <v>0</v>
      </c>
      <c r="F87" s="102">
        <v>4082955</v>
      </c>
      <c r="G87" s="102">
        <v>1584739</v>
      </c>
      <c r="H87" s="103">
        <v>71994938</v>
      </c>
    </row>
    <row r="88" spans="1:8" x14ac:dyDescent="0.3">
      <c r="A88" s="4" t="s">
        <v>77</v>
      </c>
      <c r="B88" s="101">
        <v>69268.75</v>
      </c>
      <c r="C88" s="102">
        <v>3556387.32</v>
      </c>
      <c r="D88" s="102">
        <v>5160000</v>
      </c>
      <c r="E88" s="102">
        <v>46000</v>
      </c>
      <c r="F88" s="102">
        <v>1578222</v>
      </c>
      <c r="G88" s="102">
        <v>21049.660000000003</v>
      </c>
      <c r="H88" s="103">
        <v>10430927.73</v>
      </c>
    </row>
    <row r="89" spans="1:8" x14ac:dyDescent="0.3">
      <c r="A89" s="5"/>
      <c r="B89" s="104"/>
      <c r="C89" s="105"/>
      <c r="D89" s="105"/>
      <c r="E89" s="105"/>
      <c r="F89" s="105"/>
      <c r="G89" s="105"/>
      <c r="H89" s="106"/>
    </row>
    <row r="90" spans="1:8" x14ac:dyDescent="0.3">
      <c r="A90" s="72" t="s">
        <v>78</v>
      </c>
      <c r="B90" s="73">
        <f>SUM(B9:B89)</f>
        <v>74168750.269999996</v>
      </c>
      <c r="C90" s="74">
        <f>SUM(C9:C89)</f>
        <v>1042920170.8889018</v>
      </c>
      <c r="D90" s="74">
        <f>SUM(D9:D89)</f>
        <v>1783835827.4917028</v>
      </c>
      <c r="E90" s="74">
        <f>SUM(E9:E89)</f>
        <v>113353829.41000001</v>
      </c>
      <c r="F90" s="74">
        <f>SUM(F9:F89)</f>
        <v>136984245.42285591</v>
      </c>
      <c r="G90" s="74">
        <f t="shared" ref="G90" si="0">SUM(G9:G89)</f>
        <v>354325164.55000001</v>
      </c>
      <c r="H90" s="75">
        <f>SUM(H9:H89)</f>
        <v>3505587988.0334606</v>
      </c>
    </row>
    <row r="91" spans="1:8" x14ac:dyDescent="0.3">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43" width="12.6328125" style="9"/>
    <col min="50" max="16384" width="12.6328125" style="6"/>
  </cols>
  <sheetData>
    <row r="1" spans="1:49"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9"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9" x14ac:dyDescent="0.35">
      <c r="A3" s="71" t="str">
        <f>'Total Outlays'!$A$3</f>
        <v>2023-24</v>
      </c>
    </row>
    <row r="4" spans="1:49" ht="15.5" x14ac:dyDescent="0.35">
      <c r="A4" s="117" t="s">
        <v>85</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4"/>
    </row>
    <row r="5" spans="1:49" s="11" customFormat="1" x14ac:dyDescent="0.35">
      <c r="A5" s="87"/>
      <c r="B5" s="118" t="s">
        <v>164</v>
      </c>
      <c r="C5" s="118"/>
      <c r="D5" s="118"/>
      <c r="E5" s="118"/>
      <c r="F5" s="118"/>
      <c r="G5" s="119"/>
      <c r="H5" s="120" t="s">
        <v>160</v>
      </c>
      <c r="I5" s="121"/>
      <c r="J5" s="121"/>
      <c r="K5" s="121"/>
      <c r="L5" s="121"/>
      <c r="M5" s="122"/>
      <c r="N5" s="120" t="s">
        <v>161</v>
      </c>
      <c r="O5" s="121"/>
      <c r="P5" s="121"/>
      <c r="Q5" s="121"/>
      <c r="R5" s="121"/>
      <c r="S5" s="122"/>
      <c r="T5" s="120" t="s">
        <v>158</v>
      </c>
      <c r="U5" s="121"/>
      <c r="V5" s="121"/>
      <c r="W5" s="121"/>
      <c r="X5" s="121"/>
      <c r="Y5" s="122"/>
      <c r="Z5" s="120" t="s">
        <v>159</v>
      </c>
      <c r="AA5" s="121"/>
      <c r="AB5" s="121"/>
      <c r="AC5" s="121"/>
      <c r="AD5" s="121"/>
      <c r="AE5" s="122"/>
      <c r="AF5" s="120" t="s">
        <v>162</v>
      </c>
      <c r="AG5" s="121"/>
      <c r="AH5" s="121"/>
      <c r="AI5" s="121"/>
      <c r="AJ5" s="121"/>
      <c r="AK5" s="122"/>
      <c r="AL5" s="120" t="s">
        <v>163</v>
      </c>
      <c r="AM5" s="121"/>
      <c r="AN5" s="121"/>
      <c r="AO5" s="121"/>
      <c r="AP5" s="121"/>
      <c r="AQ5" s="122"/>
      <c r="AR5" s="123"/>
      <c r="AS5" s="123"/>
      <c r="AT5" s="123"/>
      <c r="AU5" s="123"/>
      <c r="AV5" s="123"/>
      <c r="AW5" s="123"/>
    </row>
    <row r="6" spans="1:49" s="11" customFormat="1" ht="14" x14ac:dyDescent="0.3">
      <c r="A6" s="87"/>
      <c r="B6" s="90" t="str">
        <f>$H$4&amp;" Total"</f>
        <v xml:space="preserve"> Total</v>
      </c>
      <c r="C6" s="90"/>
      <c r="D6" s="90"/>
      <c r="E6" s="90"/>
      <c r="F6" s="90"/>
      <c r="G6" s="91"/>
      <c r="H6" s="89" t="s">
        <v>86</v>
      </c>
      <c r="I6" s="90"/>
      <c r="J6" s="90"/>
      <c r="K6" s="90"/>
      <c r="L6" s="90"/>
      <c r="M6" s="91"/>
      <c r="N6" s="89" t="s">
        <v>87</v>
      </c>
      <c r="O6" s="90"/>
      <c r="P6" s="90"/>
      <c r="Q6" s="90"/>
      <c r="R6" s="90"/>
      <c r="S6" s="91"/>
      <c r="T6" s="89" t="s">
        <v>88</v>
      </c>
      <c r="U6" s="90"/>
      <c r="V6" s="90"/>
      <c r="W6" s="90"/>
      <c r="X6" s="90"/>
      <c r="Y6" s="91"/>
      <c r="Z6" s="89" t="s">
        <v>89</v>
      </c>
      <c r="AA6" s="90"/>
      <c r="AB6" s="90"/>
      <c r="AC6" s="90"/>
      <c r="AD6" s="90"/>
      <c r="AE6" s="91"/>
      <c r="AF6" s="92" t="s">
        <v>90</v>
      </c>
      <c r="AG6" s="90"/>
      <c r="AH6" s="90"/>
      <c r="AI6" s="90"/>
      <c r="AJ6" s="90"/>
      <c r="AK6" s="91"/>
      <c r="AL6" s="92" t="s">
        <v>91</v>
      </c>
      <c r="AM6" s="90"/>
      <c r="AN6" s="90"/>
      <c r="AO6" s="90"/>
      <c r="AP6" s="90"/>
      <c r="AQ6" s="91"/>
    </row>
    <row r="7" spans="1:49"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c r="T7" s="80" t="s">
        <v>167</v>
      </c>
      <c r="U7" s="81" t="s">
        <v>168</v>
      </c>
      <c r="V7" s="81" t="s">
        <v>170</v>
      </c>
      <c r="W7" s="81" t="s">
        <v>171</v>
      </c>
      <c r="X7" s="81" t="s">
        <v>102</v>
      </c>
      <c r="Y7" s="93" t="s">
        <v>239</v>
      </c>
      <c r="Z7" s="80" t="s">
        <v>167</v>
      </c>
      <c r="AA7" s="81" t="s">
        <v>168</v>
      </c>
      <c r="AB7" s="81" t="s">
        <v>170</v>
      </c>
      <c r="AC7" s="81" t="s">
        <v>171</v>
      </c>
      <c r="AD7" s="81" t="s">
        <v>102</v>
      </c>
      <c r="AE7" s="93" t="s">
        <v>239</v>
      </c>
      <c r="AF7" s="80" t="s">
        <v>167</v>
      </c>
      <c r="AG7" s="81" t="s">
        <v>168</v>
      </c>
      <c r="AH7" s="81" t="s">
        <v>170</v>
      </c>
      <c r="AI7" s="81" t="s">
        <v>171</v>
      </c>
      <c r="AJ7" s="81" t="s">
        <v>102</v>
      </c>
      <c r="AK7" s="93" t="s">
        <v>239</v>
      </c>
      <c r="AL7" s="80" t="s">
        <v>167</v>
      </c>
      <c r="AM7" s="81" t="s">
        <v>168</v>
      </c>
      <c r="AN7" s="81" t="s">
        <v>170</v>
      </c>
      <c r="AO7" s="81" t="s">
        <v>171</v>
      </c>
      <c r="AP7" s="81" t="s">
        <v>102</v>
      </c>
      <c r="AQ7" s="93" t="s">
        <v>239</v>
      </c>
    </row>
    <row r="8" spans="1:49"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c r="T8" s="94" t="s">
        <v>92</v>
      </c>
      <c r="U8" s="95" t="s">
        <v>93</v>
      </c>
      <c r="V8" s="95" t="s">
        <v>94</v>
      </c>
      <c r="W8" s="95" t="s">
        <v>95</v>
      </c>
      <c r="X8" s="95" t="s">
        <v>96</v>
      </c>
      <c r="Y8" s="96" t="s">
        <v>97</v>
      </c>
      <c r="Z8" s="94" t="s">
        <v>92</v>
      </c>
      <c r="AA8" s="95" t="s">
        <v>93</v>
      </c>
      <c r="AB8" s="95" t="s">
        <v>94</v>
      </c>
      <c r="AC8" s="95" t="s">
        <v>95</v>
      </c>
      <c r="AD8" s="95" t="s">
        <v>96</v>
      </c>
      <c r="AE8" s="96" t="s">
        <v>97</v>
      </c>
      <c r="AF8" s="94" t="s">
        <v>92</v>
      </c>
      <c r="AG8" s="95" t="s">
        <v>93</v>
      </c>
      <c r="AH8" s="95" t="s">
        <v>94</v>
      </c>
      <c r="AI8" s="95" t="s">
        <v>95</v>
      </c>
      <c r="AJ8" s="95" t="s">
        <v>96</v>
      </c>
      <c r="AK8" s="96" t="s">
        <v>97</v>
      </c>
      <c r="AL8" s="94" t="s">
        <v>92</v>
      </c>
      <c r="AM8" s="95" t="s">
        <v>93</v>
      </c>
      <c r="AN8" s="95" t="s">
        <v>94</v>
      </c>
      <c r="AO8" s="95" t="s">
        <v>95</v>
      </c>
      <c r="AP8" s="95" t="s">
        <v>96</v>
      </c>
      <c r="AQ8" s="96" t="s">
        <v>97</v>
      </c>
    </row>
    <row r="9" spans="1:49"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row>
    <row r="10" spans="1:49"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row>
    <row r="11" spans="1:49"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row>
    <row r="12" spans="1:49" x14ac:dyDescent="0.35">
      <c r="A12" s="4" t="s">
        <v>2</v>
      </c>
      <c r="B12" s="101">
        <v>0</v>
      </c>
      <c r="C12" s="102">
        <v>0</v>
      </c>
      <c r="D12" s="102">
        <v>0</v>
      </c>
      <c r="E12" s="102">
        <v>667280.78</v>
      </c>
      <c r="F12" s="102">
        <v>0</v>
      </c>
      <c r="G12" s="103">
        <v>667280.78</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667280.78</v>
      </c>
      <c r="AJ12" s="18">
        <v>0</v>
      </c>
      <c r="AK12" s="13">
        <v>667280.78</v>
      </c>
      <c r="AL12" s="17">
        <v>0</v>
      </c>
      <c r="AM12" s="18">
        <v>0</v>
      </c>
      <c r="AN12" s="18">
        <v>0</v>
      </c>
      <c r="AO12" s="18">
        <v>0</v>
      </c>
      <c r="AP12" s="18">
        <v>0</v>
      </c>
      <c r="AQ12" s="13">
        <v>0</v>
      </c>
    </row>
    <row r="13" spans="1:49" x14ac:dyDescent="0.35">
      <c r="A13" s="4" t="s">
        <v>3</v>
      </c>
      <c r="B13" s="101">
        <v>0</v>
      </c>
      <c r="C13" s="102">
        <v>0</v>
      </c>
      <c r="D13" s="102">
        <v>0</v>
      </c>
      <c r="E13" s="102">
        <v>7000</v>
      </c>
      <c r="F13" s="102">
        <v>0</v>
      </c>
      <c r="G13" s="103">
        <v>7000</v>
      </c>
      <c r="H13" s="17">
        <v>0</v>
      </c>
      <c r="I13" s="18">
        <v>0</v>
      </c>
      <c r="J13" s="18">
        <v>0</v>
      </c>
      <c r="K13" s="18">
        <v>4000</v>
      </c>
      <c r="L13" s="18">
        <v>0</v>
      </c>
      <c r="M13" s="13">
        <v>4000</v>
      </c>
      <c r="N13" s="17">
        <v>0</v>
      </c>
      <c r="O13" s="18">
        <v>0</v>
      </c>
      <c r="P13" s="18">
        <v>0</v>
      </c>
      <c r="Q13" s="18">
        <v>2000</v>
      </c>
      <c r="R13" s="18">
        <v>0</v>
      </c>
      <c r="S13" s="13">
        <v>2000</v>
      </c>
      <c r="T13" s="17">
        <v>0</v>
      </c>
      <c r="U13" s="18">
        <v>0</v>
      </c>
      <c r="V13" s="18">
        <v>0</v>
      </c>
      <c r="W13" s="18">
        <v>1000</v>
      </c>
      <c r="X13" s="18">
        <v>0</v>
      </c>
      <c r="Y13" s="13">
        <v>1000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row>
    <row r="14" spans="1:49" x14ac:dyDescent="0.35">
      <c r="A14" s="4" t="s">
        <v>4</v>
      </c>
      <c r="B14" s="101">
        <v>0</v>
      </c>
      <c r="C14" s="102">
        <v>0</v>
      </c>
      <c r="D14" s="102">
        <v>0</v>
      </c>
      <c r="E14" s="102">
        <v>0</v>
      </c>
      <c r="F14" s="102">
        <v>376520.14</v>
      </c>
      <c r="G14" s="103">
        <v>376520.14</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376520.14</v>
      </c>
      <c r="Y14" s="13">
        <v>376520.14</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row>
    <row r="15" spans="1:49" x14ac:dyDescent="0.35">
      <c r="A15" s="4" t="s">
        <v>5</v>
      </c>
      <c r="B15" s="101">
        <v>0</v>
      </c>
      <c r="C15" s="102">
        <v>0</v>
      </c>
      <c r="D15" s="102">
        <v>5732.55</v>
      </c>
      <c r="E15" s="102">
        <v>0</v>
      </c>
      <c r="F15" s="102">
        <v>0</v>
      </c>
      <c r="G15" s="103">
        <v>5732.55</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5732.55</v>
      </c>
      <c r="AI15" s="18">
        <v>0</v>
      </c>
      <c r="AJ15" s="18">
        <v>0</v>
      </c>
      <c r="AK15" s="13">
        <v>5732.55</v>
      </c>
      <c r="AL15" s="17">
        <v>0</v>
      </c>
      <c r="AM15" s="18">
        <v>0</v>
      </c>
      <c r="AN15" s="18">
        <v>0</v>
      </c>
      <c r="AO15" s="18">
        <v>0</v>
      </c>
      <c r="AP15" s="18">
        <v>0</v>
      </c>
      <c r="AQ15" s="13">
        <v>0</v>
      </c>
    </row>
    <row r="16" spans="1:49"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row>
    <row r="17" spans="1:43"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row>
    <row r="18" spans="1:43" x14ac:dyDescent="0.35">
      <c r="A18" s="4" t="s">
        <v>8</v>
      </c>
      <c r="B18" s="101">
        <v>46000000</v>
      </c>
      <c r="C18" s="102">
        <v>0</v>
      </c>
      <c r="D18" s="102">
        <v>0</v>
      </c>
      <c r="E18" s="102">
        <v>0</v>
      </c>
      <c r="F18" s="102">
        <v>4201</v>
      </c>
      <c r="G18" s="103">
        <v>46004201</v>
      </c>
      <c r="H18" s="17">
        <v>46000000</v>
      </c>
      <c r="I18" s="18">
        <v>0</v>
      </c>
      <c r="J18" s="18">
        <v>0</v>
      </c>
      <c r="K18" s="18">
        <v>0</v>
      </c>
      <c r="L18" s="18">
        <v>4201</v>
      </c>
      <c r="M18" s="13">
        <v>46004201</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row>
    <row r="19" spans="1:43" x14ac:dyDescent="0.35">
      <c r="A19" s="4" t="s">
        <v>9</v>
      </c>
      <c r="B19" s="101">
        <v>0</v>
      </c>
      <c r="C19" s="102">
        <v>0</v>
      </c>
      <c r="D19" s="102">
        <v>0</v>
      </c>
      <c r="E19" s="102">
        <v>79963</v>
      </c>
      <c r="F19" s="102">
        <v>0</v>
      </c>
      <c r="G19" s="103">
        <v>79963</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79963</v>
      </c>
      <c r="AP19" s="18">
        <v>0</v>
      </c>
      <c r="AQ19" s="13">
        <v>79963</v>
      </c>
    </row>
    <row r="20" spans="1:43"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row>
    <row r="21" spans="1:43"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row>
    <row r="22" spans="1:43" x14ac:dyDescent="0.35">
      <c r="A22" s="4" t="s">
        <v>12</v>
      </c>
      <c r="B22" s="101">
        <v>0</v>
      </c>
      <c r="C22" s="102">
        <v>0</v>
      </c>
      <c r="D22" s="102">
        <v>0</v>
      </c>
      <c r="E22" s="102">
        <v>0</v>
      </c>
      <c r="F22" s="102">
        <v>1451595.69</v>
      </c>
      <c r="G22" s="103">
        <v>1451595.69</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1451595.69</v>
      </c>
      <c r="AQ22" s="13">
        <v>1451595.69</v>
      </c>
    </row>
    <row r="23" spans="1:43" x14ac:dyDescent="0.35">
      <c r="A23" s="4" t="s">
        <v>13</v>
      </c>
      <c r="B23" s="101">
        <v>0</v>
      </c>
      <c r="C23" s="102">
        <v>0</v>
      </c>
      <c r="D23" s="102">
        <v>26895</v>
      </c>
      <c r="E23" s="102">
        <v>208080</v>
      </c>
      <c r="F23" s="102">
        <v>0</v>
      </c>
      <c r="G23" s="103">
        <v>234975</v>
      </c>
      <c r="H23" s="17">
        <v>0</v>
      </c>
      <c r="I23" s="18">
        <v>0</v>
      </c>
      <c r="J23" s="18">
        <v>0</v>
      </c>
      <c r="K23" s="18">
        <v>30754</v>
      </c>
      <c r="L23" s="18">
        <v>0</v>
      </c>
      <c r="M23" s="13">
        <v>30754</v>
      </c>
      <c r="N23" s="17">
        <v>0</v>
      </c>
      <c r="O23" s="18">
        <v>0</v>
      </c>
      <c r="P23" s="18">
        <v>0</v>
      </c>
      <c r="Q23" s="18">
        <v>20493</v>
      </c>
      <c r="R23" s="18">
        <v>0</v>
      </c>
      <c r="S23" s="13">
        <v>20493</v>
      </c>
      <c r="T23" s="17">
        <v>0</v>
      </c>
      <c r="U23" s="18">
        <v>0</v>
      </c>
      <c r="V23" s="18">
        <v>0</v>
      </c>
      <c r="W23" s="18">
        <v>23386</v>
      </c>
      <c r="X23" s="18">
        <v>0</v>
      </c>
      <c r="Y23" s="13">
        <v>23386</v>
      </c>
      <c r="Z23" s="17">
        <v>0</v>
      </c>
      <c r="AA23" s="18">
        <v>0</v>
      </c>
      <c r="AB23" s="18">
        <v>0</v>
      </c>
      <c r="AC23" s="18">
        <v>0</v>
      </c>
      <c r="AD23" s="18">
        <v>0</v>
      </c>
      <c r="AE23" s="13">
        <v>0</v>
      </c>
      <c r="AF23" s="17">
        <v>0</v>
      </c>
      <c r="AG23" s="18">
        <v>0</v>
      </c>
      <c r="AH23" s="18">
        <v>0</v>
      </c>
      <c r="AI23" s="18">
        <v>70969</v>
      </c>
      <c r="AJ23" s="18">
        <v>0</v>
      </c>
      <c r="AK23" s="13">
        <v>70969</v>
      </c>
      <c r="AL23" s="17">
        <v>0</v>
      </c>
      <c r="AM23" s="18">
        <v>0</v>
      </c>
      <c r="AN23" s="18">
        <v>26895</v>
      </c>
      <c r="AO23" s="18">
        <v>62478</v>
      </c>
      <c r="AP23" s="18">
        <v>0</v>
      </c>
      <c r="AQ23" s="13">
        <v>89373</v>
      </c>
    </row>
    <row r="24" spans="1:43" x14ac:dyDescent="0.35">
      <c r="A24" s="4" t="s">
        <v>14</v>
      </c>
      <c r="B24" s="101">
        <v>0</v>
      </c>
      <c r="C24" s="102">
        <v>0</v>
      </c>
      <c r="D24" s="102">
        <v>0</v>
      </c>
      <c r="E24" s="102">
        <v>11978.059999999998</v>
      </c>
      <c r="F24" s="102">
        <v>0</v>
      </c>
      <c r="G24" s="103">
        <v>11978.059999999998</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22208.059999999998</v>
      </c>
      <c r="AJ24" s="18">
        <v>0</v>
      </c>
      <c r="AK24" s="13">
        <v>22208.059999999998</v>
      </c>
      <c r="AL24" s="17">
        <v>0</v>
      </c>
      <c r="AM24" s="18">
        <v>0</v>
      </c>
      <c r="AN24" s="18">
        <v>0</v>
      </c>
      <c r="AO24" s="18">
        <v>-10230</v>
      </c>
      <c r="AP24" s="18">
        <v>0</v>
      </c>
      <c r="AQ24" s="13">
        <v>-10230</v>
      </c>
    </row>
    <row r="25" spans="1:43"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row>
    <row r="26" spans="1:43" x14ac:dyDescent="0.35">
      <c r="A26" s="4" t="s">
        <v>16</v>
      </c>
      <c r="B26" s="101">
        <v>0</v>
      </c>
      <c r="C26" s="102">
        <v>0</v>
      </c>
      <c r="D26" s="102">
        <v>0</v>
      </c>
      <c r="E26" s="102">
        <v>0</v>
      </c>
      <c r="F26" s="102">
        <v>358262</v>
      </c>
      <c r="G26" s="103">
        <v>358262</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358262</v>
      </c>
      <c r="AQ26" s="13">
        <v>358262</v>
      </c>
    </row>
    <row r="27" spans="1:43" x14ac:dyDescent="0.35">
      <c r="A27" s="4" t="s">
        <v>17</v>
      </c>
      <c r="B27" s="101">
        <v>0</v>
      </c>
      <c r="C27" s="102">
        <v>0</v>
      </c>
      <c r="D27" s="102">
        <v>0</v>
      </c>
      <c r="E27" s="102">
        <v>387505</v>
      </c>
      <c r="F27" s="102">
        <v>0</v>
      </c>
      <c r="G27" s="103">
        <v>387505</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387505</v>
      </c>
      <c r="AJ27" s="18">
        <v>0</v>
      </c>
      <c r="AK27" s="13">
        <v>387505</v>
      </c>
      <c r="AL27" s="17">
        <v>0</v>
      </c>
      <c r="AM27" s="18">
        <v>0</v>
      </c>
      <c r="AN27" s="18">
        <v>0</v>
      </c>
      <c r="AO27" s="18">
        <v>0</v>
      </c>
      <c r="AP27" s="18">
        <v>0</v>
      </c>
      <c r="AQ27" s="13">
        <v>0</v>
      </c>
    </row>
    <row r="28" spans="1:43" x14ac:dyDescent="0.35">
      <c r="A28" s="4" t="s">
        <v>18</v>
      </c>
      <c r="B28" s="101">
        <v>0</v>
      </c>
      <c r="C28" s="102">
        <v>0</v>
      </c>
      <c r="D28" s="102">
        <v>0</v>
      </c>
      <c r="E28" s="102">
        <v>858625.5</v>
      </c>
      <c r="F28" s="102">
        <v>26918.960000000006</v>
      </c>
      <c r="G28" s="103">
        <v>885544.46</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858625.5</v>
      </c>
      <c r="AP28" s="18">
        <v>26918.960000000006</v>
      </c>
      <c r="AQ28" s="13">
        <v>885544.46</v>
      </c>
    </row>
    <row r="29" spans="1:43" x14ac:dyDescent="0.35">
      <c r="A29" s="4" t="s">
        <v>19</v>
      </c>
      <c r="B29" s="101">
        <v>0</v>
      </c>
      <c r="C29" s="102">
        <v>0</v>
      </c>
      <c r="D29" s="102">
        <v>0</v>
      </c>
      <c r="E29" s="102">
        <v>747458.44</v>
      </c>
      <c r="F29" s="102">
        <v>0</v>
      </c>
      <c r="G29" s="103">
        <v>747458.44</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747458.44</v>
      </c>
      <c r="AP29" s="18">
        <v>0</v>
      </c>
      <c r="AQ29" s="13">
        <v>747458.44</v>
      </c>
    </row>
    <row r="30" spans="1:43" x14ac:dyDescent="0.35">
      <c r="A30" s="4" t="s">
        <v>20</v>
      </c>
      <c r="B30" s="101">
        <v>0</v>
      </c>
      <c r="C30" s="102">
        <v>0</v>
      </c>
      <c r="D30" s="102">
        <v>0</v>
      </c>
      <c r="E30" s="102">
        <v>147032</v>
      </c>
      <c r="F30" s="102">
        <v>0</v>
      </c>
      <c r="G30" s="103">
        <v>147032</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147032</v>
      </c>
      <c r="AJ30" s="18">
        <v>0</v>
      </c>
      <c r="AK30" s="13">
        <v>147032</v>
      </c>
      <c r="AL30" s="17">
        <v>0</v>
      </c>
      <c r="AM30" s="18">
        <v>0</v>
      </c>
      <c r="AN30" s="18">
        <v>0</v>
      </c>
      <c r="AO30" s="18">
        <v>0</v>
      </c>
      <c r="AP30" s="18">
        <v>0</v>
      </c>
      <c r="AQ30" s="13">
        <v>0</v>
      </c>
    </row>
    <row r="31" spans="1:43" x14ac:dyDescent="0.35">
      <c r="A31" s="4" t="s">
        <v>21</v>
      </c>
      <c r="B31" s="101">
        <v>0</v>
      </c>
      <c r="C31" s="102">
        <v>0</v>
      </c>
      <c r="D31" s="102">
        <v>35259.11</v>
      </c>
      <c r="E31" s="102">
        <v>223710.59</v>
      </c>
      <c r="F31" s="102">
        <v>0</v>
      </c>
      <c r="G31" s="103">
        <v>258969.7</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35259.11</v>
      </c>
      <c r="AI31" s="18">
        <v>223710.59</v>
      </c>
      <c r="AJ31" s="18">
        <v>0</v>
      </c>
      <c r="AK31" s="13">
        <v>258969.7</v>
      </c>
      <c r="AL31" s="17">
        <v>0</v>
      </c>
      <c r="AM31" s="18">
        <v>0</v>
      </c>
      <c r="AN31" s="18">
        <v>0</v>
      </c>
      <c r="AO31" s="18">
        <v>0</v>
      </c>
      <c r="AP31" s="18">
        <v>0</v>
      </c>
      <c r="AQ31" s="13">
        <v>0</v>
      </c>
    </row>
    <row r="32" spans="1:43" x14ac:dyDescent="0.35">
      <c r="A32" s="4" t="s">
        <v>22</v>
      </c>
      <c r="B32" s="101">
        <v>0</v>
      </c>
      <c r="C32" s="102">
        <v>0</v>
      </c>
      <c r="D32" s="102">
        <v>0</v>
      </c>
      <c r="E32" s="102">
        <v>0</v>
      </c>
      <c r="F32" s="102">
        <v>-322988.19</v>
      </c>
      <c r="G32" s="103">
        <v>-322988.19</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-322988.19</v>
      </c>
      <c r="AK32" s="13">
        <v>-322988.19</v>
      </c>
      <c r="AL32" s="17">
        <v>0</v>
      </c>
      <c r="AM32" s="18">
        <v>0</v>
      </c>
      <c r="AN32" s="18">
        <v>0</v>
      </c>
      <c r="AO32" s="18">
        <v>0</v>
      </c>
      <c r="AP32" s="18">
        <v>0</v>
      </c>
      <c r="AQ32" s="13">
        <v>0</v>
      </c>
    </row>
    <row r="33" spans="1:43" x14ac:dyDescent="0.35">
      <c r="A33" s="4" t="s">
        <v>23</v>
      </c>
      <c r="B33" s="101">
        <v>0</v>
      </c>
      <c r="C33" s="102">
        <v>0</v>
      </c>
      <c r="D33" s="102">
        <v>11893.64</v>
      </c>
      <c r="E33" s="102">
        <v>179050.94999999998</v>
      </c>
      <c r="F33" s="102">
        <v>0</v>
      </c>
      <c r="G33" s="103">
        <v>190944.58999999997</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11893.64</v>
      </c>
      <c r="AO33" s="18">
        <v>179050.94999999998</v>
      </c>
      <c r="AP33" s="18">
        <v>0</v>
      </c>
      <c r="AQ33" s="13">
        <v>190944.58999999997</v>
      </c>
    </row>
    <row r="34" spans="1:43" x14ac:dyDescent="0.35">
      <c r="A34" s="4" t="s">
        <v>24</v>
      </c>
      <c r="B34" s="101">
        <v>0</v>
      </c>
      <c r="C34" s="102">
        <v>0</v>
      </c>
      <c r="D34" s="102">
        <v>0</v>
      </c>
      <c r="E34" s="102">
        <v>0</v>
      </c>
      <c r="F34" s="102">
        <v>165184.62</v>
      </c>
      <c r="G34" s="103">
        <v>165184.62</v>
      </c>
      <c r="H34" s="17">
        <v>0</v>
      </c>
      <c r="I34" s="18">
        <v>0</v>
      </c>
      <c r="J34" s="18">
        <v>0</v>
      </c>
      <c r="K34" s="18">
        <v>0</v>
      </c>
      <c r="L34" s="18">
        <v>0</v>
      </c>
      <c r="M34" s="13">
        <v>0</v>
      </c>
      <c r="N34" s="17">
        <v>0</v>
      </c>
      <c r="O34" s="18">
        <v>0</v>
      </c>
      <c r="P34" s="18">
        <v>0</v>
      </c>
      <c r="Q34" s="18">
        <v>0</v>
      </c>
      <c r="R34" s="18">
        <v>29962.97</v>
      </c>
      <c r="S34" s="13">
        <v>29962.97</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104571.65</v>
      </c>
      <c r="AK34" s="13">
        <v>104571.65</v>
      </c>
      <c r="AL34" s="17">
        <v>0</v>
      </c>
      <c r="AM34" s="18">
        <v>0</v>
      </c>
      <c r="AN34" s="18">
        <v>0</v>
      </c>
      <c r="AO34" s="18">
        <v>0</v>
      </c>
      <c r="AP34" s="18">
        <v>30650</v>
      </c>
      <c r="AQ34" s="13">
        <v>30650</v>
      </c>
    </row>
    <row r="35" spans="1:43" x14ac:dyDescent="0.35">
      <c r="A35" s="4" t="s">
        <v>25</v>
      </c>
      <c r="B35" s="101">
        <v>0</v>
      </c>
      <c r="C35" s="102">
        <v>0</v>
      </c>
      <c r="D35" s="102">
        <v>0</v>
      </c>
      <c r="E35" s="102">
        <v>256052.71999999997</v>
      </c>
      <c r="F35" s="102">
        <v>0</v>
      </c>
      <c r="G35" s="103">
        <v>256052.71999999997</v>
      </c>
      <c r="H35" s="17">
        <v>0</v>
      </c>
      <c r="I35" s="18">
        <v>0</v>
      </c>
      <c r="J35" s="18">
        <v>0</v>
      </c>
      <c r="K35" s="18">
        <v>17727.27</v>
      </c>
      <c r="L35" s="18">
        <v>0</v>
      </c>
      <c r="M35" s="13">
        <v>17727.27</v>
      </c>
      <c r="N35" s="17">
        <v>0</v>
      </c>
      <c r="O35" s="18">
        <v>0</v>
      </c>
      <c r="P35" s="18">
        <v>0</v>
      </c>
      <c r="Q35" s="18">
        <v>160409.08000000002</v>
      </c>
      <c r="R35" s="18">
        <v>0</v>
      </c>
      <c r="S35" s="13">
        <v>160409.08000000002</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77916.369999999981</v>
      </c>
      <c r="AJ35" s="18">
        <v>0</v>
      </c>
      <c r="AK35" s="13">
        <v>77916.369999999981</v>
      </c>
      <c r="AL35" s="17">
        <v>0</v>
      </c>
      <c r="AM35" s="18">
        <v>0</v>
      </c>
      <c r="AN35" s="18">
        <v>0</v>
      </c>
      <c r="AO35" s="18">
        <v>0</v>
      </c>
      <c r="AP35" s="18">
        <v>0</v>
      </c>
      <c r="AQ35" s="13">
        <v>0</v>
      </c>
    </row>
    <row r="36" spans="1:43" x14ac:dyDescent="0.35">
      <c r="A36" s="4" t="s">
        <v>26</v>
      </c>
      <c r="B36" s="101">
        <v>1392102.85</v>
      </c>
      <c r="C36" s="102">
        <v>0</v>
      </c>
      <c r="D36" s="102">
        <v>2197.0500000000002</v>
      </c>
      <c r="E36" s="102">
        <v>886359.74</v>
      </c>
      <c r="F36" s="102">
        <v>927.82</v>
      </c>
      <c r="G36" s="103">
        <v>2281587.46</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1392102.85</v>
      </c>
      <c r="AM36" s="18">
        <v>0</v>
      </c>
      <c r="AN36" s="18">
        <v>2197.0500000000002</v>
      </c>
      <c r="AO36" s="18">
        <v>886359.74</v>
      </c>
      <c r="AP36" s="18">
        <v>927.82</v>
      </c>
      <c r="AQ36" s="13">
        <v>2281587.46</v>
      </c>
    </row>
    <row r="37" spans="1:43" x14ac:dyDescent="0.35">
      <c r="A37" s="4" t="s">
        <v>27</v>
      </c>
      <c r="B37" s="101">
        <v>0</v>
      </c>
      <c r="C37" s="102">
        <v>0</v>
      </c>
      <c r="D37" s="102">
        <v>0</v>
      </c>
      <c r="E37" s="102">
        <v>0</v>
      </c>
      <c r="F37" s="102">
        <v>1406693</v>
      </c>
      <c r="G37" s="103">
        <v>1406693</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1406693</v>
      </c>
      <c r="AQ37" s="13">
        <v>1406693</v>
      </c>
    </row>
    <row r="38" spans="1:43"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row>
    <row r="39" spans="1:43" x14ac:dyDescent="0.35">
      <c r="A39" s="4" t="s">
        <v>29</v>
      </c>
      <c r="B39" s="101">
        <v>0</v>
      </c>
      <c r="C39" s="102">
        <v>0</v>
      </c>
      <c r="D39" s="102">
        <v>0</v>
      </c>
      <c r="E39" s="102">
        <v>99546.27</v>
      </c>
      <c r="F39" s="102">
        <v>0</v>
      </c>
      <c r="G39" s="103">
        <v>99546.27</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99546.27</v>
      </c>
      <c r="AP39" s="18">
        <v>0</v>
      </c>
      <c r="AQ39" s="13">
        <v>99546.27</v>
      </c>
    </row>
    <row r="40" spans="1:43" x14ac:dyDescent="0.35">
      <c r="A40" s="4" t="s">
        <v>30</v>
      </c>
      <c r="B40" s="101">
        <v>0</v>
      </c>
      <c r="C40" s="102">
        <v>0</v>
      </c>
      <c r="D40" s="102">
        <v>393361</v>
      </c>
      <c r="E40" s="102">
        <v>0</v>
      </c>
      <c r="F40" s="102">
        <v>0</v>
      </c>
      <c r="G40" s="103">
        <v>393361</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393361</v>
      </c>
      <c r="AO40" s="18">
        <v>0</v>
      </c>
      <c r="AP40" s="18">
        <v>0</v>
      </c>
      <c r="AQ40" s="13">
        <v>393361</v>
      </c>
    </row>
    <row r="41" spans="1:43" x14ac:dyDescent="0.35">
      <c r="A41" s="4" t="s">
        <v>31</v>
      </c>
      <c r="B41" s="101">
        <v>0</v>
      </c>
      <c r="C41" s="102">
        <v>0</v>
      </c>
      <c r="D41" s="102">
        <v>73</v>
      </c>
      <c r="E41" s="102">
        <v>69027</v>
      </c>
      <c r="F41" s="102">
        <v>0</v>
      </c>
      <c r="G41" s="103">
        <v>69100</v>
      </c>
      <c r="H41" s="17">
        <v>0</v>
      </c>
      <c r="I41" s="18">
        <v>0</v>
      </c>
      <c r="J41" s="18">
        <v>0</v>
      </c>
      <c r="K41" s="18">
        <v>46902</v>
      </c>
      <c r="L41" s="18">
        <v>0</v>
      </c>
      <c r="M41" s="13">
        <v>46902</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73</v>
      </c>
      <c r="AO41" s="18">
        <v>22125</v>
      </c>
      <c r="AP41" s="18">
        <v>0</v>
      </c>
      <c r="AQ41" s="13">
        <v>22198</v>
      </c>
    </row>
    <row r="42" spans="1:43" x14ac:dyDescent="0.35">
      <c r="A42" s="4" t="s">
        <v>32</v>
      </c>
      <c r="B42" s="101">
        <v>0</v>
      </c>
      <c r="C42" s="102">
        <v>0</v>
      </c>
      <c r="D42" s="102">
        <v>0</v>
      </c>
      <c r="E42" s="102">
        <v>719671.2</v>
      </c>
      <c r="F42" s="102">
        <v>0</v>
      </c>
      <c r="G42" s="103">
        <v>719671.2</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719671.2</v>
      </c>
      <c r="AP42" s="18">
        <v>0</v>
      </c>
      <c r="AQ42" s="13">
        <v>719671.2</v>
      </c>
    </row>
    <row r="43" spans="1:43"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row>
    <row r="44" spans="1:43" x14ac:dyDescent="0.35">
      <c r="A44" s="4" t="s">
        <v>34</v>
      </c>
      <c r="B44" s="101">
        <v>18560.54</v>
      </c>
      <c r="C44" s="102">
        <v>-261648.96</v>
      </c>
      <c r="D44" s="102">
        <v>0</v>
      </c>
      <c r="E44" s="102">
        <v>29989.09</v>
      </c>
      <c r="F44" s="102">
        <v>0</v>
      </c>
      <c r="G44" s="103">
        <v>-213099.33</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18560.54</v>
      </c>
      <c r="AG44" s="18">
        <v>-261648.96</v>
      </c>
      <c r="AH44" s="18">
        <v>0</v>
      </c>
      <c r="AI44" s="18">
        <v>29989.09</v>
      </c>
      <c r="AJ44" s="18">
        <v>0</v>
      </c>
      <c r="AK44" s="13">
        <v>-213099.33</v>
      </c>
      <c r="AL44" s="17">
        <v>0</v>
      </c>
      <c r="AM44" s="18">
        <v>0</v>
      </c>
      <c r="AN44" s="18">
        <v>0</v>
      </c>
      <c r="AO44" s="18">
        <v>0</v>
      </c>
      <c r="AP44" s="18">
        <v>0</v>
      </c>
      <c r="AQ44" s="13">
        <v>0</v>
      </c>
    </row>
    <row r="45" spans="1:43" x14ac:dyDescent="0.35">
      <c r="A45" s="4" t="s">
        <v>35</v>
      </c>
      <c r="B45" s="101">
        <v>0</v>
      </c>
      <c r="C45" s="102">
        <v>0</v>
      </c>
      <c r="D45" s="102">
        <v>0</v>
      </c>
      <c r="E45" s="102">
        <v>251203.63</v>
      </c>
      <c r="F45" s="102">
        <v>0</v>
      </c>
      <c r="G45" s="103">
        <v>251203.63</v>
      </c>
      <c r="H45" s="17">
        <v>0</v>
      </c>
      <c r="I45" s="18">
        <v>0</v>
      </c>
      <c r="J45" s="18">
        <v>0</v>
      </c>
      <c r="K45" s="18">
        <v>0</v>
      </c>
      <c r="L45" s="18">
        <v>0</v>
      </c>
      <c r="M45" s="13">
        <v>0</v>
      </c>
      <c r="N45" s="17">
        <v>0</v>
      </c>
      <c r="O45" s="18">
        <v>0</v>
      </c>
      <c r="P45" s="18">
        <v>0</v>
      </c>
      <c r="Q45" s="18">
        <v>34211.01</v>
      </c>
      <c r="R45" s="18">
        <v>0</v>
      </c>
      <c r="S45" s="13">
        <v>34211.01</v>
      </c>
      <c r="T45" s="17">
        <v>0</v>
      </c>
      <c r="U45" s="18">
        <v>0</v>
      </c>
      <c r="V45" s="18">
        <v>0</v>
      </c>
      <c r="W45" s="18">
        <v>32524.44</v>
      </c>
      <c r="X45" s="18">
        <v>0</v>
      </c>
      <c r="Y45" s="13">
        <v>32524.44</v>
      </c>
      <c r="Z45" s="17">
        <v>0</v>
      </c>
      <c r="AA45" s="18">
        <v>0</v>
      </c>
      <c r="AB45" s="18">
        <v>0</v>
      </c>
      <c r="AC45" s="18">
        <v>0</v>
      </c>
      <c r="AD45" s="18">
        <v>0</v>
      </c>
      <c r="AE45" s="13">
        <v>0</v>
      </c>
      <c r="AF45" s="17">
        <v>0</v>
      </c>
      <c r="AG45" s="18">
        <v>0</v>
      </c>
      <c r="AH45" s="18">
        <v>0</v>
      </c>
      <c r="AI45" s="18">
        <v>116679.82</v>
      </c>
      <c r="AJ45" s="18">
        <v>0</v>
      </c>
      <c r="AK45" s="13">
        <v>116679.82</v>
      </c>
      <c r="AL45" s="17">
        <v>0</v>
      </c>
      <c r="AM45" s="18">
        <v>0</v>
      </c>
      <c r="AN45" s="18">
        <v>0</v>
      </c>
      <c r="AO45" s="18">
        <v>67788.36</v>
      </c>
      <c r="AP45" s="18">
        <v>0</v>
      </c>
      <c r="AQ45" s="13">
        <v>67788.36</v>
      </c>
    </row>
    <row r="46" spans="1:43" x14ac:dyDescent="0.35">
      <c r="A46" s="4" t="s">
        <v>36</v>
      </c>
      <c r="B46" s="101">
        <v>0</v>
      </c>
      <c r="C46" s="102">
        <v>0</v>
      </c>
      <c r="D46" s="102">
        <v>0</v>
      </c>
      <c r="E46" s="102">
        <v>428896.78</v>
      </c>
      <c r="F46" s="102">
        <v>0</v>
      </c>
      <c r="G46" s="103">
        <v>428896.78</v>
      </c>
      <c r="H46" s="17">
        <v>0</v>
      </c>
      <c r="I46" s="18">
        <v>0</v>
      </c>
      <c r="J46" s="18">
        <v>0</v>
      </c>
      <c r="K46" s="18">
        <v>0</v>
      </c>
      <c r="L46" s="18">
        <v>0</v>
      </c>
      <c r="M46" s="13">
        <v>0</v>
      </c>
      <c r="N46" s="17">
        <v>0</v>
      </c>
      <c r="O46" s="18">
        <v>0</v>
      </c>
      <c r="P46" s="18">
        <v>0</v>
      </c>
      <c r="Q46" s="18">
        <v>0</v>
      </c>
      <c r="R46" s="18">
        <v>0</v>
      </c>
      <c r="S46" s="13">
        <v>0</v>
      </c>
      <c r="T46" s="17">
        <v>0</v>
      </c>
      <c r="U46" s="18">
        <v>0</v>
      </c>
      <c r="V46" s="18">
        <v>0</v>
      </c>
      <c r="W46" s="18">
        <v>428896.78</v>
      </c>
      <c r="X46" s="18">
        <v>0</v>
      </c>
      <c r="Y46" s="13">
        <v>428896.78</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row>
    <row r="47" spans="1:43" x14ac:dyDescent="0.35">
      <c r="A47" s="4" t="s">
        <v>37</v>
      </c>
      <c r="B47" s="101">
        <v>0</v>
      </c>
      <c r="C47" s="102">
        <v>0</v>
      </c>
      <c r="D47" s="102">
        <v>0</v>
      </c>
      <c r="E47" s="102">
        <v>121974.1</v>
      </c>
      <c r="F47" s="102">
        <v>0</v>
      </c>
      <c r="G47" s="103">
        <v>121974.1</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121974.1</v>
      </c>
      <c r="AJ47" s="18">
        <v>0</v>
      </c>
      <c r="AK47" s="13">
        <v>121974.1</v>
      </c>
      <c r="AL47" s="17">
        <v>0</v>
      </c>
      <c r="AM47" s="18">
        <v>0</v>
      </c>
      <c r="AN47" s="18">
        <v>0</v>
      </c>
      <c r="AO47" s="18">
        <v>0</v>
      </c>
      <c r="AP47" s="18">
        <v>0</v>
      </c>
      <c r="AQ47" s="13">
        <v>0</v>
      </c>
    </row>
    <row r="48" spans="1:43" x14ac:dyDescent="0.35">
      <c r="A48" s="4" t="s">
        <v>38</v>
      </c>
      <c r="B48" s="101">
        <v>0</v>
      </c>
      <c r="C48" s="102">
        <v>0</v>
      </c>
      <c r="D48" s="102">
        <v>0</v>
      </c>
      <c r="E48" s="102">
        <v>968732</v>
      </c>
      <c r="F48" s="102">
        <v>0</v>
      </c>
      <c r="G48" s="103">
        <v>968732</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968732</v>
      </c>
      <c r="AJ48" s="18">
        <v>0</v>
      </c>
      <c r="AK48" s="13">
        <v>968732</v>
      </c>
      <c r="AL48" s="17">
        <v>0</v>
      </c>
      <c r="AM48" s="18">
        <v>0</v>
      </c>
      <c r="AN48" s="18">
        <v>0</v>
      </c>
      <c r="AO48" s="18">
        <v>0</v>
      </c>
      <c r="AP48" s="18">
        <v>0</v>
      </c>
      <c r="AQ48" s="13">
        <v>0</v>
      </c>
    </row>
    <row r="49" spans="1:43" x14ac:dyDescent="0.35">
      <c r="A49" s="4" t="s">
        <v>39</v>
      </c>
      <c r="B49" s="101">
        <v>1640000</v>
      </c>
      <c r="C49" s="102">
        <v>0</v>
      </c>
      <c r="D49" s="102">
        <v>0</v>
      </c>
      <c r="E49" s="102">
        <v>616791</v>
      </c>
      <c r="F49" s="102">
        <v>0</v>
      </c>
      <c r="G49" s="103">
        <v>2256791</v>
      </c>
      <c r="H49" s="17">
        <v>1640000</v>
      </c>
      <c r="I49" s="18">
        <v>0</v>
      </c>
      <c r="J49" s="18">
        <v>0</v>
      </c>
      <c r="K49" s="18">
        <v>616791</v>
      </c>
      <c r="L49" s="18">
        <v>0</v>
      </c>
      <c r="M49" s="13">
        <v>2256791</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row>
    <row r="50" spans="1:43"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row>
    <row r="51" spans="1:43" x14ac:dyDescent="0.35">
      <c r="A51" s="4" t="s">
        <v>41</v>
      </c>
      <c r="B51" s="101">
        <v>0</v>
      </c>
      <c r="C51" s="102">
        <v>0</v>
      </c>
      <c r="D51" s="102">
        <v>482.55999999999767</v>
      </c>
      <c r="E51" s="102">
        <v>92544.359999999928</v>
      </c>
      <c r="F51" s="102">
        <v>0</v>
      </c>
      <c r="G51" s="103">
        <v>93026.919999999925</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482.55999999999767</v>
      </c>
      <c r="AO51" s="18">
        <v>92544.359999999928</v>
      </c>
      <c r="AP51" s="18">
        <v>0</v>
      </c>
      <c r="AQ51" s="13">
        <v>93026.919999999925</v>
      </c>
    </row>
    <row r="52" spans="1:43" x14ac:dyDescent="0.35">
      <c r="A52" s="4" t="s">
        <v>42</v>
      </c>
      <c r="B52" s="101">
        <v>0</v>
      </c>
      <c r="C52" s="102">
        <v>0</v>
      </c>
      <c r="D52" s="102">
        <v>0</v>
      </c>
      <c r="E52" s="102">
        <v>167941.02</v>
      </c>
      <c r="F52" s="102">
        <v>0</v>
      </c>
      <c r="G52" s="103">
        <v>167941.02</v>
      </c>
      <c r="H52" s="17">
        <v>0</v>
      </c>
      <c r="I52" s="18">
        <v>0</v>
      </c>
      <c r="J52" s="18">
        <v>0</v>
      </c>
      <c r="K52" s="18">
        <v>36756.39</v>
      </c>
      <c r="L52" s="18">
        <v>0</v>
      </c>
      <c r="M52" s="13">
        <v>36756.39</v>
      </c>
      <c r="N52" s="17">
        <v>0</v>
      </c>
      <c r="O52" s="18">
        <v>0</v>
      </c>
      <c r="P52" s="18">
        <v>0</v>
      </c>
      <c r="Q52" s="18">
        <v>55064.59</v>
      </c>
      <c r="R52" s="18">
        <v>0</v>
      </c>
      <c r="S52" s="13">
        <v>55064.59</v>
      </c>
      <c r="T52" s="17">
        <v>0</v>
      </c>
      <c r="U52" s="18">
        <v>0</v>
      </c>
      <c r="V52" s="18">
        <v>0</v>
      </c>
      <c r="W52" s="18">
        <v>18406.37</v>
      </c>
      <c r="X52" s="18">
        <v>0</v>
      </c>
      <c r="Y52" s="13">
        <v>18406.37</v>
      </c>
      <c r="Z52" s="17">
        <v>0</v>
      </c>
      <c r="AA52" s="18">
        <v>0</v>
      </c>
      <c r="AB52" s="18">
        <v>0</v>
      </c>
      <c r="AC52" s="18">
        <v>0</v>
      </c>
      <c r="AD52" s="18">
        <v>0</v>
      </c>
      <c r="AE52" s="13">
        <v>0</v>
      </c>
      <c r="AF52" s="17">
        <v>0</v>
      </c>
      <c r="AG52" s="18">
        <v>0</v>
      </c>
      <c r="AH52" s="18">
        <v>0</v>
      </c>
      <c r="AI52" s="18">
        <v>35176.379999999997</v>
      </c>
      <c r="AJ52" s="18">
        <v>0</v>
      </c>
      <c r="AK52" s="13">
        <v>35176.379999999997</v>
      </c>
      <c r="AL52" s="17">
        <v>0</v>
      </c>
      <c r="AM52" s="18">
        <v>0</v>
      </c>
      <c r="AN52" s="18">
        <v>0</v>
      </c>
      <c r="AO52" s="18">
        <v>22537.29</v>
      </c>
      <c r="AP52" s="18">
        <v>0</v>
      </c>
      <c r="AQ52" s="13">
        <v>22537.29</v>
      </c>
    </row>
    <row r="53" spans="1:43" x14ac:dyDescent="0.35">
      <c r="A53" s="4" t="s">
        <v>43</v>
      </c>
      <c r="B53" s="101">
        <v>0</v>
      </c>
      <c r="C53" s="102">
        <v>0</v>
      </c>
      <c r="D53" s="102">
        <v>0</v>
      </c>
      <c r="E53" s="102">
        <v>756000</v>
      </c>
      <c r="F53" s="102">
        <v>0</v>
      </c>
      <c r="G53" s="103">
        <v>756000</v>
      </c>
      <c r="H53" s="17">
        <v>0</v>
      </c>
      <c r="I53" s="18">
        <v>0</v>
      </c>
      <c r="J53" s="18">
        <v>0</v>
      </c>
      <c r="K53" s="18">
        <v>756000</v>
      </c>
      <c r="L53" s="18">
        <v>0</v>
      </c>
      <c r="M53" s="13">
        <v>756000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row>
    <row r="54" spans="1:43"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row>
    <row r="55" spans="1:43" x14ac:dyDescent="0.35">
      <c r="A55" s="4" t="s">
        <v>256</v>
      </c>
      <c r="B55" s="101">
        <v>0</v>
      </c>
      <c r="C55" s="102">
        <v>0</v>
      </c>
      <c r="D55" s="102">
        <v>9210.1927000003052</v>
      </c>
      <c r="E55" s="102">
        <v>0</v>
      </c>
      <c r="F55" s="102">
        <v>0</v>
      </c>
      <c r="G55" s="103">
        <v>9210.1927000003052</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9210.1927000003052</v>
      </c>
      <c r="AO55" s="18">
        <v>0</v>
      </c>
      <c r="AP55" s="18">
        <v>0</v>
      </c>
      <c r="AQ55" s="13">
        <v>9210.1927000003052</v>
      </c>
    </row>
    <row r="56" spans="1:43" x14ac:dyDescent="0.35">
      <c r="A56" s="4" t="s">
        <v>45</v>
      </c>
      <c r="B56" s="101">
        <v>0</v>
      </c>
      <c r="C56" s="102">
        <v>0</v>
      </c>
      <c r="D56" s="102">
        <v>0</v>
      </c>
      <c r="E56" s="102">
        <v>-147000</v>
      </c>
      <c r="F56" s="102">
        <v>0</v>
      </c>
      <c r="G56" s="103">
        <v>-147000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-147000</v>
      </c>
      <c r="AJ56" s="18">
        <v>0</v>
      </c>
      <c r="AK56" s="13">
        <v>-147000</v>
      </c>
      <c r="AL56" s="17">
        <v>0</v>
      </c>
      <c r="AM56" s="18">
        <v>0</v>
      </c>
      <c r="AN56" s="18">
        <v>0</v>
      </c>
      <c r="AO56" s="18">
        <v>0</v>
      </c>
      <c r="AP56" s="18">
        <v>0</v>
      </c>
      <c r="AQ56" s="13">
        <v>0</v>
      </c>
    </row>
    <row r="57" spans="1:43" x14ac:dyDescent="0.35">
      <c r="A57" s="4" t="s">
        <v>46</v>
      </c>
      <c r="B57" s="101">
        <v>0</v>
      </c>
      <c r="C57" s="102">
        <v>0</v>
      </c>
      <c r="D57" s="102">
        <v>0</v>
      </c>
      <c r="E57" s="102">
        <v>484948.92</v>
      </c>
      <c r="F57" s="102">
        <v>34650.33</v>
      </c>
      <c r="G57" s="103">
        <v>519599.25</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484948.92</v>
      </c>
      <c r="AP57" s="18">
        <v>34650.33</v>
      </c>
      <c r="AQ57" s="13">
        <v>519599.25</v>
      </c>
    </row>
    <row r="58" spans="1:43" x14ac:dyDescent="0.35">
      <c r="A58" s="4" t="s">
        <v>47</v>
      </c>
      <c r="B58" s="101">
        <v>0</v>
      </c>
      <c r="C58" s="102">
        <v>0</v>
      </c>
      <c r="D58" s="102">
        <v>0</v>
      </c>
      <c r="E58" s="102">
        <v>419832</v>
      </c>
      <c r="F58" s="102">
        <v>0</v>
      </c>
      <c r="G58" s="103">
        <v>419832</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419832</v>
      </c>
      <c r="AP58" s="18">
        <v>0</v>
      </c>
      <c r="AQ58" s="13">
        <v>419832</v>
      </c>
    </row>
    <row r="59" spans="1:43" x14ac:dyDescent="0.35">
      <c r="A59" s="4" t="s">
        <v>48</v>
      </c>
      <c r="B59" s="101">
        <v>2904257</v>
      </c>
      <c r="C59" s="102">
        <v>659379</v>
      </c>
      <c r="D59" s="102">
        <v>0</v>
      </c>
      <c r="E59" s="102">
        <v>0</v>
      </c>
      <c r="F59" s="102">
        <v>0</v>
      </c>
      <c r="G59" s="103">
        <v>3563636</v>
      </c>
      <c r="H59" s="17">
        <v>2904257</v>
      </c>
      <c r="I59" s="18">
        <v>659379</v>
      </c>
      <c r="J59" s="18">
        <v>0</v>
      </c>
      <c r="K59" s="18">
        <v>0</v>
      </c>
      <c r="L59" s="18">
        <v>0</v>
      </c>
      <c r="M59" s="13">
        <v>3563636</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row>
    <row r="60" spans="1:43" x14ac:dyDescent="0.35">
      <c r="A60" s="4" t="s">
        <v>49</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row>
    <row r="61" spans="1:43" x14ac:dyDescent="0.35">
      <c r="A61" s="4" t="s">
        <v>50</v>
      </c>
      <c r="B61" s="101">
        <v>15763.6</v>
      </c>
      <c r="C61" s="102">
        <v>0</v>
      </c>
      <c r="D61" s="102">
        <v>0</v>
      </c>
      <c r="E61" s="102">
        <v>456470</v>
      </c>
      <c r="F61" s="102">
        <v>0</v>
      </c>
      <c r="G61" s="103">
        <v>472233.6</v>
      </c>
      <c r="H61" s="17">
        <v>15763.6</v>
      </c>
      <c r="I61" s="18">
        <v>0</v>
      </c>
      <c r="J61" s="18">
        <v>0</v>
      </c>
      <c r="K61" s="18">
        <v>456470</v>
      </c>
      <c r="L61" s="18">
        <v>0</v>
      </c>
      <c r="M61" s="13">
        <v>472233.6</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row>
    <row r="62" spans="1:43" x14ac:dyDescent="0.35">
      <c r="A62" s="4" t="s">
        <v>51</v>
      </c>
      <c r="B62" s="101">
        <v>0</v>
      </c>
      <c r="C62" s="102">
        <v>0</v>
      </c>
      <c r="D62" s="102">
        <v>0</v>
      </c>
      <c r="E62" s="102">
        <v>14000</v>
      </c>
      <c r="F62" s="102">
        <v>0</v>
      </c>
      <c r="G62" s="103">
        <v>14000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14000</v>
      </c>
      <c r="AP62" s="18">
        <v>0</v>
      </c>
      <c r="AQ62" s="13">
        <v>14000</v>
      </c>
    </row>
    <row r="63" spans="1:43" x14ac:dyDescent="0.35">
      <c r="A63" s="4" t="s">
        <v>52</v>
      </c>
      <c r="B63" s="101">
        <v>0</v>
      </c>
      <c r="C63" s="102">
        <v>0</v>
      </c>
      <c r="D63" s="102">
        <v>0</v>
      </c>
      <c r="E63" s="102">
        <v>0</v>
      </c>
      <c r="F63" s="102">
        <v>175437</v>
      </c>
      <c r="G63" s="103">
        <v>175437</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6752</v>
      </c>
      <c r="Y63" s="13">
        <v>6752</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168685</v>
      </c>
      <c r="AQ63" s="13">
        <v>168685</v>
      </c>
    </row>
    <row r="64" spans="1:43" x14ac:dyDescent="0.35">
      <c r="A64" s="4" t="s">
        <v>53</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row>
    <row r="65" spans="1:43" x14ac:dyDescent="0.35">
      <c r="A65" s="4" t="s">
        <v>54</v>
      </c>
      <c r="B65" s="101">
        <v>0</v>
      </c>
      <c r="C65" s="102">
        <v>0</v>
      </c>
      <c r="D65" s="102">
        <v>0</v>
      </c>
      <c r="E65" s="102">
        <v>38637</v>
      </c>
      <c r="F65" s="102">
        <v>0</v>
      </c>
      <c r="G65" s="103">
        <v>38637</v>
      </c>
      <c r="H65" s="17">
        <v>0</v>
      </c>
      <c r="I65" s="18">
        <v>0</v>
      </c>
      <c r="J65" s="18">
        <v>0</v>
      </c>
      <c r="K65" s="18">
        <v>26364</v>
      </c>
      <c r="L65" s="18">
        <v>0</v>
      </c>
      <c r="M65" s="13">
        <v>26364</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12273</v>
      </c>
      <c r="AP65" s="18">
        <v>0</v>
      </c>
      <c r="AQ65" s="13">
        <v>12273</v>
      </c>
    </row>
    <row r="66" spans="1:43"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row>
    <row r="67" spans="1:43" x14ac:dyDescent="0.35">
      <c r="A67" s="4" t="s">
        <v>56</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row>
    <row r="68" spans="1:43" x14ac:dyDescent="0.35">
      <c r="A68" s="4" t="s">
        <v>57</v>
      </c>
      <c r="B68" s="101">
        <v>0</v>
      </c>
      <c r="C68" s="102">
        <v>0</v>
      </c>
      <c r="D68" s="102">
        <v>0</v>
      </c>
      <c r="E68" s="102">
        <v>15636</v>
      </c>
      <c r="F68" s="102">
        <v>0</v>
      </c>
      <c r="G68" s="103">
        <v>15636</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15636</v>
      </c>
      <c r="AJ68" s="18">
        <v>0</v>
      </c>
      <c r="AK68" s="13">
        <v>15636</v>
      </c>
      <c r="AL68" s="17">
        <v>0</v>
      </c>
      <c r="AM68" s="18">
        <v>0</v>
      </c>
      <c r="AN68" s="18">
        <v>0</v>
      </c>
      <c r="AO68" s="18">
        <v>0</v>
      </c>
      <c r="AP68" s="18">
        <v>0</v>
      </c>
      <c r="AQ68" s="13">
        <v>0</v>
      </c>
    </row>
    <row r="69" spans="1:43" x14ac:dyDescent="0.35">
      <c r="A69" s="4" t="s">
        <v>58</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row>
    <row r="70" spans="1:43" x14ac:dyDescent="0.35">
      <c r="A70" s="4" t="s">
        <v>59</v>
      </c>
      <c r="B70" s="101">
        <v>0</v>
      </c>
      <c r="C70" s="102">
        <v>0</v>
      </c>
      <c r="D70" s="102">
        <v>0</v>
      </c>
      <c r="E70" s="102">
        <v>99867</v>
      </c>
      <c r="F70" s="102">
        <v>0</v>
      </c>
      <c r="G70" s="103">
        <v>99867</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99867</v>
      </c>
      <c r="AP70" s="18">
        <v>0</v>
      </c>
      <c r="AQ70" s="13">
        <v>99867</v>
      </c>
    </row>
    <row r="71" spans="1:43" x14ac:dyDescent="0.35">
      <c r="A71" s="4" t="s">
        <v>60</v>
      </c>
      <c r="B71" s="101">
        <v>818500</v>
      </c>
      <c r="C71" s="102">
        <v>0</v>
      </c>
      <c r="D71" s="102">
        <v>0</v>
      </c>
      <c r="E71" s="102">
        <v>4018186</v>
      </c>
      <c r="F71" s="102">
        <v>0</v>
      </c>
      <c r="G71" s="103">
        <v>4836686</v>
      </c>
      <c r="H71" s="17">
        <v>0</v>
      </c>
      <c r="I71" s="18">
        <v>0</v>
      </c>
      <c r="J71" s="18">
        <v>0</v>
      </c>
      <c r="K71" s="18">
        <v>3771010</v>
      </c>
      <c r="L71" s="18">
        <v>0</v>
      </c>
      <c r="M71" s="13">
        <v>3771010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818500</v>
      </c>
      <c r="AG71" s="18">
        <v>0</v>
      </c>
      <c r="AH71" s="18">
        <v>0</v>
      </c>
      <c r="AI71" s="18">
        <v>247176</v>
      </c>
      <c r="AJ71" s="18">
        <v>0</v>
      </c>
      <c r="AK71" s="13">
        <v>1065676</v>
      </c>
      <c r="AL71" s="17">
        <v>0</v>
      </c>
      <c r="AM71" s="18">
        <v>0</v>
      </c>
      <c r="AN71" s="18">
        <v>0</v>
      </c>
      <c r="AO71" s="18">
        <v>0</v>
      </c>
      <c r="AP71" s="18">
        <v>0</v>
      </c>
      <c r="AQ71" s="13">
        <v>0</v>
      </c>
    </row>
    <row r="72" spans="1:43" x14ac:dyDescent="0.35">
      <c r="A72" s="4" t="s">
        <v>61</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row>
    <row r="73" spans="1:43" x14ac:dyDescent="0.35">
      <c r="A73" s="4" t="s">
        <v>62</v>
      </c>
      <c r="B73" s="101">
        <v>0</v>
      </c>
      <c r="C73" s="102">
        <v>0</v>
      </c>
      <c r="D73" s="102">
        <v>10315.65</v>
      </c>
      <c r="E73" s="102">
        <v>0</v>
      </c>
      <c r="F73" s="102">
        <v>0</v>
      </c>
      <c r="G73" s="103">
        <v>10315.65</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10315.65</v>
      </c>
      <c r="AO73" s="18">
        <v>0</v>
      </c>
      <c r="AP73" s="18">
        <v>0</v>
      </c>
      <c r="AQ73" s="13">
        <v>10315.65</v>
      </c>
    </row>
    <row r="74" spans="1:43" x14ac:dyDescent="0.35">
      <c r="A74" s="4" t="s">
        <v>63</v>
      </c>
      <c r="B74" s="101">
        <v>0</v>
      </c>
      <c r="C74" s="102">
        <v>0</v>
      </c>
      <c r="D74" s="102">
        <v>0</v>
      </c>
      <c r="E74" s="102">
        <v>64391</v>
      </c>
      <c r="F74" s="102">
        <v>0</v>
      </c>
      <c r="G74" s="103">
        <v>64391</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64391</v>
      </c>
      <c r="AP74" s="18">
        <v>0</v>
      </c>
      <c r="AQ74" s="13">
        <v>64391</v>
      </c>
    </row>
    <row r="75" spans="1:43" x14ac:dyDescent="0.35">
      <c r="A75" s="4" t="s">
        <v>64</v>
      </c>
      <c r="B75" s="101">
        <v>1</v>
      </c>
      <c r="C75" s="102">
        <v>0</v>
      </c>
      <c r="D75" s="102">
        <v>0</v>
      </c>
      <c r="E75" s="102">
        <v>0</v>
      </c>
      <c r="F75" s="102">
        <v>174424.56</v>
      </c>
      <c r="G75" s="103">
        <v>174425.56</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1</v>
      </c>
      <c r="AM75" s="18">
        <v>0</v>
      </c>
      <c r="AN75" s="18">
        <v>0</v>
      </c>
      <c r="AO75" s="18">
        <v>0</v>
      </c>
      <c r="AP75" s="18">
        <v>174424.56</v>
      </c>
      <c r="AQ75" s="13">
        <v>174425.56</v>
      </c>
    </row>
    <row r="76" spans="1:43" x14ac:dyDescent="0.35">
      <c r="A76" s="4" t="s">
        <v>65</v>
      </c>
      <c r="B76" s="101">
        <v>0</v>
      </c>
      <c r="C76" s="102">
        <v>0</v>
      </c>
      <c r="D76" s="102">
        <v>861</v>
      </c>
      <c r="E76" s="102">
        <v>526880.16</v>
      </c>
      <c r="F76" s="102">
        <v>0</v>
      </c>
      <c r="G76" s="103">
        <v>527741.16</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861</v>
      </c>
      <c r="AO76" s="18">
        <v>526880.16</v>
      </c>
      <c r="AP76" s="18">
        <v>0</v>
      </c>
      <c r="AQ76" s="13">
        <v>527741.16</v>
      </c>
    </row>
    <row r="77" spans="1:43" x14ac:dyDescent="0.35">
      <c r="A77" s="4" t="s">
        <v>66</v>
      </c>
      <c r="B77" s="101">
        <v>0</v>
      </c>
      <c r="C77" s="102">
        <v>0</v>
      </c>
      <c r="D77" s="102">
        <v>0</v>
      </c>
      <c r="E77" s="102">
        <v>0</v>
      </c>
      <c r="F77" s="102">
        <v>35470</v>
      </c>
      <c r="G77" s="103">
        <v>35470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35470</v>
      </c>
      <c r="AK77" s="13">
        <v>35470</v>
      </c>
      <c r="AL77" s="17">
        <v>0</v>
      </c>
      <c r="AM77" s="18">
        <v>0</v>
      </c>
      <c r="AN77" s="18">
        <v>0</v>
      </c>
      <c r="AO77" s="18">
        <v>0</v>
      </c>
      <c r="AP77" s="18">
        <v>0</v>
      </c>
      <c r="AQ77" s="13">
        <v>0</v>
      </c>
    </row>
    <row r="78" spans="1:43" x14ac:dyDescent="0.35">
      <c r="A78" s="4" t="s">
        <v>67</v>
      </c>
      <c r="B78" s="101">
        <v>0</v>
      </c>
      <c r="C78" s="102">
        <v>0</v>
      </c>
      <c r="D78" s="102">
        <v>0</v>
      </c>
      <c r="E78" s="102">
        <v>0</v>
      </c>
      <c r="F78" s="102">
        <v>0</v>
      </c>
      <c r="G78" s="103">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row>
    <row r="79" spans="1:43" x14ac:dyDescent="0.35">
      <c r="A79" s="4" t="s">
        <v>68</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row>
    <row r="80" spans="1:43" x14ac:dyDescent="0.35">
      <c r="A80" s="4" t="s">
        <v>69</v>
      </c>
      <c r="B80" s="101">
        <v>0</v>
      </c>
      <c r="C80" s="102">
        <v>0</v>
      </c>
      <c r="D80" s="102">
        <v>0</v>
      </c>
      <c r="E80" s="102">
        <v>501223</v>
      </c>
      <c r="F80" s="102">
        <v>0</v>
      </c>
      <c r="G80" s="103">
        <v>501223</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501223</v>
      </c>
      <c r="AP80" s="18">
        <v>0</v>
      </c>
      <c r="AQ80" s="13">
        <v>501223</v>
      </c>
    </row>
    <row r="81" spans="1:43" x14ac:dyDescent="0.35">
      <c r="A81" s="4" t="s">
        <v>70</v>
      </c>
      <c r="B81" s="101">
        <v>0</v>
      </c>
      <c r="C81" s="102">
        <v>0</v>
      </c>
      <c r="D81" s="102">
        <v>0</v>
      </c>
      <c r="E81" s="102">
        <v>180000</v>
      </c>
      <c r="F81" s="102">
        <v>0</v>
      </c>
      <c r="G81" s="103">
        <v>180000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180000</v>
      </c>
      <c r="AP81" s="18">
        <v>0</v>
      </c>
      <c r="AQ81" s="13">
        <v>180000</v>
      </c>
    </row>
    <row r="82" spans="1:43" x14ac:dyDescent="0.35">
      <c r="A82" s="4" t="s">
        <v>71</v>
      </c>
      <c r="B82" s="101">
        <v>0</v>
      </c>
      <c r="C82" s="102">
        <v>0</v>
      </c>
      <c r="D82" s="102">
        <v>1034804.98</v>
      </c>
      <c r="E82" s="102">
        <v>2729282.45</v>
      </c>
      <c r="F82" s="102">
        <v>1069.0899999999999</v>
      </c>
      <c r="G82" s="103">
        <v>3765156.52</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2121540.15</v>
      </c>
      <c r="AJ82" s="18">
        <v>0</v>
      </c>
      <c r="AK82" s="13">
        <v>2121540.15</v>
      </c>
      <c r="AL82" s="17">
        <v>0</v>
      </c>
      <c r="AM82" s="18">
        <v>0</v>
      </c>
      <c r="AN82" s="18">
        <v>1034804.98</v>
      </c>
      <c r="AO82" s="18">
        <v>607742.30000000005</v>
      </c>
      <c r="AP82" s="18">
        <v>1069.0899999999999</v>
      </c>
      <c r="AQ82" s="13">
        <v>1643616.37</v>
      </c>
    </row>
    <row r="83" spans="1:43" x14ac:dyDescent="0.35">
      <c r="A83" s="4" t="s">
        <v>72</v>
      </c>
      <c r="B83" s="101">
        <v>0</v>
      </c>
      <c r="C83" s="102">
        <v>0</v>
      </c>
      <c r="D83" s="102">
        <v>0</v>
      </c>
      <c r="E83" s="102">
        <v>0</v>
      </c>
      <c r="F83" s="102">
        <v>1062838.8700000001</v>
      </c>
      <c r="G83" s="103">
        <v>1062838.8700000001</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1062838.8700000001</v>
      </c>
      <c r="AK83" s="13">
        <v>1062838.8700000001</v>
      </c>
      <c r="AL83" s="17">
        <v>0</v>
      </c>
      <c r="AM83" s="18">
        <v>0</v>
      </c>
      <c r="AN83" s="18">
        <v>0</v>
      </c>
      <c r="AO83" s="18">
        <v>0</v>
      </c>
      <c r="AP83" s="18">
        <v>0</v>
      </c>
      <c r="AQ83" s="13">
        <v>0</v>
      </c>
    </row>
    <row r="84" spans="1:43" x14ac:dyDescent="0.35">
      <c r="A84" s="4" t="s">
        <v>73</v>
      </c>
      <c r="B84" s="101">
        <v>0</v>
      </c>
      <c r="C84" s="102">
        <v>0</v>
      </c>
      <c r="D84" s="102">
        <v>0</v>
      </c>
      <c r="E84" s="102">
        <v>0</v>
      </c>
      <c r="F84" s="102">
        <v>1662.5</v>
      </c>
      <c r="G84" s="103">
        <v>1662.5</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1662.5</v>
      </c>
      <c r="AK84" s="13">
        <v>1662.5</v>
      </c>
      <c r="AL84" s="17">
        <v>0</v>
      </c>
      <c r="AM84" s="18">
        <v>0</v>
      </c>
      <c r="AN84" s="18">
        <v>0</v>
      </c>
      <c r="AO84" s="18">
        <v>0</v>
      </c>
      <c r="AP84" s="18">
        <v>0</v>
      </c>
      <c r="AQ84" s="13">
        <v>0</v>
      </c>
    </row>
    <row r="85" spans="1:43" x14ac:dyDescent="0.35">
      <c r="A85" s="4" t="s">
        <v>74</v>
      </c>
      <c r="B85" s="101">
        <v>81500</v>
      </c>
      <c r="C85" s="102">
        <v>0</v>
      </c>
      <c r="D85" s="102">
        <v>0</v>
      </c>
      <c r="E85" s="102">
        <v>2037787.2200000002</v>
      </c>
      <c r="F85" s="102">
        <v>0</v>
      </c>
      <c r="G85" s="103">
        <v>2119287.2200000002</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81500</v>
      </c>
      <c r="AG85" s="18">
        <v>0</v>
      </c>
      <c r="AH85" s="18">
        <v>0</v>
      </c>
      <c r="AI85" s="18">
        <v>2037787.2200000002</v>
      </c>
      <c r="AJ85" s="18">
        <v>0</v>
      </c>
      <c r="AK85" s="13">
        <v>2119287.2200000002</v>
      </c>
      <c r="AL85" s="17">
        <v>0</v>
      </c>
      <c r="AM85" s="18">
        <v>0</v>
      </c>
      <c r="AN85" s="18">
        <v>0</v>
      </c>
      <c r="AO85" s="18">
        <v>0</v>
      </c>
      <c r="AP85" s="18">
        <v>0</v>
      </c>
      <c r="AQ85" s="13">
        <v>0</v>
      </c>
    </row>
    <row r="86" spans="1:43" x14ac:dyDescent="0.35">
      <c r="A86" s="4" t="s">
        <v>75</v>
      </c>
      <c r="B86" s="101">
        <v>0</v>
      </c>
      <c r="C86" s="102">
        <v>0</v>
      </c>
      <c r="D86" s="102">
        <v>0</v>
      </c>
      <c r="E86" s="102">
        <v>0</v>
      </c>
      <c r="F86" s="102">
        <v>1126582.98</v>
      </c>
      <c r="G86" s="103">
        <v>1126582.98</v>
      </c>
      <c r="H86" s="17">
        <v>0</v>
      </c>
      <c r="I86" s="18">
        <v>0</v>
      </c>
      <c r="J86" s="18">
        <v>0</v>
      </c>
      <c r="K86" s="18">
        <v>0</v>
      </c>
      <c r="L86" s="18">
        <v>1126582.98</v>
      </c>
      <c r="M86" s="13">
        <v>1126582.98</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row>
    <row r="87" spans="1:43" x14ac:dyDescent="0.35">
      <c r="A87" s="4" t="s">
        <v>76</v>
      </c>
      <c r="B87" s="101">
        <v>0</v>
      </c>
      <c r="C87" s="102">
        <v>0</v>
      </c>
      <c r="D87" s="102">
        <v>0</v>
      </c>
      <c r="E87" s="102">
        <v>1134000</v>
      </c>
      <c r="F87" s="102">
        <v>0</v>
      </c>
      <c r="G87" s="103">
        <v>1134000</v>
      </c>
      <c r="H87" s="17">
        <v>0</v>
      </c>
      <c r="I87" s="18">
        <v>0</v>
      </c>
      <c r="J87" s="18">
        <v>0</v>
      </c>
      <c r="K87" s="18">
        <v>1134000</v>
      </c>
      <c r="L87" s="18">
        <v>0</v>
      </c>
      <c r="M87" s="13">
        <v>1134000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row>
    <row r="88" spans="1:43" x14ac:dyDescent="0.35">
      <c r="A88" s="4" t="s">
        <v>77</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row>
    <row r="89" spans="1:43"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row>
    <row r="90" spans="1:43" x14ac:dyDescent="0.35">
      <c r="A90" s="72" t="s">
        <v>78</v>
      </c>
      <c r="B90" s="73">
        <f t="shared" ref="B90:AP90" si="0">SUM(B9:B89)</f>
        <v>52870684.990000002</v>
      </c>
      <c r="C90" s="74">
        <f t="shared" si="0"/>
        <v>397730.04000000004</v>
      </c>
      <c r="D90" s="74">
        <f t="shared" si="0"/>
        <v>1531085.7327000003</v>
      </c>
      <c r="E90" s="74">
        <f t="shared" si="0"/>
        <v>21556553.98</v>
      </c>
      <c r="F90" s="74">
        <f t="shared" si="0"/>
        <v>6079450.370000001</v>
      </c>
      <c r="G90" s="75">
        <f t="shared" si="0"/>
        <v>82435505.11270003</v>
      </c>
      <c r="H90" s="73">
        <f t="shared" si="0"/>
        <v>50560020.600000001</v>
      </c>
      <c r="I90" s="74">
        <f t="shared" si="0"/>
        <v>659379</v>
      </c>
      <c r="J90" s="74">
        <f t="shared" si="0"/>
        <v>0</v>
      </c>
      <c r="K90" s="74">
        <f t="shared" si="0"/>
        <v>6896774.6600000001</v>
      </c>
      <c r="L90" s="74">
        <f t="shared" si="0"/>
        <v>1130783.98</v>
      </c>
      <c r="M90" s="75">
        <f t="shared" si="0"/>
        <v>59246958.240000002</v>
      </c>
      <c r="N90" s="73">
        <f t="shared" si="0"/>
        <v>0</v>
      </c>
      <c r="O90" s="74">
        <f t="shared" si="0"/>
        <v>0</v>
      </c>
      <c r="P90" s="74">
        <f t="shared" si="0"/>
        <v>0</v>
      </c>
      <c r="Q90" s="74">
        <f t="shared" si="0"/>
        <v>272177.68000000005</v>
      </c>
      <c r="R90" s="74">
        <f t="shared" si="0"/>
        <v>29962.97</v>
      </c>
      <c r="S90" s="75">
        <f t="shared" si="0"/>
        <v>302140.65000000002</v>
      </c>
      <c r="T90" s="73">
        <f t="shared" si="0"/>
        <v>0</v>
      </c>
      <c r="U90" s="74">
        <f t="shared" si="0"/>
        <v>0</v>
      </c>
      <c r="V90" s="74">
        <f t="shared" si="0"/>
        <v>0</v>
      </c>
      <c r="W90" s="74">
        <f t="shared" si="0"/>
        <v>504213.59</v>
      </c>
      <c r="X90" s="74">
        <f t="shared" si="0"/>
        <v>383272.14</v>
      </c>
      <c r="Y90" s="75">
        <f t="shared" si="0"/>
        <v>887485.7300000001</v>
      </c>
      <c r="Z90" s="73">
        <f t="shared" si="0"/>
        <v>0</v>
      </c>
      <c r="AA90" s="74">
        <f t="shared" si="0"/>
        <v>0</v>
      </c>
      <c r="AB90" s="74">
        <f t="shared" si="0"/>
        <v>0</v>
      </c>
      <c r="AC90" s="74">
        <f t="shared" si="0"/>
        <v>0</v>
      </c>
      <c r="AD90" s="74">
        <f t="shared" si="0"/>
        <v>0</v>
      </c>
      <c r="AE90" s="75">
        <f t="shared" si="0"/>
        <v>0</v>
      </c>
      <c r="AF90" s="73">
        <f t="shared" si="0"/>
        <v>918560.54</v>
      </c>
      <c r="AG90" s="74">
        <f t="shared" si="0"/>
        <v>-261648.96</v>
      </c>
      <c r="AH90" s="74">
        <f t="shared" si="0"/>
        <v>40991.660000000003</v>
      </c>
      <c r="AI90" s="74">
        <f t="shared" si="0"/>
        <v>7144312.5600000005</v>
      </c>
      <c r="AJ90" s="74">
        <f t="shared" si="0"/>
        <v>881554.83000000007</v>
      </c>
      <c r="AK90" s="75">
        <f t="shared" si="0"/>
        <v>8723770.629999999</v>
      </c>
      <c r="AL90" s="73">
        <f t="shared" si="0"/>
        <v>1392103.85</v>
      </c>
      <c r="AM90" s="74">
        <f t="shared" si="0"/>
        <v>0</v>
      </c>
      <c r="AN90" s="74">
        <f t="shared" si="0"/>
        <v>1490094.0727000004</v>
      </c>
      <c r="AO90" s="74">
        <f t="shared" si="0"/>
        <v>6739075.4899999993</v>
      </c>
      <c r="AP90" s="74">
        <f t="shared" si="0"/>
        <v>3653876.4499999997</v>
      </c>
      <c r="AQ90" s="75">
        <f t="shared" ref="AQ90" si="1">SUM(AQ9:AQ89)</f>
        <v>13275149.8627</v>
      </c>
    </row>
    <row r="91" spans="1:43"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43" width="12.6328125" style="9"/>
    <col min="50" max="16384" width="12.6328125" style="6"/>
  </cols>
  <sheetData>
    <row r="1" spans="1:49"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9"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9" x14ac:dyDescent="0.35">
      <c r="A3" s="71" t="str">
        <f>'Total Outlays'!$A$3</f>
        <v>2023-24</v>
      </c>
    </row>
    <row r="4" spans="1:49" ht="15.5" x14ac:dyDescent="0.35">
      <c r="A4" s="117" t="s">
        <v>98</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4"/>
    </row>
    <row r="5" spans="1:49" s="11" customFormat="1" x14ac:dyDescent="0.35">
      <c r="A5" s="87"/>
      <c r="B5" s="121" t="s">
        <v>179</v>
      </c>
      <c r="C5" s="118"/>
      <c r="D5" s="118"/>
      <c r="E5" s="118"/>
      <c r="F5" s="118"/>
      <c r="G5" s="119"/>
      <c r="H5" s="120" t="s">
        <v>173</v>
      </c>
      <c r="I5" s="121"/>
      <c r="J5" s="121"/>
      <c r="K5" s="121"/>
      <c r="L5" s="121"/>
      <c r="M5" s="122"/>
      <c r="N5" s="120" t="s">
        <v>174</v>
      </c>
      <c r="O5" s="121"/>
      <c r="P5" s="121"/>
      <c r="Q5" s="121"/>
      <c r="R5" s="121"/>
      <c r="S5" s="122"/>
      <c r="T5" s="120" t="s">
        <v>175</v>
      </c>
      <c r="U5" s="121"/>
      <c r="V5" s="121"/>
      <c r="W5" s="121"/>
      <c r="X5" s="121"/>
      <c r="Y5" s="122"/>
      <c r="Z5" s="120" t="s">
        <v>176</v>
      </c>
      <c r="AA5" s="121"/>
      <c r="AB5" s="121"/>
      <c r="AC5" s="121"/>
      <c r="AD5" s="121"/>
      <c r="AE5" s="122"/>
      <c r="AF5" s="120" t="s">
        <v>177</v>
      </c>
      <c r="AG5" s="121"/>
      <c r="AH5" s="121"/>
      <c r="AI5" s="121"/>
      <c r="AJ5" s="121"/>
      <c r="AK5" s="122"/>
      <c r="AL5" s="120" t="s">
        <v>178</v>
      </c>
      <c r="AM5" s="121"/>
      <c r="AN5" s="121"/>
      <c r="AO5" s="121"/>
      <c r="AP5" s="121"/>
      <c r="AQ5" s="122"/>
      <c r="AR5" s="123"/>
      <c r="AS5" s="123"/>
      <c r="AT5" s="123"/>
      <c r="AU5" s="123"/>
      <c r="AV5" s="123"/>
      <c r="AW5" s="123"/>
    </row>
    <row r="6" spans="1:49" s="11" customFormat="1" ht="14" x14ac:dyDescent="0.3">
      <c r="A6" s="87"/>
      <c r="B6" s="90" t="str">
        <f>$H$4&amp;" Total"</f>
        <v xml:space="preserve"> Total</v>
      </c>
      <c r="C6" s="90"/>
      <c r="D6" s="90"/>
      <c r="E6" s="90"/>
      <c r="F6" s="90"/>
      <c r="G6" s="91"/>
      <c r="H6" s="89" t="s">
        <v>107</v>
      </c>
      <c r="I6" s="90"/>
      <c r="J6" s="90"/>
      <c r="K6" s="90"/>
      <c r="L6" s="90"/>
      <c r="M6" s="91"/>
      <c r="N6" s="89" t="s">
        <v>108</v>
      </c>
      <c r="O6" s="90"/>
      <c r="P6" s="90"/>
      <c r="Q6" s="90"/>
      <c r="R6" s="90"/>
      <c r="S6" s="91"/>
      <c r="T6" s="89" t="s">
        <v>109</v>
      </c>
      <c r="U6" s="90"/>
      <c r="V6" s="90"/>
      <c r="W6" s="90"/>
      <c r="X6" s="90"/>
      <c r="Y6" s="91"/>
      <c r="Z6" s="89" t="s">
        <v>110</v>
      </c>
      <c r="AA6" s="90"/>
      <c r="AB6" s="90"/>
      <c r="AC6" s="90"/>
      <c r="AD6" s="90"/>
      <c r="AE6" s="91"/>
      <c r="AF6" s="90" t="s">
        <v>111</v>
      </c>
      <c r="AG6" s="90"/>
      <c r="AH6" s="90"/>
      <c r="AI6" s="90"/>
      <c r="AJ6" s="90"/>
      <c r="AK6" s="91"/>
      <c r="AL6" s="97" t="s">
        <v>112</v>
      </c>
      <c r="AM6" s="90"/>
      <c r="AN6" s="90"/>
      <c r="AO6" s="90"/>
      <c r="AP6" s="90"/>
      <c r="AQ6" s="91"/>
    </row>
    <row r="7" spans="1:49"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c r="T7" s="80" t="s">
        <v>167</v>
      </c>
      <c r="U7" s="81" t="s">
        <v>168</v>
      </c>
      <c r="V7" s="81" t="s">
        <v>170</v>
      </c>
      <c r="W7" s="81" t="s">
        <v>171</v>
      </c>
      <c r="X7" s="81" t="s">
        <v>102</v>
      </c>
      <c r="Y7" s="93" t="s">
        <v>239</v>
      </c>
      <c r="Z7" s="80" t="s">
        <v>167</v>
      </c>
      <c r="AA7" s="81" t="s">
        <v>168</v>
      </c>
      <c r="AB7" s="81" t="s">
        <v>170</v>
      </c>
      <c r="AC7" s="81" t="s">
        <v>171</v>
      </c>
      <c r="AD7" s="81" t="s">
        <v>102</v>
      </c>
      <c r="AE7" s="93" t="s">
        <v>239</v>
      </c>
      <c r="AF7" s="80" t="s">
        <v>167</v>
      </c>
      <c r="AG7" s="81" t="s">
        <v>168</v>
      </c>
      <c r="AH7" s="81" t="s">
        <v>170</v>
      </c>
      <c r="AI7" s="81" t="s">
        <v>171</v>
      </c>
      <c r="AJ7" s="81" t="s">
        <v>102</v>
      </c>
      <c r="AK7" s="93" t="s">
        <v>239</v>
      </c>
      <c r="AL7" s="80" t="s">
        <v>167</v>
      </c>
      <c r="AM7" s="81" t="s">
        <v>168</v>
      </c>
      <c r="AN7" s="81" t="s">
        <v>170</v>
      </c>
      <c r="AO7" s="81" t="s">
        <v>171</v>
      </c>
      <c r="AP7" s="81" t="s">
        <v>102</v>
      </c>
      <c r="AQ7" s="93" t="s">
        <v>239</v>
      </c>
    </row>
    <row r="8" spans="1:49"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c r="T8" s="94" t="s">
        <v>92</v>
      </c>
      <c r="U8" s="95" t="s">
        <v>93</v>
      </c>
      <c r="V8" s="95" t="s">
        <v>94</v>
      </c>
      <c r="W8" s="95" t="s">
        <v>95</v>
      </c>
      <c r="X8" s="95" t="s">
        <v>96</v>
      </c>
      <c r="Y8" s="96" t="s">
        <v>97</v>
      </c>
      <c r="Z8" s="94" t="s">
        <v>92</v>
      </c>
      <c r="AA8" s="95" t="s">
        <v>93</v>
      </c>
      <c r="AB8" s="95" t="s">
        <v>94</v>
      </c>
      <c r="AC8" s="95" t="s">
        <v>95</v>
      </c>
      <c r="AD8" s="95" t="s">
        <v>96</v>
      </c>
      <c r="AE8" s="96" t="s">
        <v>97</v>
      </c>
      <c r="AF8" s="94" t="s">
        <v>92</v>
      </c>
      <c r="AG8" s="95" t="s">
        <v>93</v>
      </c>
      <c r="AH8" s="95" t="s">
        <v>94</v>
      </c>
      <c r="AI8" s="95" t="s">
        <v>95</v>
      </c>
      <c r="AJ8" s="95" t="s">
        <v>96</v>
      </c>
      <c r="AK8" s="96" t="s">
        <v>97</v>
      </c>
      <c r="AL8" s="94" t="s">
        <v>92</v>
      </c>
      <c r="AM8" s="95" t="s">
        <v>93</v>
      </c>
      <c r="AN8" s="95" t="s">
        <v>94</v>
      </c>
      <c r="AO8" s="95" t="s">
        <v>95</v>
      </c>
      <c r="AP8" s="95" t="s">
        <v>96</v>
      </c>
      <c r="AQ8" s="96" t="s">
        <v>97</v>
      </c>
    </row>
    <row r="9" spans="1:49"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row>
    <row r="10" spans="1:49"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row>
    <row r="11" spans="1:49"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row>
    <row r="12" spans="1:49"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row>
    <row r="13" spans="1:49" x14ac:dyDescent="0.35">
      <c r="A13" s="4" t="s">
        <v>3</v>
      </c>
      <c r="B13" s="101">
        <v>0</v>
      </c>
      <c r="C13" s="102">
        <v>0</v>
      </c>
      <c r="D13" s="102">
        <v>0</v>
      </c>
      <c r="E13" s="102">
        <v>11000</v>
      </c>
      <c r="F13" s="102">
        <v>0</v>
      </c>
      <c r="G13" s="103">
        <v>11000</v>
      </c>
      <c r="H13" s="17">
        <v>0</v>
      </c>
      <c r="I13" s="18">
        <v>0</v>
      </c>
      <c r="J13" s="18">
        <v>0</v>
      </c>
      <c r="K13" s="18">
        <v>0</v>
      </c>
      <c r="L13" s="18">
        <v>0</v>
      </c>
      <c r="M13" s="13">
        <v>0</v>
      </c>
      <c r="N13" s="17">
        <v>0</v>
      </c>
      <c r="O13" s="18">
        <v>0</v>
      </c>
      <c r="P13" s="18">
        <v>0</v>
      </c>
      <c r="Q13" s="18">
        <v>11000</v>
      </c>
      <c r="R13" s="18">
        <v>0</v>
      </c>
      <c r="S13" s="13">
        <v>11000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row>
    <row r="14" spans="1:49"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row>
    <row r="15" spans="1:49"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row>
    <row r="16" spans="1:49"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row>
    <row r="17" spans="1:43"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row>
    <row r="18" spans="1:43"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row>
    <row r="19" spans="1:43" x14ac:dyDescent="0.35">
      <c r="A19" s="4" t="s">
        <v>9</v>
      </c>
      <c r="B19" s="101">
        <v>0</v>
      </c>
      <c r="C19" s="102">
        <v>0</v>
      </c>
      <c r="D19" s="102">
        <v>0</v>
      </c>
      <c r="E19" s="102">
        <v>0</v>
      </c>
      <c r="F19" s="102">
        <v>0</v>
      </c>
      <c r="G19" s="103">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row>
    <row r="20" spans="1:43"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row>
    <row r="21" spans="1:43"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row>
    <row r="22" spans="1:43"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row>
    <row r="23" spans="1:43" x14ac:dyDescent="0.35">
      <c r="A23" s="4" t="s">
        <v>13</v>
      </c>
      <c r="B23" s="101">
        <v>0</v>
      </c>
      <c r="C23" s="102">
        <v>0</v>
      </c>
      <c r="D23" s="102">
        <v>0</v>
      </c>
      <c r="E23" s="102">
        <v>37521</v>
      </c>
      <c r="F23" s="102">
        <v>0</v>
      </c>
      <c r="G23" s="103">
        <v>37521</v>
      </c>
      <c r="H23" s="17">
        <v>0</v>
      </c>
      <c r="I23" s="18">
        <v>0</v>
      </c>
      <c r="J23" s="18">
        <v>0</v>
      </c>
      <c r="K23" s="18">
        <v>0</v>
      </c>
      <c r="L23" s="18">
        <v>0</v>
      </c>
      <c r="M23" s="13">
        <v>0</v>
      </c>
      <c r="N23" s="17">
        <v>0</v>
      </c>
      <c r="O23" s="18">
        <v>0</v>
      </c>
      <c r="P23" s="18">
        <v>0</v>
      </c>
      <c r="Q23" s="18">
        <v>0</v>
      </c>
      <c r="R23" s="18">
        <v>0</v>
      </c>
      <c r="S23" s="13">
        <v>0</v>
      </c>
      <c r="T23" s="17">
        <v>0</v>
      </c>
      <c r="U23" s="18">
        <v>0</v>
      </c>
      <c r="V23" s="18">
        <v>0</v>
      </c>
      <c r="W23" s="18">
        <v>37521</v>
      </c>
      <c r="X23" s="18">
        <v>0</v>
      </c>
      <c r="Y23" s="13">
        <v>37521</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row>
    <row r="24" spans="1:43"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row>
    <row r="25" spans="1:43"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row>
    <row r="26" spans="1:43"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row>
    <row r="27" spans="1:43"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row>
    <row r="28" spans="1:43"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row>
    <row r="29" spans="1:43"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row>
    <row r="30" spans="1:43"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row>
    <row r="31" spans="1:43"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row>
    <row r="32" spans="1:43"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row>
    <row r="33" spans="1:43"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row>
    <row r="34" spans="1:43" x14ac:dyDescent="0.35">
      <c r="A34" s="4" t="s">
        <v>24</v>
      </c>
      <c r="B34" s="101">
        <v>0</v>
      </c>
      <c r="C34" s="102">
        <v>0</v>
      </c>
      <c r="D34" s="102">
        <v>0</v>
      </c>
      <c r="E34" s="102">
        <v>0</v>
      </c>
      <c r="F34" s="102">
        <v>62741.23</v>
      </c>
      <c r="G34" s="103">
        <v>62741.23</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62741.23</v>
      </c>
      <c r="Y34" s="13">
        <v>62741.23</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row>
    <row r="35" spans="1:43" x14ac:dyDescent="0.35">
      <c r="A35" s="4" t="s">
        <v>25</v>
      </c>
      <c r="B35" s="101">
        <v>0</v>
      </c>
      <c r="C35" s="102">
        <v>0</v>
      </c>
      <c r="D35" s="102">
        <v>0</v>
      </c>
      <c r="E35" s="102">
        <v>203772.74000000002</v>
      </c>
      <c r="F35" s="102">
        <v>0</v>
      </c>
      <c r="G35" s="103">
        <v>203772.74000000002</v>
      </c>
      <c r="H35" s="17">
        <v>0</v>
      </c>
      <c r="I35" s="18">
        <v>0</v>
      </c>
      <c r="J35" s="18">
        <v>0</v>
      </c>
      <c r="K35" s="18">
        <v>0</v>
      </c>
      <c r="L35" s="18">
        <v>0</v>
      </c>
      <c r="M35" s="13">
        <v>0</v>
      </c>
      <c r="N35" s="17">
        <v>0</v>
      </c>
      <c r="O35" s="18">
        <v>0</v>
      </c>
      <c r="P35" s="18">
        <v>0</v>
      </c>
      <c r="Q35" s="18">
        <v>0</v>
      </c>
      <c r="R35" s="18">
        <v>0</v>
      </c>
      <c r="S35" s="13">
        <v>0</v>
      </c>
      <c r="T35" s="17">
        <v>0</v>
      </c>
      <c r="U35" s="18">
        <v>0</v>
      </c>
      <c r="V35" s="18">
        <v>0</v>
      </c>
      <c r="W35" s="18">
        <v>183000.01</v>
      </c>
      <c r="X35" s="18">
        <v>0</v>
      </c>
      <c r="Y35" s="13">
        <v>183000.01</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20772.73</v>
      </c>
      <c r="AP35" s="18">
        <v>0</v>
      </c>
      <c r="AQ35" s="13">
        <v>20772.73</v>
      </c>
    </row>
    <row r="36" spans="1:43"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row>
    <row r="37" spans="1:43"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row>
    <row r="38" spans="1:43"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row>
    <row r="39" spans="1:43"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row>
    <row r="40" spans="1:43" x14ac:dyDescent="0.35">
      <c r="A40" s="4" t="s">
        <v>30</v>
      </c>
      <c r="B40" s="101">
        <v>0</v>
      </c>
      <c r="C40" s="102">
        <v>1780710</v>
      </c>
      <c r="D40" s="102">
        <v>0</v>
      </c>
      <c r="E40" s="102">
        <v>0</v>
      </c>
      <c r="F40" s="102">
        <v>0</v>
      </c>
      <c r="G40" s="103">
        <v>1780710</v>
      </c>
      <c r="H40" s="17">
        <v>0</v>
      </c>
      <c r="I40" s="18">
        <v>1780710</v>
      </c>
      <c r="J40" s="18">
        <v>0</v>
      </c>
      <c r="K40" s="18">
        <v>0</v>
      </c>
      <c r="L40" s="18">
        <v>0</v>
      </c>
      <c r="M40" s="13">
        <v>1780710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row>
    <row r="41" spans="1:43" x14ac:dyDescent="0.35">
      <c r="A41" s="4" t="s">
        <v>31</v>
      </c>
      <c r="B41" s="101">
        <v>0</v>
      </c>
      <c r="C41" s="102">
        <v>0</v>
      </c>
      <c r="D41" s="102">
        <v>0</v>
      </c>
      <c r="E41" s="102">
        <v>0</v>
      </c>
      <c r="F41" s="102">
        <v>0</v>
      </c>
      <c r="G41" s="103">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row>
    <row r="42" spans="1:43"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row>
    <row r="43" spans="1:43"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row>
    <row r="44" spans="1:43"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row>
    <row r="45" spans="1:43" x14ac:dyDescent="0.35">
      <c r="A45" s="4" t="s">
        <v>35</v>
      </c>
      <c r="B45" s="101">
        <v>3715990.48</v>
      </c>
      <c r="C45" s="102">
        <v>772681.05</v>
      </c>
      <c r="D45" s="102">
        <v>0</v>
      </c>
      <c r="E45" s="102">
        <v>78631.200000000012</v>
      </c>
      <c r="F45" s="102">
        <v>0</v>
      </c>
      <c r="G45" s="103">
        <v>4567302.7300000004</v>
      </c>
      <c r="H45" s="17">
        <v>3715990.48</v>
      </c>
      <c r="I45" s="18">
        <v>772681.05</v>
      </c>
      <c r="J45" s="18">
        <v>0</v>
      </c>
      <c r="K45" s="18">
        <v>26827.15</v>
      </c>
      <c r="L45" s="18">
        <v>0</v>
      </c>
      <c r="M45" s="13">
        <v>4515498.6800000006</v>
      </c>
      <c r="N45" s="17">
        <v>0</v>
      </c>
      <c r="O45" s="18">
        <v>0</v>
      </c>
      <c r="P45" s="18">
        <v>0</v>
      </c>
      <c r="Q45" s="18">
        <v>10560.09</v>
      </c>
      <c r="R45" s="18">
        <v>0</v>
      </c>
      <c r="S45" s="13">
        <v>10560.09</v>
      </c>
      <c r="T45" s="17">
        <v>0</v>
      </c>
      <c r="U45" s="18">
        <v>0</v>
      </c>
      <c r="V45" s="18">
        <v>0</v>
      </c>
      <c r="W45" s="18">
        <v>13741.91</v>
      </c>
      <c r="X45" s="18">
        <v>0</v>
      </c>
      <c r="Y45" s="13">
        <v>13741.91</v>
      </c>
      <c r="Z45" s="17">
        <v>0</v>
      </c>
      <c r="AA45" s="18">
        <v>0</v>
      </c>
      <c r="AB45" s="18">
        <v>0</v>
      </c>
      <c r="AC45" s="18">
        <v>27502.05</v>
      </c>
      <c r="AD45" s="18">
        <v>0</v>
      </c>
      <c r="AE45" s="13">
        <v>27502.05</v>
      </c>
      <c r="AF45" s="17">
        <v>0</v>
      </c>
      <c r="AG45" s="18">
        <v>0</v>
      </c>
      <c r="AH45" s="18">
        <v>0</v>
      </c>
      <c r="AI45" s="18">
        <v>0</v>
      </c>
      <c r="AJ45" s="18">
        <v>0</v>
      </c>
      <c r="AK45" s="13">
        <v>0</v>
      </c>
      <c r="AL45" s="17">
        <v>0</v>
      </c>
      <c r="AM45" s="18">
        <v>0</v>
      </c>
      <c r="AN45" s="18">
        <v>0</v>
      </c>
      <c r="AO45" s="18">
        <v>0</v>
      </c>
      <c r="AP45" s="18">
        <v>0</v>
      </c>
      <c r="AQ45" s="13">
        <v>0</v>
      </c>
    </row>
    <row r="46" spans="1:43" x14ac:dyDescent="0.35">
      <c r="A46" s="4" t="s">
        <v>36</v>
      </c>
      <c r="B46" s="101">
        <v>0</v>
      </c>
      <c r="C46" s="102">
        <v>0</v>
      </c>
      <c r="D46" s="102">
        <v>0</v>
      </c>
      <c r="E46" s="102">
        <v>0</v>
      </c>
      <c r="F46" s="102">
        <v>0</v>
      </c>
      <c r="G46" s="103">
        <v>0</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row>
    <row r="47" spans="1:43"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row>
    <row r="48" spans="1:43" x14ac:dyDescent="0.35">
      <c r="A48" s="4" t="s">
        <v>38</v>
      </c>
      <c r="B48" s="101">
        <v>0</v>
      </c>
      <c r="C48" s="102">
        <v>734444</v>
      </c>
      <c r="D48" s="102">
        <v>0</v>
      </c>
      <c r="E48" s="102">
        <v>0</v>
      </c>
      <c r="F48" s="102">
        <v>0</v>
      </c>
      <c r="G48" s="103">
        <v>734444</v>
      </c>
      <c r="H48" s="17">
        <v>0</v>
      </c>
      <c r="I48" s="18">
        <v>734444</v>
      </c>
      <c r="J48" s="18">
        <v>0</v>
      </c>
      <c r="K48" s="18">
        <v>0</v>
      </c>
      <c r="L48" s="18">
        <v>0</v>
      </c>
      <c r="M48" s="13">
        <v>734444</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row>
    <row r="49" spans="1:43"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row>
    <row r="50" spans="1:43"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row>
    <row r="51" spans="1:43" x14ac:dyDescent="0.35">
      <c r="A51" s="4" t="s">
        <v>41</v>
      </c>
      <c r="B51" s="101">
        <v>0</v>
      </c>
      <c r="C51" s="102">
        <v>0</v>
      </c>
      <c r="D51" s="102">
        <v>0</v>
      </c>
      <c r="E51" s="102">
        <v>0</v>
      </c>
      <c r="F51" s="102">
        <v>0</v>
      </c>
      <c r="G51" s="103">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row>
    <row r="52" spans="1:43" x14ac:dyDescent="0.35">
      <c r="A52" s="4" t="s">
        <v>42</v>
      </c>
      <c r="B52" s="101">
        <v>0</v>
      </c>
      <c r="C52" s="102">
        <v>0</v>
      </c>
      <c r="D52" s="102">
        <v>0</v>
      </c>
      <c r="E52" s="102">
        <v>19542.740000000002</v>
      </c>
      <c r="F52" s="102">
        <v>0</v>
      </c>
      <c r="G52" s="103">
        <v>19542.740000000002</v>
      </c>
      <c r="H52" s="17">
        <v>0</v>
      </c>
      <c r="I52" s="18">
        <v>0</v>
      </c>
      <c r="J52" s="18">
        <v>0</v>
      </c>
      <c r="K52" s="18">
        <v>19542.740000000002</v>
      </c>
      <c r="L52" s="18">
        <v>0</v>
      </c>
      <c r="M52" s="13">
        <v>19542.740000000002</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row>
    <row r="53" spans="1:43"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row>
    <row r="54" spans="1:43"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row>
    <row r="55" spans="1:43" x14ac:dyDescent="0.35">
      <c r="A55" s="4" t="s">
        <v>256</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row>
    <row r="56" spans="1:43" x14ac:dyDescent="0.35">
      <c r="A56" s="4" t="s">
        <v>45</v>
      </c>
      <c r="B56" s="101">
        <v>0</v>
      </c>
      <c r="C56" s="102">
        <v>0</v>
      </c>
      <c r="D56" s="102">
        <v>0</v>
      </c>
      <c r="E56" s="102">
        <v>-56000</v>
      </c>
      <c r="F56" s="102">
        <v>0</v>
      </c>
      <c r="G56" s="103">
        <v>-56000</v>
      </c>
      <c r="H56" s="17">
        <v>0</v>
      </c>
      <c r="I56" s="18">
        <v>0</v>
      </c>
      <c r="J56" s="18">
        <v>0</v>
      </c>
      <c r="K56" s="18">
        <v>-18000</v>
      </c>
      <c r="L56" s="18">
        <v>0</v>
      </c>
      <c r="M56" s="13">
        <v>-18000</v>
      </c>
      <c r="N56" s="17">
        <v>0</v>
      </c>
      <c r="O56" s="18">
        <v>0</v>
      </c>
      <c r="P56" s="18">
        <v>0</v>
      </c>
      <c r="Q56" s="18">
        <v>-18000</v>
      </c>
      <c r="R56" s="18">
        <v>0</v>
      </c>
      <c r="S56" s="13">
        <v>-18000</v>
      </c>
      <c r="T56" s="17">
        <v>0</v>
      </c>
      <c r="U56" s="18">
        <v>0</v>
      </c>
      <c r="V56" s="18">
        <v>0</v>
      </c>
      <c r="W56" s="18">
        <v>-20000</v>
      </c>
      <c r="X56" s="18">
        <v>0</v>
      </c>
      <c r="Y56" s="13">
        <v>-20000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row>
    <row r="57" spans="1:43" x14ac:dyDescent="0.35">
      <c r="A57" s="4" t="s">
        <v>46</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row>
    <row r="58" spans="1:43" x14ac:dyDescent="0.35">
      <c r="A58" s="4" t="s">
        <v>47</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row>
    <row r="59" spans="1:43" x14ac:dyDescent="0.35">
      <c r="A59" s="4" t="s">
        <v>48</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row>
    <row r="60" spans="1:43" x14ac:dyDescent="0.35">
      <c r="A60" s="4" t="s">
        <v>49</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row>
    <row r="61" spans="1:43" x14ac:dyDescent="0.35">
      <c r="A61" s="4" t="s">
        <v>50</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row>
    <row r="62" spans="1:43" x14ac:dyDescent="0.35">
      <c r="A62" s="4" t="s">
        <v>51</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row>
    <row r="63" spans="1:43" x14ac:dyDescent="0.35">
      <c r="A63" s="4" t="s">
        <v>52</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row>
    <row r="64" spans="1:43" x14ac:dyDescent="0.35">
      <c r="A64" s="4" t="s">
        <v>53</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row>
    <row r="65" spans="1:43" x14ac:dyDescent="0.35">
      <c r="A65" s="4" t="s">
        <v>54</v>
      </c>
      <c r="B65" s="101">
        <v>0</v>
      </c>
      <c r="C65" s="102">
        <v>0</v>
      </c>
      <c r="D65" s="102">
        <v>0</v>
      </c>
      <c r="E65" s="102">
        <v>8364</v>
      </c>
      <c r="F65" s="102">
        <v>0</v>
      </c>
      <c r="G65" s="103">
        <v>8364</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8364</v>
      </c>
      <c r="AP65" s="18">
        <v>0</v>
      </c>
      <c r="AQ65" s="13">
        <v>8364</v>
      </c>
    </row>
    <row r="66" spans="1:43"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row>
    <row r="67" spans="1:43" x14ac:dyDescent="0.35">
      <c r="A67" s="4" t="s">
        <v>56</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row>
    <row r="68" spans="1:43" x14ac:dyDescent="0.35">
      <c r="A68" s="4" t="s">
        <v>57</v>
      </c>
      <c r="B68" s="101">
        <v>0</v>
      </c>
      <c r="C68" s="102">
        <v>0</v>
      </c>
      <c r="D68" s="102">
        <v>0</v>
      </c>
      <c r="E68" s="102">
        <v>6818</v>
      </c>
      <c r="F68" s="102">
        <v>0</v>
      </c>
      <c r="G68" s="103">
        <v>6818</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6818</v>
      </c>
      <c r="AP68" s="18">
        <v>0</v>
      </c>
      <c r="AQ68" s="13">
        <v>6818</v>
      </c>
    </row>
    <row r="69" spans="1:43" x14ac:dyDescent="0.35">
      <c r="A69" s="4" t="s">
        <v>58</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row>
    <row r="70" spans="1:43" x14ac:dyDescent="0.35">
      <c r="A70" s="4" t="s">
        <v>59</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row>
    <row r="71" spans="1:43" x14ac:dyDescent="0.35">
      <c r="A71" s="4" t="s">
        <v>60</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row>
    <row r="72" spans="1:43" x14ac:dyDescent="0.35">
      <c r="A72" s="4" t="s">
        <v>61</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row>
    <row r="73" spans="1:43" x14ac:dyDescent="0.35">
      <c r="A73" s="4" t="s">
        <v>62</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row>
    <row r="74" spans="1:43" x14ac:dyDescent="0.35">
      <c r="A74" s="4" t="s">
        <v>63</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row>
    <row r="75" spans="1:43" x14ac:dyDescent="0.35">
      <c r="A75" s="4" t="s">
        <v>64</v>
      </c>
      <c r="B75" s="101">
        <v>1</v>
      </c>
      <c r="C75" s="102">
        <v>0</v>
      </c>
      <c r="D75" s="102">
        <v>0</v>
      </c>
      <c r="E75" s="102">
        <v>0</v>
      </c>
      <c r="F75" s="102">
        <v>0</v>
      </c>
      <c r="G75" s="103">
        <v>1</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1</v>
      </c>
      <c r="AG75" s="18">
        <v>0</v>
      </c>
      <c r="AH75" s="18">
        <v>0</v>
      </c>
      <c r="AI75" s="18">
        <v>0</v>
      </c>
      <c r="AJ75" s="18">
        <v>0</v>
      </c>
      <c r="AK75" s="13">
        <v>1</v>
      </c>
      <c r="AL75" s="17">
        <v>0</v>
      </c>
      <c r="AM75" s="18">
        <v>0</v>
      </c>
      <c r="AN75" s="18">
        <v>0</v>
      </c>
      <c r="AO75" s="18">
        <v>0</v>
      </c>
      <c r="AP75" s="18">
        <v>0</v>
      </c>
      <c r="AQ75" s="13">
        <v>0</v>
      </c>
    </row>
    <row r="76" spans="1:43" x14ac:dyDescent="0.35">
      <c r="A76" s="4" t="s">
        <v>65</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row>
    <row r="77" spans="1:43" x14ac:dyDescent="0.35">
      <c r="A77" s="4" t="s">
        <v>66</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row>
    <row r="78" spans="1:43" x14ac:dyDescent="0.35">
      <c r="A78" s="4" t="s">
        <v>67</v>
      </c>
      <c r="B78" s="101">
        <v>0</v>
      </c>
      <c r="C78" s="102">
        <v>0</v>
      </c>
      <c r="D78" s="102">
        <v>0</v>
      </c>
      <c r="E78" s="102">
        <v>0</v>
      </c>
      <c r="F78" s="102">
        <v>0</v>
      </c>
      <c r="G78" s="103">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row>
    <row r="79" spans="1:43" x14ac:dyDescent="0.35">
      <c r="A79" s="4" t="s">
        <v>68</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row>
    <row r="80" spans="1:43" x14ac:dyDescent="0.35">
      <c r="A80" s="4" t="s">
        <v>69</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row>
    <row r="81" spans="1:43" x14ac:dyDescent="0.35">
      <c r="A81" s="4" t="s">
        <v>70</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row>
    <row r="82" spans="1:43" x14ac:dyDescent="0.35">
      <c r="A82" s="4" t="s">
        <v>71</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row>
    <row r="83" spans="1:43" x14ac:dyDescent="0.35">
      <c r="A83" s="4" t="s">
        <v>72</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row>
    <row r="84" spans="1:43" x14ac:dyDescent="0.35">
      <c r="A84" s="4" t="s">
        <v>73</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row>
    <row r="85" spans="1:43" x14ac:dyDescent="0.35">
      <c r="A85" s="4" t="s">
        <v>74</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row>
    <row r="86" spans="1:43" x14ac:dyDescent="0.35">
      <c r="A86" s="4" t="s">
        <v>75</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row>
    <row r="87" spans="1:43" x14ac:dyDescent="0.35">
      <c r="A87" s="4" t="s">
        <v>76</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row>
    <row r="88" spans="1:43" x14ac:dyDescent="0.35">
      <c r="A88" s="4" t="s">
        <v>77</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row>
    <row r="89" spans="1:43"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row>
    <row r="90" spans="1:43" x14ac:dyDescent="0.35">
      <c r="A90" s="72" t="s">
        <v>78</v>
      </c>
      <c r="B90" s="73">
        <f t="shared" ref="B90:AE90" si="0">SUM(B9:B89)</f>
        <v>3715991.48</v>
      </c>
      <c r="C90" s="74">
        <f t="shared" si="0"/>
        <v>3287835.05</v>
      </c>
      <c r="D90" s="74">
        <f t="shared" si="0"/>
        <v>0</v>
      </c>
      <c r="E90" s="74">
        <f t="shared" si="0"/>
        <v>309649.68000000005</v>
      </c>
      <c r="F90" s="74">
        <f t="shared" si="0"/>
        <v>62741.23</v>
      </c>
      <c r="G90" s="75">
        <f t="shared" si="0"/>
        <v>7376217.4400000004</v>
      </c>
      <c r="H90" s="73">
        <f t="shared" si="0"/>
        <v>3715990.48</v>
      </c>
      <c r="I90" s="74">
        <f t="shared" si="0"/>
        <v>3287835.05</v>
      </c>
      <c r="J90" s="74">
        <f t="shared" si="0"/>
        <v>0</v>
      </c>
      <c r="K90" s="74">
        <f t="shared" si="0"/>
        <v>28369.89</v>
      </c>
      <c r="L90" s="74">
        <f t="shared" si="0"/>
        <v>0</v>
      </c>
      <c r="M90" s="75">
        <f t="shared" si="0"/>
        <v>7032195.4200000009</v>
      </c>
      <c r="N90" s="73">
        <f t="shared" si="0"/>
        <v>0</v>
      </c>
      <c r="O90" s="74">
        <f t="shared" si="0"/>
        <v>0</v>
      </c>
      <c r="P90" s="74">
        <f t="shared" si="0"/>
        <v>0</v>
      </c>
      <c r="Q90" s="74">
        <f t="shared" si="0"/>
        <v>3560.09</v>
      </c>
      <c r="R90" s="74">
        <f t="shared" si="0"/>
        <v>0</v>
      </c>
      <c r="S90" s="75">
        <f t="shared" si="0"/>
        <v>3560.09</v>
      </c>
      <c r="T90" s="73">
        <f t="shared" si="0"/>
        <v>0</v>
      </c>
      <c r="U90" s="74">
        <f t="shared" si="0"/>
        <v>0</v>
      </c>
      <c r="V90" s="74">
        <f t="shared" si="0"/>
        <v>0</v>
      </c>
      <c r="W90" s="74">
        <f t="shared" si="0"/>
        <v>214262.92</v>
      </c>
      <c r="X90" s="74">
        <f t="shared" si="0"/>
        <v>62741.23</v>
      </c>
      <c r="Y90" s="75">
        <f t="shared" si="0"/>
        <v>277004.14999999997</v>
      </c>
      <c r="Z90" s="73">
        <f t="shared" si="0"/>
        <v>0</v>
      </c>
      <c r="AA90" s="74">
        <f t="shared" si="0"/>
        <v>0</v>
      </c>
      <c r="AB90" s="74">
        <f t="shared" si="0"/>
        <v>0</v>
      </c>
      <c r="AC90" s="74">
        <f t="shared" si="0"/>
        <v>27502.05</v>
      </c>
      <c r="AD90" s="74">
        <f t="shared" si="0"/>
        <v>0</v>
      </c>
      <c r="AE90" s="75">
        <f t="shared" si="0"/>
        <v>27502.05</v>
      </c>
      <c r="AF90" s="73">
        <f t="shared" ref="AF90:AK90" si="1">SUM(AF9:AF89)</f>
        <v>1</v>
      </c>
      <c r="AG90" s="74">
        <f t="shared" si="1"/>
        <v>0</v>
      </c>
      <c r="AH90" s="74">
        <f t="shared" si="1"/>
        <v>0</v>
      </c>
      <c r="AI90" s="74">
        <f t="shared" si="1"/>
        <v>0</v>
      </c>
      <c r="AJ90" s="74">
        <f t="shared" si="1"/>
        <v>0</v>
      </c>
      <c r="AK90" s="75">
        <f t="shared" si="1"/>
        <v>1</v>
      </c>
      <c r="AL90" s="73">
        <f t="shared" ref="AL90:AQ90" si="2">SUM(AL9:AL89)</f>
        <v>0</v>
      </c>
      <c r="AM90" s="74">
        <f t="shared" si="2"/>
        <v>0</v>
      </c>
      <c r="AN90" s="74">
        <f t="shared" si="2"/>
        <v>0</v>
      </c>
      <c r="AO90" s="74">
        <f t="shared" si="2"/>
        <v>35954.729999999996</v>
      </c>
      <c r="AP90" s="74">
        <f t="shared" si="2"/>
        <v>0</v>
      </c>
      <c r="AQ90" s="75">
        <f t="shared" si="2"/>
        <v>35954.729999999996</v>
      </c>
    </row>
    <row r="91" spans="1:43"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A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31" width="12.6328125" style="9"/>
    <col min="38" max="16384" width="12.6328125" style="6"/>
  </cols>
  <sheetData>
    <row r="1" spans="1:37"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7"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7" x14ac:dyDescent="0.35">
      <c r="A3" s="71" t="str">
        <f>'Total Outlays'!$A$3</f>
        <v>2023-24</v>
      </c>
    </row>
    <row r="4" spans="1:37" ht="15.5" x14ac:dyDescent="0.35">
      <c r="A4" s="117" t="s">
        <v>99</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4"/>
    </row>
    <row r="5" spans="1:37" s="11" customFormat="1" x14ac:dyDescent="0.35">
      <c r="A5" s="87"/>
      <c r="B5" s="121" t="s">
        <v>184</v>
      </c>
      <c r="C5" s="118"/>
      <c r="D5" s="118"/>
      <c r="E5" s="118"/>
      <c r="F5" s="118"/>
      <c r="G5" s="119"/>
      <c r="H5" s="120" t="s">
        <v>180</v>
      </c>
      <c r="I5" s="121"/>
      <c r="J5" s="121"/>
      <c r="K5" s="121"/>
      <c r="L5" s="121"/>
      <c r="M5" s="122"/>
      <c r="N5" s="121" t="s">
        <v>181</v>
      </c>
      <c r="O5" s="121"/>
      <c r="P5" s="121"/>
      <c r="Q5" s="121"/>
      <c r="R5" s="121"/>
      <c r="S5" s="122"/>
      <c r="T5" s="121" t="s">
        <v>182</v>
      </c>
      <c r="U5" s="121"/>
      <c r="V5" s="121"/>
      <c r="W5" s="121"/>
      <c r="X5" s="121"/>
      <c r="Y5" s="122"/>
      <c r="Z5" s="120" t="s">
        <v>183</v>
      </c>
      <c r="AA5" s="121"/>
      <c r="AB5" s="121"/>
      <c r="AC5" s="121"/>
      <c r="AD5" s="121"/>
      <c r="AE5" s="122"/>
      <c r="AF5" s="123"/>
      <c r="AG5" s="123"/>
      <c r="AH5" s="123"/>
      <c r="AI5" s="123"/>
      <c r="AJ5" s="123"/>
      <c r="AK5" s="123"/>
    </row>
    <row r="6" spans="1:37" s="11" customFormat="1" ht="14" x14ac:dyDescent="0.3">
      <c r="A6" s="87"/>
      <c r="B6" s="90" t="str">
        <f>$H$4&amp;" Total"</f>
        <v xml:space="preserve"> Total</v>
      </c>
      <c r="C6" s="90"/>
      <c r="D6" s="90"/>
      <c r="E6" s="90"/>
      <c r="F6" s="90"/>
      <c r="G6" s="91"/>
      <c r="H6" s="89" t="s">
        <v>113</v>
      </c>
      <c r="I6" s="90"/>
      <c r="J6" s="90"/>
      <c r="K6" s="90"/>
      <c r="L6" s="90"/>
      <c r="M6" s="91"/>
      <c r="N6" s="90" t="s">
        <v>114</v>
      </c>
      <c r="O6" s="90"/>
      <c r="P6" s="90"/>
      <c r="Q6" s="90"/>
      <c r="R6" s="90"/>
      <c r="S6" s="91"/>
      <c r="T6" s="90" t="s">
        <v>115</v>
      </c>
      <c r="U6" s="90"/>
      <c r="V6" s="90"/>
      <c r="W6" s="90"/>
      <c r="X6" s="90"/>
      <c r="Y6" s="91"/>
      <c r="Z6" s="92" t="s">
        <v>112</v>
      </c>
      <c r="AA6" s="90"/>
      <c r="AB6" s="90"/>
      <c r="AC6" s="90"/>
      <c r="AD6" s="90"/>
      <c r="AE6" s="91"/>
    </row>
    <row r="7" spans="1:37"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c r="T7" s="80" t="s">
        <v>167</v>
      </c>
      <c r="U7" s="81" t="s">
        <v>168</v>
      </c>
      <c r="V7" s="81" t="s">
        <v>170</v>
      </c>
      <c r="W7" s="81" t="s">
        <v>171</v>
      </c>
      <c r="X7" s="81" t="s">
        <v>102</v>
      </c>
      <c r="Y7" s="93" t="s">
        <v>239</v>
      </c>
      <c r="Z7" s="80" t="s">
        <v>167</v>
      </c>
      <c r="AA7" s="81" t="s">
        <v>168</v>
      </c>
      <c r="AB7" s="81" t="s">
        <v>170</v>
      </c>
      <c r="AC7" s="81" t="s">
        <v>171</v>
      </c>
      <c r="AD7" s="81" t="s">
        <v>102</v>
      </c>
      <c r="AE7" s="93" t="s">
        <v>239</v>
      </c>
    </row>
    <row r="8" spans="1:37"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c r="T8" s="94" t="s">
        <v>92</v>
      </c>
      <c r="U8" s="95" t="s">
        <v>93</v>
      </c>
      <c r="V8" s="95" t="s">
        <v>94</v>
      </c>
      <c r="W8" s="95" t="s">
        <v>95</v>
      </c>
      <c r="X8" s="95" t="s">
        <v>96</v>
      </c>
      <c r="Y8" s="96" t="s">
        <v>97</v>
      </c>
      <c r="Z8" s="94" t="s">
        <v>92</v>
      </c>
      <c r="AA8" s="95" t="s">
        <v>93</v>
      </c>
      <c r="AB8" s="95" t="s">
        <v>94</v>
      </c>
      <c r="AC8" s="95" t="s">
        <v>95</v>
      </c>
      <c r="AD8" s="95" t="s">
        <v>96</v>
      </c>
      <c r="AE8" s="96" t="s">
        <v>97</v>
      </c>
    </row>
    <row r="9" spans="1:37"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row>
    <row r="10" spans="1:37"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row>
    <row r="11" spans="1:37"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row>
    <row r="12" spans="1:37"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row>
    <row r="13" spans="1:37" x14ac:dyDescent="0.35">
      <c r="A13" s="4" t="s">
        <v>3</v>
      </c>
      <c r="B13" s="101">
        <v>0</v>
      </c>
      <c r="C13" s="102">
        <v>0</v>
      </c>
      <c r="D13" s="102">
        <v>0</v>
      </c>
      <c r="E13" s="102">
        <v>3000</v>
      </c>
      <c r="F13" s="102">
        <v>0</v>
      </c>
      <c r="G13" s="103">
        <v>3000</v>
      </c>
      <c r="H13" s="17">
        <v>0</v>
      </c>
      <c r="I13" s="18">
        <v>0</v>
      </c>
      <c r="J13" s="18">
        <v>0</v>
      </c>
      <c r="K13" s="18">
        <v>0</v>
      </c>
      <c r="L13" s="18">
        <v>0</v>
      </c>
      <c r="M13" s="13">
        <v>0</v>
      </c>
      <c r="N13" s="17">
        <v>0</v>
      </c>
      <c r="O13" s="18">
        <v>0</v>
      </c>
      <c r="P13" s="18">
        <v>0</v>
      </c>
      <c r="Q13" s="18">
        <v>3000</v>
      </c>
      <c r="R13" s="18">
        <v>0</v>
      </c>
      <c r="S13" s="13">
        <v>3000</v>
      </c>
      <c r="T13" s="17">
        <v>0</v>
      </c>
      <c r="U13" s="18">
        <v>0</v>
      </c>
      <c r="V13" s="18">
        <v>0</v>
      </c>
      <c r="W13" s="18">
        <v>0</v>
      </c>
      <c r="X13" s="18">
        <v>0</v>
      </c>
      <c r="Y13" s="13">
        <v>0</v>
      </c>
      <c r="Z13" s="17">
        <v>0</v>
      </c>
      <c r="AA13" s="18">
        <v>0</v>
      </c>
      <c r="AB13" s="18">
        <v>0</v>
      </c>
      <c r="AC13" s="18">
        <v>0</v>
      </c>
      <c r="AD13" s="18">
        <v>0</v>
      </c>
      <c r="AE13" s="13">
        <v>0</v>
      </c>
    </row>
    <row r="14" spans="1:37"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row>
    <row r="15" spans="1:37"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row>
    <row r="16" spans="1:37"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row>
    <row r="17" spans="1:31"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row>
    <row r="18" spans="1:31"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row>
    <row r="19" spans="1:31" x14ac:dyDescent="0.35">
      <c r="A19" s="4" t="s">
        <v>9</v>
      </c>
      <c r="B19" s="101">
        <v>0</v>
      </c>
      <c r="C19" s="102">
        <v>0</v>
      </c>
      <c r="D19" s="102">
        <v>0</v>
      </c>
      <c r="E19" s="102">
        <v>0</v>
      </c>
      <c r="F19" s="102">
        <v>0</v>
      </c>
      <c r="G19" s="103">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row>
    <row r="20" spans="1:31"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row>
    <row r="21" spans="1:31"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row>
    <row r="22" spans="1:31"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row>
    <row r="23" spans="1:31" x14ac:dyDescent="0.35">
      <c r="A23" s="4" t="s">
        <v>13</v>
      </c>
      <c r="B23" s="101">
        <v>0</v>
      </c>
      <c r="C23" s="102">
        <v>0</v>
      </c>
      <c r="D23" s="102">
        <v>0</v>
      </c>
      <c r="E23" s="102">
        <v>38549</v>
      </c>
      <c r="F23" s="102">
        <v>0</v>
      </c>
      <c r="G23" s="103">
        <v>38549</v>
      </c>
      <c r="H23" s="17">
        <v>0</v>
      </c>
      <c r="I23" s="18">
        <v>0</v>
      </c>
      <c r="J23" s="18">
        <v>0</v>
      </c>
      <c r="K23" s="18">
        <v>0</v>
      </c>
      <c r="L23" s="18">
        <v>0</v>
      </c>
      <c r="M23" s="13">
        <v>0</v>
      </c>
      <c r="N23" s="17">
        <v>0</v>
      </c>
      <c r="O23" s="18">
        <v>0</v>
      </c>
      <c r="P23" s="18">
        <v>0</v>
      </c>
      <c r="Q23" s="18">
        <v>20481</v>
      </c>
      <c r="R23" s="18">
        <v>0</v>
      </c>
      <c r="S23" s="13">
        <v>20481</v>
      </c>
      <c r="T23" s="17">
        <v>0</v>
      </c>
      <c r="U23" s="18">
        <v>0</v>
      </c>
      <c r="V23" s="18">
        <v>0</v>
      </c>
      <c r="W23" s="18">
        <v>18068</v>
      </c>
      <c r="X23" s="18">
        <v>0</v>
      </c>
      <c r="Y23" s="13">
        <v>18068</v>
      </c>
      <c r="Z23" s="17">
        <v>0</v>
      </c>
      <c r="AA23" s="18">
        <v>0</v>
      </c>
      <c r="AB23" s="18">
        <v>0</v>
      </c>
      <c r="AC23" s="18">
        <v>0</v>
      </c>
      <c r="AD23" s="18">
        <v>0</v>
      </c>
      <c r="AE23" s="13">
        <v>0</v>
      </c>
    </row>
    <row r="24" spans="1:31"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row>
    <row r="25" spans="1:31"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row>
    <row r="26" spans="1:31"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row>
    <row r="27" spans="1:31"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row>
    <row r="28" spans="1:31"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row>
    <row r="29" spans="1:31"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row>
    <row r="30" spans="1:31"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row>
    <row r="31" spans="1:31"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row>
    <row r="32" spans="1:31"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row>
    <row r="33" spans="1:31"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row>
    <row r="34" spans="1:31" x14ac:dyDescent="0.35">
      <c r="A34" s="4" t="s">
        <v>24</v>
      </c>
      <c r="B34" s="101">
        <v>0</v>
      </c>
      <c r="C34" s="102">
        <v>0</v>
      </c>
      <c r="D34" s="102">
        <v>0</v>
      </c>
      <c r="E34" s="102">
        <v>0</v>
      </c>
      <c r="F34" s="102">
        <v>0</v>
      </c>
      <c r="G34" s="103">
        <v>0</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row>
    <row r="35" spans="1:31" x14ac:dyDescent="0.35">
      <c r="A35" s="4" t="s">
        <v>25</v>
      </c>
      <c r="B35" s="101">
        <v>0</v>
      </c>
      <c r="C35" s="102">
        <v>0</v>
      </c>
      <c r="D35" s="102">
        <v>0</v>
      </c>
      <c r="E35" s="102">
        <v>6363.64</v>
      </c>
      <c r="F35" s="102">
        <v>0</v>
      </c>
      <c r="G35" s="103">
        <v>6363.64</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6363.64</v>
      </c>
      <c r="AD35" s="18">
        <v>0</v>
      </c>
      <c r="AE35" s="13">
        <v>6363.64</v>
      </c>
    </row>
    <row r="36" spans="1:31"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row>
    <row r="37" spans="1:31"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row>
    <row r="38" spans="1:31"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row>
    <row r="39" spans="1:31"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row>
    <row r="40" spans="1:31" x14ac:dyDescent="0.35">
      <c r="A40" s="4" t="s">
        <v>30</v>
      </c>
      <c r="B40" s="101">
        <v>0</v>
      </c>
      <c r="C40" s="102">
        <v>0</v>
      </c>
      <c r="D40" s="102">
        <v>0</v>
      </c>
      <c r="E40" s="102">
        <v>0</v>
      </c>
      <c r="F40" s="102">
        <v>0</v>
      </c>
      <c r="G40" s="103">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row>
    <row r="41" spans="1:31" x14ac:dyDescent="0.35">
      <c r="A41" s="4" t="s">
        <v>31</v>
      </c>
      <c r="B41" s="101">
        <v>0</v>
      </c>
      <c r="C41" s="102">
        <v>0</v>
      </c>
      <c r="D41" s="102">
        <v>0</v>
      </c>
      <c r="E41" s="102">
        <v>0</v>
      </c>
      <c r="F41" s="102">
        <v>0</v>
      </c>
      <c r="G41" s="103">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row>
    <row r="42" spans="1:31"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row>
    <row r="43" spans="1:31"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row>
    <row r="44" spans="1:31"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row>
    <row r="45" spans="1:31" x14ac:dyDescent="0.35">
      <c r="A45" s="4" t="s">
        <v>35</v>
      </c>
      <c r="B45" s="101">
        <v>0</v>
      </c>
      <c r="C45" s="102">
        <v>0</v>
      </c>
      <c r="D45" s="102">
        <v>217.27</v>
      </c>
      <c r="E45" s="102">
        <v>0</v>
      </c>
      <c r="F45" s="102">
        <v>0</v>
      </c>
      <c r="G45" s="103">
        <v>217.27</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217.27</v>
      </c>
      <c r="AC45" s="18">
        <v>0</v>
      </c>
      <c r="AD45" s="18">
        <v>0</v>
      </c>
      <c r="AE45" s="13">
        <v>217.27</v>
      </c>
    </row>
    <row r="46" spans="1:31" x14ac:dyDescent="0.35">
      <c r="A46" s="4" t="s">
        <v>36</v>
      </c>
      <c r="B46" s="101">
        <v>50567.38</v>
      </c>
      <c r="C46" s="102">
        <v>89553.13</v>
      </c>
      <c r="D46" s="102">
        <v>0</v>
      </c>
      <c r="E46" s="102">
        <v>0</v>
      </c>
      <c r="F46" s="102">
        <v>0</v>
      </c>
      <c r="G46" s="103">
        <v>140120.51</v>
      </c>
      <c r="H46" s="17">
        <v>0</v>
      </c>
      <c r="I46" s="18">
        <v>0</v>
      </c>
      <c r="J46" s="18">
        <v>0</v>
      </c>
      <c r="K46" s="18">
        <v>0</v>
      </c>
      <c r="L46" s="18">
        <v>0</v>
      </c>
      <c r="M46" s="13">
        <v>0</v>
      </c>
      <c r="N46" s="17">
        <v>0</v>
      </c>
      <c r="O46" s="18">
        <v>0</v>
      </c>
      <c r="P46" s="18">
        <v>0</v>
      </c>
      <c r="Q46" s="18">
        <v>0</v>
      </c>
      <c r="R46" s="18">
        <v>0</v>
      </c>
      <c r="S46" s="13">
        <v>0</v>
      </c>
      <c r="T46" s="17">
        <v>50567.38</v>
      </c>
      <c r="U46" s="18">
        <v>89553.13</v>
      </c>
      <c r="V46" s="18">
        <v>0</v>
      </c>
      <c r="W46" s="18">
        <v>0</v>
      </c>
      <c r="X46" s="18">
        <v>0</v>
      </c>
      <c r="Y46" s="13">
        <v>140120.51</v>
      </c>
      <c r="Z46" s="17">
        <v>0</v>
      </c>
      <c r="AA46" s="18">
        <v>0</v>
      </c>
      <c r="AB46" s="18">
        <v>0</v>
      </c>
      <c r="AC46" s="18">
        <v>0</v>
      </c>
      <c r="AD46" s="18">
        <v>0</v>
      </c>
      <c r="AE46" s="13">
        <v>0</v>
      </c>
    </row>
    <row r="47" spans="1:31"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row>
    <row r="48" spans="1:31" x14ac:dyDescent="0.35">
      <c r="A48" s="4" t="s">
        <v>38</v>
      </c>
      <c r="B48" s="101">
        <v>0</v>
      </c>
      <c r="C48" s="102">
        <v>0</v>
      </c>
      <c r="D48" s="102">
        <v>0</v>
      </c>
      <c r="E48" s="102">
        <v>0</v>
      </c>
      <c r="F48" s="102">
        <v>0</v>
      </c>
      <c r="G48" s="103">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row>
    <row r="49" spans="1:31"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row>
    <row r="50" spans="1:31"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row>
    <row r="51" spans="1:31" x14ac:dyDescent="0.35">
      <c r="A51" s="4" t="s">
        <v>41</v>
      </c>
      <c r="B51" s="101">
        <v>0</v>
      </c>
      <c r="C51" s="102">
        <v>0</v>
      </c>
      <c r="D51" s="102">
        <v>0</v>
      </c>
      <c r="E51" s="102">
        <v>0</v>
      </c>
      <c r="F51" s="102">
        <v>0</v>
      </c>
      <c r="G51" s="103">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row>
    <row r="52" spans="1:31" x14ac:dyDescent="0.35">
      <c r="A52" s="4" t="s">
        <v>42</v>
      </c>
      <c r="B52" s="101">
        <v>0</v>
      </c>
      <c r="C52" s="102">
        <v>0</v>
      </c>
      <c r="D52" s="102">
        <v>0</v>
      </c>
      <c r="E52" s="102">
        <v>16673.650000000001</v>
      </c>
      <c r="F52" s="102">
        <v>0</v>
      </c>
      <c r="G52" s="103">
        <v>16673.650000000001</v>
      </c>
      <c r="H52" s="17">
        <v>0</v>
      </c>
      <c r="I52" s="18">
        <v>0</v>
      </c>
      <c r="J52" s="18">
        <v>0</v>
      </c>
      <c r="K52" s="18">
        <v>0</v>
      </c>
      <c r="L52" s="18">
        <v>0</v>
      </c>
      <c r="M52" s="13">
        <v>0</v>
      </c>
      <c r="N52" s="17">
        <v>0</v>
      </c>
      <c r="O52" s="18">
        <v>0</v>
      </c>
      <c r="P52" s="18">
        <v>0</v>
      </c>
      <c r="Q52" s="18">
        <v>16673.650000000001</v>
      </c>
      <c r="R52" s="18">
        <v>0</v>
      </c>
      <c r="S52" s="13">
        <v>16673.650000000001</v>
      </c>
      <c r="T52" s="17">
        <v>0</v>
      </c>
      <c r="U52" s="18">
        <v>0</v>
      </c>
      <c r="V52" s="18">
        <v>0</v>
      </c>
      <c r="W52" s="18">
        <v>0</v>
      </c>
      <c r="X52" s="18">
        <v>0</v>
      </c>
      <c r="Y52" s="13">
        <v>0</v>
      </c>
      <c r="Z52" s="17">
        <v>0</v>
      </c>
      <c r="AA52" s="18">
        <v>0</v>
      </c>
      <c r="AB52" s="18">
        <v>0</v>
      </c>
      <c r="AC52" s="18">
        <v>0</v>
      </c>
      <c r="AD52" s="18">
        <v>0</v>
      </c>
      <c r="AE52" s="13">
        <v>0</v>
      </c>
    </row>
    <row r="53" spans="1:31"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row>
    <row r="54" spans="1:31"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row>
    <row r="55" spans="1:31" x14ac:dyDescent="0.35">
      <c r="A55" s="4" t="s">
        <v>256</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row>
    <row r="56" spans="1:31" x14ac:dyDescent="0.35">
      <c r="A56" s="4" t="s">
        <v>45</v>
      </c>
      <c r="B56" s="101">
        <v>0</v>
      </c>
      <c r="C56" s="102">
        <v>0</v>
      </c>
      <c r="D56" s="102">
        <v>0</v>
      </c>
      <c r="E56" s="102">
        <v>-54000</v>
      </c>
      <c r="F56" s="102">
        <v>0</v>
      </c>
      <c r="G56" s="103">
        <v>-54000</v>
      </c>
      <c r="H56" s="17">
        <v>0</v>
      </c>
      <c r="I56" s="18">
        <v>0</v>
      </c>
      <c r="J56" s="18">
        <v>0</v>
      </c>
      <c r="K56" s="18">
        <v>0</v>
      </c>
      <c r="L56" s="18">
        <v>0</v>
      </c>
      <c r="M56" s="13">
        <v>0</v>
      </c>
      <c r="N56" s="17">
        <v>0</v>
      </c>
      <c r="O56" s="18">
        <v>0</v>
      </c>
      <c r="P56" s="18">
        <v>0</v>
      </c>
      <c r="Q56" s="18">
        <v>-54000</v>
      </c>
      <c r="R56" s="18">
        <v>0</v>
      </c>
      <c r="S56" s="13">
        <v>-54000</v>
      </c>
      <c r="T56" s="17">
        <v>0</v>
      </c>
      <c r="U56" s="18">
        <v>0</v>
      </c>
      <c r="V56" s="18">
        <v>0</v>
      </c>
      <c r="W56" s="18">
        <v>0</v>
      </c>
      <c r="X56" s="18">
        <v>0</v>
      </c>
      <c r="Y56" s="13">
        <v>0</v>
      </c>
      <c r="Z56" s="17">
        <v>0</v>
      </c>
      <c r="AA56" s="18">
        <v>0</v>
      </c>
      <c r="AB56" s="18">
        <v>0</v>
      </c>
      <c r="AC56" s="18">
        <v>0</v>
      </c>
      <c r="AD56" s="18">
        <v>0</v>
      </c>
      <c r="AE56" s="13">
        <v>0</v>
      </c>
    </row>
    <row r="57" spans="1:31" x14ac:dyDescent="0.35">
      <c r="A57" s="4" t="s">
        <v>46</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row>
    <row r="58" spans="1:31" x14ac:dyDescent="0.35">
      <c r="A58" s="4" t="s">
        <v>47</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row>
    <row r="59" spans="1:31" x14ac:dyDescent="0.35">
      <c r="A59" s="4" t="s">
        <v>48</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row>
    <row r="60" spans="1:31" x14ac:dyDescent="0.35">
      <c r="A60" s="4" t="s">
        <v>49</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row>
    <row r="61" spans="1:31" x14ac:dyDescent="0.35">
      <c r="A61" s="4" t="s">
        <v>50</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row>
    <row r="62" spans="1:31" x14ac:dyDescent="0.35">
      <c r="A62" s="4" t="s">
        <v>51</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row>
    <row r="63" spans="1:31" x14ac:dyDescent="0.35">
      <c r="A63" s="4" t="s">
        <v>52</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row>
    <row r="64" spans="1:31" x14ac:dyDescent="0.35">
      <c r="A64" s="4" t="s">
        <v>53</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row>
    <row r="65" spans="1:31" x14ac:dyDescent="0.35">
      <c r="A65" s="4" t="s">
        <v>54</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row>
    <row r="66" spans="1:31"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row>
    <row r="67" spans="1:31" x14ac:dyDescent="0.35">
      <c r="A67" s="4" t="s">
        <v>56</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row>
    <row r="68" spans="1:31" x14ac:dyDescent="0.35">
      <c r="A68" s="4" t="s">
        <v>57</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row>
    <row r="69" spans="1:31" x14ac:dyDescent="0.35">
      <c r="A69" s="4" t="s">
        <v>58</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row>
    <row r="70" spans="1:31" x14ac:dyDescent="0.35">
      <c r="A70" s="4" t="s">
        <v>59</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row>
    <row r="71" spans="1:31" x14ac:dyDescent="0.35">
      <c r="A71" s="4" t="s">
        <v>60</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row>
    <row r="72" spans="1:31" x14ac:dyDescent="0.35">
      <c r="A72" s="4" t="s">
        <v>61</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row>
    <row r="73" spans="1:31" x14ac:dyDescent="0.35">
      <c r="A73" s="4" t="s">
        <v>62</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row>
    <row r="74" spans="1:31" x14ac:dyDescent="0.35">
      <c r="A74" s="4" t="s">
        <v>63</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row>
    <row r="75" spans="1:31" x14ac:dyDescent="0.35">
      <c r="A75" s="4" t="s">
        <v>64</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row>
    <row r="76" spans="1:31" x14ac:dyDescent="0.35">
      <c r="A76" s="4" t="s">
        <v>65</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row>
    <row r="77" spans="1:31" x14ac:dyDescent="0.35">
      <c r="A77" s="4" t="s">
        <v>66</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row>
    <row r="78" spans="1:31" x14ac:dyDescent="0.35">
      <c r="A78" s="4" t="s">
        <v>67</v>
      </c>
      <c r="B78" s="101">
        <v>0</v>
      </c>
      <c r="C78" s="102">
        <v>0</v>
      </c>
      <c r="D78" s="102">
        <v>0</v>
      </c>
      <c r="E78" s="102">
        <v>0</v>
      </c>
      <c r="F78" s="102">
        <v>0</v>
      </c>
      <c r="G78" s="103">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row>
    <row r="79" spans="1:31" x14ac:dyDescent="0.35">
      <c r="A79" s="4" t="s">
        <v>68</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row>
    <row r="80" spans="1:31" x14ac:dyDescent="0.35">
      <c r="A80" s="4" t="s">
        <v>69</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row>
    <row r="81" spans="1:31" x14ac:dyDescent="0.35">
      <c r="A81" s="4" t="s">
        <v>70</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row>
    <row r="82" spans="1:31" x14ac:dyDescent="0.35">
      <c r="A82" s="4" t="s">
        <v>71</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row>
    <row r="83" spans="1:31" x14ac:dyDescent="0.35">
      <c r="A83" s="4" t="s">
        <v>72</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row>
    <row r="84" spans="1:31" x14ac:dyDescent="0.35">
      <c r="A84" s="4" t="s">
        <v>73</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row>
    <row r="85" spans="1:31" x14ac:dyDescent="0.35">
      <c r="A85" s="4" t="s">
        <v>74</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row>
    <row r="86" spans="1:31" x14ac:dyDescent="0.35">
      <c r="A86" s="4" t="s">
        <v>75</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row>
    <row r="87" spans="1:31" x14ac:dyDescent="0.35">
      <c r="A87" s="4" t="s">
        <v>76</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row>
    <row r="88" spans="1:31" x14ac:dyDescent="0.35">
      <c r="A88" s="4" t="s">
        <v>77</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row>
    <row r="89" spans="1:31"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row>
    <row r="90" spans="1:31" x14ac:dyDescent="0.35">
      <c r="A90" s="72" t="s">
        <v>78</v>
      </c>
      <c r="B90" s="73">
        <f t="shared" ref="B90:G90" si="0">SUM(B9:B89)</f>
        <v>50567.38</v>
      </c>
      <c r="C90" s="74">
        <f t="shared" si="0"/>
        <v>89553.13</v>
      </c>
      <c r="D90" s="74">
        <f t="shared" si="0"/>
        <v>217.27</v>
      </c>
      <c r="E90" s="74">
        <f t="shared" si="0"/>
        <v>10586.29</v>
      </c>
      <c r="F90" s="74">
        <f t="shared" si="0"/>
        <v>0</v>
      </c>
      <c r="G90" s="75">
        <f t="shared" si="0"/>
        <v>150924.07</v>
      </c>
      <c r="H90" s="73">
        <f t="shared" ref="H90:AE90" si="1">SUM(H9:H89)</f>
        <v>0</v>
      </c>
      <c r="I90" s="74">
        <f t="shared" si="1"/>
        <v>0</v>
      </c>
      <c r="J90" s="74">
        <f t="shared" si="1"/>
        <v>0</v>
      </c>
      <c r="K90" s="74">
        <f t="shared" si="1"/>
        <v>0</v>
      </c>
      <c r="L90" s="74">
        <f t="shared" si="1"/>
        <v>0</v>
      </c>
      <c r="M90" s="75">
        <f t="shared" si="1"/>
        <v>0</v>
      </c>
      <c r="N90" s="73">
        <f t="shared" si="1"/>
        <v>0</v>
      </c>
      <c r="O90" s="74">
        <f t="shared" si="1"/>
        <v>0</v>
      </c>
      <c r="P90" s="74">
        <f t="shared" si="1"/>
        <v>0</v>
      </c>
      <c r="Q90" s="74">
        <f t="shared" si="1"/>
        <v>-13845.349999999999</v>
      </c>
      <c r="R90" s="74">
        <f t="shared" si="1"/>
        <v>0</v>
      </c>
      <c r="S90" s="75">
        <f t="shared" si="1"/>
        <v>-13845.349999999999</v>
      </c>
      <c r="T90" s="73">
        <f t="shared" si="1"/>
        <v>50567.38</v>
      </c>
      <c r="U90" s="74">
        <f t="shared" si="1"/>
        <v>89553.13</v>
      </c>
      <c r="V90" s="74">
        <f t="shared" si="1"/>
        <v>0</v>
      </c>
      <c r="W90" s="74">
        <f t="shared" si="1"/>
        <v>18068</v>
      </c>
      <c r="X90" s="74">
        <f t="shared" si="1"/>
        <v>0</v>
      </c>
      <c r="Y90" s="75">
        <f t="shared" si="1"/>
        <v>158188.51</v>
      </c>
      <c r="Z90" s="73">
        <f t="shared" si="1"/>
        <v>0</v>
      </c>
      <c r="AA90" s="74">
        <f t="shared" si="1"/>
        <v>0</v>
      </c>
      <c r="AB90" s="74">
        <f t="shared" si="1"/>
        <v>217.27</v>
      </c>
      <c r="AC90" s="74">
        <f t="shared" si="1"/>
        <v>6363.64</v>
      </c>
      <c r="AD90" s="74">
        <f t="shared" si="1"/>
        <v>0</v>
      </c>
      <c r="AE90" s="75">
        <f t="shared" si="1"/>
        <v>6580.9100000000008</v>
      </c>
    </row>
    <row r="91" spans="1:31"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B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67" width="12.6328125" style="9"/>
    <col min="74" max="16384" width="12.6328125" style="6"/>
  </cols>
  <sheetData>
    <row r="1" spans="1:73"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73"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73" x14ac:dyDescent="0.35">
      <c r="A3" s="71" t="str">
        <f>'Total Outlays'!$A$3</f>
        <v>2023-24</v>
      </c>
    </row>
    <row r="4" spans="1:73" ht="15.5" x14ac:dyDescent="0.35">
      <c r="A4" s="117" t="s">
        <v>100</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3"/>
      <c r="AR4" s="112"/>
      <c r="AS4" s="113"/>
      <c r="AT4" s="113"/>
      <c r="AU4" s="113"/>
      <c r="AV4" s="113"/>
      <c r="AW4" s="113"/>
      <c r="AX4" s="112"/>
      <c r="AY4" s="113"/>
      <c r="AZ4" s="113"/>
      <c r="BA4" s="113"/>
      <c r="BB4" s="113"/>
      <c r="BC4" s="113"/>
      <c r="BD4" s="112"/>
      <c r="BE4" s="113"/>
      <c r="BF4" s="113"/>
      <c r="BG4" s="113"/>
      <c r="BH4" s="113"/>
      <c r="BI4" s="113"/>
      <c r="BJ4" s="112"/>
      <c r="BK4" s="113"/>
      <c r="BL4" s="113"/>
      <c r="BM4" s="113"/>
      <c r="BN4" s="113"/>
      <c r="BO4" s="114"/>
    </row>
    <row r="5" spans="1:73" s="11" customFormat="1" x14ac:dyDescent="0.35">
      <c r="A5" s="87"/>
      <c r="B5" s="121" t="s">
        <v>196</v>
      </c>
      <c r="C5" s="118"/>
      <c r="D5" s="118"/>
      <c r="E5" s="118"/>
      <c r="F5" s="118"/>
      <c r="G5" s="119"/>
      <c r="H5" s="120" t="s">
        <v>185</v>
      </c>
      <c r="I5" s="121"/>
      <c r="J5" s="121"/>
      <c r="K5" s="121"/>
      <c r="L5" s="121"/>
      <c r="M5" s="122"/>
      <c r="N5" s="121" t="s">
        <v>186</v>
      </c>
      <c r="O5" s="121"/>
      <c r="P5" s="121"/>
      <c r="Q5" s="121"/>
      <c r="R5" s="121"/>
      <c r="S5" s="122"/>
      <c r="T5" s="121" t="s">
        <v>187</v>
      </c>
      <c r="U5" s="121"/>
      <c r="V5" s="121"/>
      <c r="W5" s="121"/>
      <c r="X5" s="121"/>
      <c r="Y5" s="122"/>
      <c r="Z5" s="120" t="s">
        <v>188</v>
      </c>
      <c r="AA5" s="121"/>
      <c r="AB5" s="121"/>
      <c r="AC5" s="121"/>
      <c r="AD5" s="121"/>
      <c r="AE5" s="122"/>
      <c r="AF5" s="121" t="s">
        <v>189</v>
      </c>
      <c r="AG5" s="121"/>
      <c r="AH5" s="121"/>
      <c r="AI5" s="121"/>
      <c r="AJ5" s="121"/>
      <c r="AK5" s="122"/>
      <c r="AL5" s="121" t="s">
        <v>190</v>
      </c>
      <c r="AM5" s="121"/>
      <c r="AN5" s="121"/>
      <c r="AO5" s="121"/>
      <c r="AP5" s="121"/>
      <c r="AQ5" s="122"/>
      <c r="AR5" s="121" t="s">
        <v>191</v>
      </c>
      <c r="AS5" s="121"/>
      <c r="AT5" s="121"/>
      <c r="AU5" s="121"/>
      <c r="AV5" s="121"/>
      <c r="AW5" s="122"/>
      <c r="AX5" s="121" t="s">
        <v>192</v>
      </c>
      <c r="AY5" s="121"/>
      <c r="AZ5" s="121"/>
      <c r="BA5" s="121"/>
      <c r="BB5" s="121"/>
      <c r="BC5" s="122"/>
      <c r="BD5" s="121" t="s">
        <v>193</v>
      </c>
      <c r="BE5" s="121"/>
      <c r="BF5" s="121"/>
      <c r="BG5" s="121"/>
      <c r="BH5" s="121"/>
      <c r="BI5" s="122"/>
      <c r="BJ5" s="120" t="s">
        <v>194</v>
      </c>
      <c r="BK5" s="121" t="s">
        <v>195</v>
      </c>
      <c r="BL5" s="121" t="s">
        <v>196</v>
      </c>
      <c r="BM5" s="121"/>
      <c r="BN5" s="121"/>
      <c r="BO5" s="122"/>
      <c r="BP5" s="123"/>
      <c r="BQ5" s="123"/>
      <c r="BR5" s="123"/>
      <c r="BS5" s="123"/>
      <c r="BT5" s="123"/>
      <c r="BU5" s="123"/>
    </row>
    <row r="6" spans="1:73" s="11" customFormat="1" ht="14" x14ac:dyDescent="0.3">
      <c r="A6" s="87"/>
      <c r="B6" s="90" t="str">
        <f>$H$4&amp;" Total"</f>
        <v xml:space="preserve"> Total</v>
      </c>
      <c r="C6" s="90"/>
      <c r="D6" s="90"/>
      <c r="E6" s="90"/>
      <c r="F6" s="90"/>
      <c r="G6" s="91"/>
      <c r="H6" s="89" t="s">
        <v>116</v>
      </c>
      <c r="I6" s="90"/>
      <c r="J6" s="90"/>
      <c r="K6" s="90"/>
      <c r="L6" s="90"/>
      <c r="M6" s="91"/>
      <c r="N6" s="90" t="s">
        <v>117</v>
      </c>
      <c r="O6" s="90"/>
      <c r="P6" s="90"/>
      <c r="Q6" s="90"/>
      <c r="R6" s="90"/>
      <c r="S6" s="91"/>
      <c r="T6" s="90" t="s">
        <v>118</v>
      </c>
      <c r="U6" s="90"/>
      <c r="V6" s="90"/>
      <c r="W6" s="90"/>
      <c r="X6" s="90"/>
      <c r="Y6" s="91"/>
      <c r="Z6" s="89" t="s">
        <v>119</v>
      </c>
      <c r="AA6" s="90"/>
      <c r="AB6" s="90"/>
      <c r="AC6" s="90"/>
      <c r="AD6" s="90"/>
      <c r="AE6" s="91"/>
      <c r="AF6" s="90" t="s">
        <v>120</v>
      </c>
      <c r="AG6" s="90"/>
      <c r="AH6" s="90"/>
      <c r="AI6" s="90"/>
      <c r="AJ6" s="90"/>
      <c r="AK6" s="91"/>
      <c r="AL6" s="90" t="s">
        <v>121</v>
      </c>
      <c r="AM6" s="90"/>
      <c r="AN6" s="90"/>
      <c r="AO6" s="90"/>
      <c r="AP6" s="90"/>
      <c r="AQ6" s="91"/>
      <c r="AR6" s="90" t="s">
        <v>122</v>
      </c>
      <c r="AS6" s="90"/>
      <c r="AT6" s="90"/>
      <c r="AU6" s="90"/>
      <c r="AV6" s="90"/>
      <c r="AW6" s="91"/>
      <c r="AX6" s="90" t="s">
        <v>123</v>
      </c>
      <c r="AY6" s="90"/>
      <c r="AZ6" s="90"/>
      <c r="BA6" s="90"/>
      <c r="BB6" s="90"/>
      <c r="BC6" s="91"/>
      <c r="BD6" s="90" t="s">
        <v>124</v>
      </c>
      <c r="BE6" s="90"/>
      <c r="BF6" s="90"/>
      <c r="BG6" s="90"/>
      <c r="BH6" s="90"/>
      <c r="BI6" s="91"/>
      <c r="BJ6" s="92" t="s">
        <v>112</v>
      </c>
      <c r="BK6" s="90"/>
      <c r="BL6" s="90"/>
      <c r="BM6" s="90"/>
      <c r="BN6" s="90"/>
      <c r="BO6" s="91"/>
    </row>
    <row r="7" spans="1:73"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c r="T7" s="80" t="s">
        <v>167</v>
      </c>
      <c r="U7" s="81" t="s">
        <v>168</v>
      </c>
      <c r="V7" s="81" t="s">
        <v>170</v>
      </c>
      <c r="W7" s="81" t="s">
        <v>171</v>
      </c>
      <c r="X7" s="81" t="s">
        <v>102</v>
      </c>
      <c r="Y7" s="93" t="s">
        <v>239</v>
      </c>
      <c r="Z7" s="80" t="s">
        <v>167</v>
      </c>
      <c r="AA7" s="81" t="s">
        <v>168</v>
      </c>
      <c r="AB7" s="81" t="s">
        <v>170</v>
      </c>
      <c r="AC7" s="81" t="s">
        <v>171</v>
      </c>
      <c r="AD7" s="81" t="s">
        <v>102</v>
      </c>
      <c r="AE7" s="93" t="s">
        <v>239</v>
      </c>
      <c r="AF7" s="80" t="s">
        <v>167</v>
      </c>
      <c r="AG7" s="81" t="s">
        <v>168</v>
      </c>
      <c r="AH7" s="81" t="s">
        <v>170</v>
      </c>
      <c r="AI7" s="81" t="s">
        <v>171</v>
      </c>
      <c r="AJ7" s="81" t="s">
        <v>102</v>
      </c>
      <c r="AK7" s="93" t="s">
        <v>239</v>
      </c>
      <c r="AL7" s="80" t="s">
        <v>167</v>
      </c>
      <c r="AM7" s="81" t="s">
        <v>168</v>
      </c>
      <c r="AN7" s="81" t="s">
        <v>170</v>
      </c>
      <c r="AO7" s="81" t="s">
        <v>171</v>
      </c>
      <c r="AP7" s="81" t="s">
        <v>102</v>
      </c>
      <c r="AQ7" s="93" t="s">
        <v>239</v>
      </c>
      <c r="AR7" s="80" t="s">
        <v>167</v>
      </c>
      <c r="AS7" s="81" t="s">
        <v>168</v>
      </c>
      <c r="AT7" s="81" t="s">
        <v>170</v>
      </c>
      <c r="AU7" s="81" t="s">
        <v>171</v>
      </c>
      <c r="AV7" s="81" t="s">
        <v>102</v>
      </c>
      <c r="AW7" s="93" t="s">
        <v>239</v>
      </c>
      <c r="AX7" s="80" t="s">
        <v>167</v>
      </c>
      <c r="AY7" s="81" t="s">
        <v>168</v>
      </c>
      <c r="AZ7" s="81" t="s">
        <v>170</v>
      </c>
      <c r="BA7" s="81" t="s">
        <v>171</v>
      </c>
      <c r="BB7" s="81" t="s">
        <v>102</v>
      </c>
      <c r="BC7" s="93" t="s">
        <v>239</v>
      </c>
      <c r="BD7" s="80" t="s">
        <v>167</v>
      </c>
      <c r="BE7" s="81" t="s">
        <v>168</v>
      </c>
      <c r="BF7" s="81" t="s">
        <v>170</v>
      </c>
      <c r="BG7" s="81" t="s">
        <v>171</v>
      </c>
      <c r="BH7" s="81" t="s">
        <v>102</v>
      </c>
      <c r="BI7" s="93" t="s">
        <v>239</v>
      </c>
      <c r="BJ7" s="80" t="s">
        <v>167</v>
      </c>
      <c r="BK7" s="81" t="s">
        <v>168</v>
      </c>
      <c r="BL7" s="81" t="s">
        <v>170</v>
      </c>
      <c r="BM7" s="81" t="s">
        <v>171</v>
      </c>
      <c r="BN7" s="81" t="s">
        <v>102</v>
      </c>
      <c r="BO7" s="93" t="s">
        <v>239</v>
      </c>
    </row>
    <row r="8" spans="1:73"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c r="T8" s="94" t="s">
        <v>92</v>
      </c>
      <c r="U8" s="95" t="s">
        <v>93</v>
      </c>
      <c r="V8" s="95" t="s">
        <v>94</v>
      </c>
      <c r="W8" s="95" t="s">
        <v>95</v>
      </c>
      <c r="X8" s="95" t="s">
        <v>96</v>
      </c>
      <c r="Y8" s="96" t="s">
        <v>97</v>
      </c>
      <c r="Z8" s="94" t="s">
        <v>92</v>
      </c>
      <c r="AA8" s="95" t="s">
        <v>93</v>
      </c>
      <c r="AB8" s="95" t="s">
        <v>94</v>
      </c>
      <c r="AC8" s="95" t="s">
        <v>95</v>
      </c>
      <c r="AD8" s="95" t="s">
        <v>96</v>
      </c>
      <c r="AE8" s="96" t="s">
        <v>97</v>
      </c>
      <c r="AF8" s="94" t="s">
        <v>92</v>
      </c>
      <c r="AG8" s="95" t="s">
        <v>93</v>
      </c>
      <c r="AH8" s="95" t="s">
        <v>94</v>
      </c>
      <c r="AI8" s="95" t="s">
        <v>95</v>
      </c>
      <c r="AJ8" s="95" t="s">
        <v>96</v>
      </c>
      <c r="AK8" s="96" t="s">
        <v>97</v>
      </c>
      <c r="AL8" s="94" t="s">
        <v>92</v>
      </c>
      <c r="AM8" s="95" t="s">
        <v>93</v>
      </c>
      <c r="AN8" s="95" t="s">
        <v>94</v>
      </c>
      <c r="AO8" s="95" t="s">
        <v>95</v>
      </c>
      <c r="AP8" s="95" t="s">
        <v>96</v>
      </c>
      <c r="AQ8" s="96" t="s">
        <v>97</v>
      </c>
      <c r="AR8" s="94" t="s">
        <v>92</v>
      </c>
      <c r="AS8" s="95" t="s">
        <v>93</v>
      </c>
      <c r="AT8" s="95" t="s">
        <v>94</v>
      </c>
      <c r="AU8" s="95" t="s">
        <v>95</v>
      </c>
      <c r="AV8" s="95" t="s">
        <v>96</v>
      </c>
      <c r="AW8" s="96" t="s">
        <v>97</v>
      </c>
      <c r="AX8" s="94" t="s">
        <v>92</v>
      </c>
      <c r="AY8" s="95" t="s">
        <v>93</v>
      </c>
      <c r="AZ8" s="95" t="s">
        <v>94</v>
      </c>
      <c r="BA8" s="95" t="s">
        <v>95</v>
      </c>
      <c r="BB8" s="95" t="s">
        <v>96</v>
      </c>
      <c r="BC8" s="96" t="s">
        <v>97</v>
      </c>
      <c r="BD8" s="94" t="s">
        <v>92</v>
      </c>
      <c r="BE8" s="95" t="s">
        <v>93</v>
      </c>
      <c r="BF8" s="95" t="s">
        <v>94</v>
      </c>
      <c r="BG8" s="95" t="s">
        <v>95</v>
      </c>
      <c r="BH8" s="95" t="s">
        <v>96</v>
      </c>
      <c r="BI8" s="96" t="s">
        <v>97</v>
      </c>
      <c r="BJ8" s="94" t="s">
        <v>92</v>
      </c>
      <c r="BK8" s="95" t="s">
        <v>93</v>
      </c>
      <c r="BL8" s="95" t="s">
        <v>94</v>
      </c>
      <c r="BM8" s="95" t="s">
        <v>95</v>
      </c>
      <c r="BN8" s="95" t="s">
        <v>96</v>
      </c>
      <c r="BO8" s="96" t="s">
        <v>97</v>
      </c>
    </row>
    <row r="9" spans="1:73"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c r="BJ9" s="15"/>
      <c r="BK9" s="16"/>
      <c r="BL9" s="16"/>
      <c r="BM9" s="16"/>
      <c r="BN9" s="16"/>
      <c r="BO9" s="12"/>
    </row>
    <row r="10" spans="1:73"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c r="BJ10" s="17">
        <v>0</v>
      </c>
      <c r="BK10" s="18">
        <v>0</v>
      </c>
      <c r="BL10" s="18">
        <v>0</v>
      </c>
      <c r="BM10" s="18">
        <v>0</v>
      </c>
      <c r="BN10" s="18">
        <v>0</v>
      </c>
      <c r="BO10" s="13">
        <v>0</v>
      </c>
    </row>
    <row r="11" spans="1:73"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c r="BD11" s="17">
        <v>0</v>
      </c>
      <c r="BE11" s="18">
        <v>0</v>
      </c>
      <c r="BF11" s="18">
        <v>0</v>
      </c>
      <c r="BG11" s="18">
        <v>0</v>
      </c>
      <c r="BH11" s="18">
        <v>0</v>
      </c>
      <c r="BI11" s="13">
        <v>0</v>
      </c>
      <c r="BJ11" s="17">
        <v>0</v>
      </c>
      <c r="BK11" s="18">
        <v>0</v>
      </c>
      <c r="BL11" s="18">
        <v>0</v>
      </c>
      <c r="BM11" s="18">
        <v>0</v>
      </c>
      <c r="BN11" s="18">
        <v>0</v>
      </c>
      <c r="BO11" s="13">
        <v>0</v>
      </c>
    </row>
    <row r="12" spans="1:73" x14ac:dyDescent="0.35">
      <c r="A12" s="4" t="s">
        <v>2</v>
      </c>
      <c r="B12" s="101">
        <v>0</v>
      </c>
      <c r="C12" s="102">
        <v>0</v>
      </c>
      <c r="D12" s="102">
        <v>0</v>
      </c>
      <c r="E12" s="102">
        <v>0</v>
      </c>
      <c r="F12" s="102">
        <v>9545.4500000000007</v>
      </c>
      <c r="G12" s="103">
        <v>9545.4500000000007</v>
      </c>
      <c r="H12" s="17">
        <v>0</v>
      </c>
      <c r="I12" s="18">
        <v>0</v>
      </c>
      <c r="J12" s="18">
        <v>0</v>
      </c>
      <c r="K12" s="18">
        <v>0</v>
      </c>
      <c r="L12" s="18">
        <v>9545.4500000000007</v>
      </c>
      <c r="M12" s="13">
        <v>9545.4500000000007</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c r="BJ12" s="17">
        <v>0</v>
      </c>
      <c r="BK12" s="18">
        <v>0</v>
      </c>
      <c r="BL12" s="18">
        <v>0</v>
      </c>
      <c r="BM12" s="18">
        <v>0</v>
      </c>
      <c r="BN12" s="18">
        <v>0</v>
      </c>
      <c r="BO12" s="13">
        <v>0</v>
      </c>
    </row>
    <row r="13" spans="1:73" x14ac:dyDescent="0.35">
      <c r="A13" s="4" t="s">
        <v>3</v>
      </c>
      <c r="B13" s="101">
        <v>0</v>
      </c>
      <c r="C13" s="102">
        <v>0</v>
      </c>
      <c r="D13" s="102">
        <v>0</v>
      </c>
      <c r="E13" s="102">
        <v>18000</v>
      </c>
      <c r="F13" s="102">
        <v>2000</v>
      </c>
      <c r="G13" s="103">
        <v>20000</v>
      </c>
      <c r="H13" s="17">
        <v>0</v>
      </c>
      <c r="I13" s="18">
        <v>0</v>
      </c>
      <c r="J13" s="18">
        <v>0</v>
      </c>
      <c r="K13" s="18">
        <v>7000</v>
      </c>
      <c r="L13" s="18">
        <v>0</v>
      </c>
      <c r="M13" s="13">
        <v>7000</v>
      </c>
      <c r="N13" s="17">
        <v>0</v>
      </c>
      <c r="O13" s="18">
        <v>0</v>
      </c>
      <c r="P13" s="18">
        <v>0</v>
      </c>
      <c r="Q13" s="18">
        <v>11000</v>
      </c>
      <c r="R13" s="18">
        <v>2000</v>
      </c>
      <c r="S13" s="13">
        <v>13000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0</v>
      </c>
      <c r="BB13" s="18">
        <v>0</v>
      </c>
      <c r="BC13" s="13">
        <v>0</v>
      </c>
      <c r="BD13" s="17">
        <v>0</v>
      </c>
      <c r="BE13" s="18">
        <v>0</v>
      </c>
      <c r="BF13" s="18">
        <v>0</v>
      </c>
      <c r="BG13" s="18">
        <v>0</v>
      </c>
      <c r="BH13" s="18">
        <v>0</v>
      </c>
      <c r="BI13" s="13">
        <v>0</v>
      </c>
      <c r="BJ13" s="17">
        <v>0</v>
      </c>
      <c r="BK13" s="18">
        <v>0</v>
      </c>
      <c r="BL13" s="18">
        <v>0</v>
      </c>
      <c r="BM13" s="18">
        <v>0</v>
      </c>
      <c r="BN13" s="18">
        <v>0</v>
      </c>
      <c r="BO13" s="13">
        <v>0</v>
      </c>
    </row>
    <row r="14" spans="1:73"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c r="BJ14" s="17">
        <v>0</v>
      </c>
      <c r="BK14" s="18">
        <v>0</v>
      </c>
      <c r="BL14" s="18">
        <v>0</v>
      </c>
      <c r="BM14" s="18">
        <v>0</v>
      </c>
      <c r="BN14" s="18">
        <v>0</v>
      </c>
      <c r="BO14" s="13">
        <v>0</v>
      </c>
    </row>
    <row r="15" spans="1:73"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c r="BJ15" s="17">
        <v>0</v>
      </c>
      <c r="BK15" s="18">
        <v>0</v>
      </c>
      <c r="BL15" s="18">
        <v>0</v>
      </c>
      <c r="BM15" s="18">
        <v>0</v>
      </c>
      <c r="BN15" s="18">
        <v>0</v>
      </c>
      <c r="BO15" s="13">
        <v>0</v>
      </c>
    </row>
    <row r="16" spans="1:73"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c r="BJ16" s="17">
        <v>0</v>
      </c>
      <c r="BK16" s="18">
        <v>0</v>
      </c>
      <c r="BL16" s="18">
        <v>0</v>
      </c>
      <c r="BM16" s="18">
        <v>0</v>
      </c>
      <c r="BN16" s="18">
        <v>0</v>
      </c>
      <c r="BO16" s="13">
        <v>0</v>
      </c>
    </row>
    <row r="17" spans="1:67"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c r="BJ17" s="17">
        <v>0</v>
      </c>
      <c r="BK17" s="18">
        <v>0</v>
      </c>
      <c r="BL17" s="18">
        <v>0</v>
      </c>
      <c r="BM17" s="18">
        <v>0</v>
      </c>
      <c r="BN17" s="18">
        <v>0</v>
      </c>
      <c r="BO17" s="13">
        <v>0</v>
      </c>
    </row>
    <row r="18" spans="1:67"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c r="BJ18" s="17">
        <v>0</v>
      </c>
      <c r="BK18" s="18">
        <v>0</v>
      </c>
      <c r="BL18" s="18">
        <v>0</v>
      </c>
      <c r="BM18" s="18">
        <v>0</v>
      </c>
      <c r="BN18" s="18">
        <v>0</v>
      </c>
      <c r="BO18" s="13">
        <v>0</v>
      </c>
    </row>
    <row r="19" spans="1:67" x14ac:dyDescent="0.35">
      <c r="A19" s="4" t="s">
        <v>9</v>
      </c>
      <c r="B19" s="101">
        <v>0</v>
      </c>
      <c r="C19" s="102">
        <v>0</v>
      </c>
      <c r="D19" s="102">
        <v>0</v>
      </c>
      <c r="E19" s="102">
        <v>545711</v>
      </c>
      <c r="F19" s="102">
        <v>0</v>
      </c>
      <c r="G19" s="103">
        <v>545711</v>
      </c>
      <c r="H19" s="17">
        <v>0</v>
      </c>
      <c r="I19" s="18">
        <v>0</v>
      </c>
      <c r="J19" s="18">
        <v>0</v>
      </c>
      <c r="K19" s="18">
        <v>51047</v>
      </c>
      <c r="L19" s="18">
        <v>0</v>
      </c>
      <c r="M19" s="13">
        <v>51047</v>
      </c>
      <c r="N19" s="17">
        <v>0</v>
      </c>
      <c r="O19" s="18">
        <v>0</v>
      </c>
      <c r="P19" s="18">
        <v>0</v>
      </c>
      <c r="Q19" s="18">
        <v>465145</v>
      </c>
      <c r="R19" s="18">
        <v>0</v>
      </c>
      <c r="S19" s="13">
        <v>465145</v>
      </c>
      <c r="T19" s="17">
        <v>0</v>
      </c>
      <c r="U19" s="18">
        <v>0</v>
      </c>
      <c r="V19" s="18">
        <v>0</v>
      </c>
      <c r="W19" s="18">
        <v>0</v>
      </c>
      <c r="X19" s="18">
        <v>0</v>
      </c>
      <c r="Y19" s="13">
        <v>0</v>
      </c>
      <c r="Z19" s="17">
        <v>0</v>
      </c>
      <c r="AA19" s="18">
        <v>0</v>
      </c>
      <c r="AB19" s="18">
        <v>0</v>
      </c>
      <c r="AC19" s="18">
        <v>9144</v>
      </c>
      <c r="AD19" s="18">
        <v>0</v>
      </c>
      <c r="AE19" s="13">
        <v>9144</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20375</v>
      </c>
      <c r="BB19" s="18">
        <v>0</v>
      </c>
      <c r="BC19" s="13">
        <v>20375</v>
      </c>
      <c r="BD19" s="17">
        <v>0</v>
      </c>
      <c r="BE19" s="18">
        <v>0</v>
      </c>
      <c r="BF19" s="18">
        <v>0</v>
      </c>
      <c r="BG19" s="18">
        <v>0</v>
      </c>
      <c r="BH19" s="18">
        <v>0</v>
      </c>
      <c r="BI19" s="13">
        <v>0</v>
      </c>
      <c r="BJ19" s="17">
        <v>0</v>
      </c>
      <c r="BK19" s="18">
        <v>0</v>
      </c>
      <c r="BL19" s="18">
        <v>0</v>
      </c>
      <c r="BM19" s="18">
        <v>0</v>
      </c>
      <c r="BN19" s="18">
        <v>0</v>
      </c>
      <c r="BO19" s="13">
        <v>0</v>
      </c>
    </row>
    <row r="20" spans="1:67"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c r="BJ20" s="17">
        <v>0</v>
      </c>
      <c r="BK20" s="18">
        <v>0</v>
      </c>
      <c r="BL20" s="18">
        <v>0</v>
      </c>
      <c r="BM20" s="18">
        <v>0</v>
      </c>
      <c r="BN20" s="18">
        <v>0</v>
      </c>
      <c r="BO20" s="13">
        <v>0</v>
      </c>
    </row>
    <row r="21" spans="1:67" x14ac:dyDescent="0.35">
      <c r="A21" s="4" t="s">
        <v>11</v>
      </c>
      <c r="B21" s="101">
        <v>550095</v>
      </c>
      <c r="C21" s="102">
        <v>0</v>
      </c>
      <c r="D21" s="102">
        <v>0</v>
      </c>
      <c r="E21" s="102">
        <v>0</v>
      </c>
      <c r="F21" s="102">
        <v>0</v>
      </c>
      <c r="G21" s="103">
        <v>550095</v>
      </c>
      <c r="H21" s="17">
        <v>0</v>
      </c>
      <c r="I21" s="18">
        <v>0</v>
      </c>
      <c r="J21" s="18">
        <v>0</v>
      </c>
      <c r="K21" s="18">
        <v>0</v>
      </c>
      <c r="L21" s="18">
        <v>0</v>
      </c>
      <c r="M21" s="13">
        <v>0</v>
      </c>
      <c r="N21" s="17">
        <v>550095</v>
      </c>
      <c r="O21" s="18">
        <v>0</v>
      </c>
      <c r="P21" s="18">
        <v>0</v>
      </c>
      <c r="Q21" s="18">
        <v>0</v>
      </c>
      <c r="R21" s="18">
        <v>0</v>
      </c>
      <c r="S21" s="13">
        <v>550095</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c r="BD21" s="17">
        <v>0</v>
      </c>
      <c r="BE21" s="18">
        <v>0</v>
      </c>
      <c r="BF21" s="18">
        <v>0</v>
      </c>
      <c r="BG21" s="18">
        <v>0</v>
      </c>
      <c r="BH21" s="18">
        <v>0</v>
      </c>
      <c r="BI21" s="13">
        <v>0</v>
      </c>
      <c r="BJ21" s="17">
        <v>0</v>
      </c>
      <c r="BK21" s="18">
        <v>0</v>
      </c>
      <c r="BL21" s="18">
        <v>0</v>
      </c>
      <c r="BM21" s="18">
        <v>0</v>
      </c>
      <c r="BN21" s="18">
        <v>0</v>
      </c>
      <c r="BO21" s="13">
        <v>0</v>
      </c>
    </row>
    <row r="22" spans="1:67"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c r="BJ22" s="17">
        <v>0</v>
      </c>
      <c r="BK22" s="18">
        <v>0</v>
      </c>
      <c r="BL22" s="18">
        <v>0</v>
      </c>
      <c r="BM22" s="18">
        <v>0</v>
      </c>
      <c r="BN22" s="18">
        <v>0</v>
      </c>
      <c r="BO22" s="13">
        <v>0</v>
      </c>
    </row>
    <row r="23" spans="1:67" x14ac:dyDescent="0.35">
      <c r="A23" s="4" t="s">
        <v>13</v>
      </c>
      <c r="B23" s="101">
        <v>0</v>
      </c>
      <c r="C23" s="102">
        <v>0</v>
      </c>
      <c r="D23" s="102">
        <v>0</v>
      </c>
      <c r="E23" s="102">
        <v>282981</v>
      </c>
      <c r="F23" s="102">
        <v>0</v>
      </c>
      <c r="G23" s="103">
        <v>282981</v>
      </c>
      <c r="H23" s="17">
        <v>0</v>
      </c>
      <c r="I23" s="18">
        <v>0</v>
      </c>
      <c r="J23" s="18">
        <v>0</v>
      </c>
      <c r="K23" s="18">
        <v>112602</v>
      </c>
      <c r="L23" s="18">
        <v>0</v>
      </c>
      <c r="M23" s="13">
        <v>112602</v>
      </c>
      <c r="N23" s="17">
        <v>0</v>
      </c>
      <c r="O23" s="18">
        <v>0</v>
      </c>
      <c r="P23" s="18">
        <v>0</v>
      </c>
      <c r="Q23" s="18">
        <v>170379</v>
      </c>
      <c r="R23" s="18">
        <v>0</v>
      </c>
      <c r="S23" s="13">
        <v>170379</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0</v>
      </c>
      <c r="BH23" s="18">
        <v>0</v>
      </c>
      <c r="BI23" s="13">
        <v>0</v>
      </c>
      <c r="BJ23" s="17">
        <v>0</v>
      </c>
      <c r="BK23" s="18">
        <v>0</v>
      </c>
      <c r="BL23" s="18">
        <v>0</v>
      </c>
      <c r="BM23" s="18">
        <v>0</v>
      </c>
      <c r="BN23" s="18">
        <v>0</v>
      </c>
      <c r="BO23" s="13">
        <v>0</v>
      </c>
    </row>
    <row r="24" spans="1:67" x14ac:dyDescent="0.35">
      <c r="A24" s="4" t="s">
        <v>14</v>
      </c>
      <c r="B24" s="101">
        <v>0</v>
      </c>
      <c r="C24" s="102">
        <v>7133.24</v>
      </c>
      <c r="D24" s="102">
        <v>5779</v>
      </c>
      <c r="E24" s="102">
        <v>0</v>
      </c>
      <c r="F24" s="102">
        <v>0</v>
      </c>
      <c r="G24" s="103">
        <v>12912.24</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5779</v>
      </c>
      <c r="AU24" s="18">
        <v>0</v>
      </c>
      <c r="AV24" s="18">
        <v>0</v>
      </c>
      <c r="AW24" s="13">
        <v>5779</v>
      </c>
      <c r="AX24" s="17">
        <v>0</v>
      </c>
      <c r="AY24" s="18">
        <v>7133.24</v>
      </c>
      <c r="AZ24" s="18">
        <v>0</v>
      </c>
      <c r="BA24" s="18">
        <v>0</v>
      </c>
      <c r="BB24" s="18">
        <v>0</v>
      </c>
      <c r="BC24" s="13">
        <v>7133.24</v>
      </c>
      <c r="BD24" s="17">
        <v>0</v>
      </c>
      <c r="BE24" s="18">
        <v>0</v>
      </c>
      <c r="BF24" s="18">
        <v>0</v>
      </c>
      <c r="BG24" s="18">
        <v>0</v>
      </c>
      <c r="BH24" s="18">
        <v>0</v>
      </c>
      <c r="BI24" s="13">
        <v>0</v>
      </c>
      <c r="BJ24" s="17">
        <v>0</v>
      </c>
      <c r="BK24" s="18">
        <v>0</v>
      </c>
      <c r="BL24" s="18">
        <v>0</v>
      </c>
      <c r="BM24" s="18">
        <v>0</v>
      </c>
      <c r="BN24" s="18">
        <v>0</v>
      </c>
      <c r="BO24" s="13">
        <v>0</v>
      </c>
    </row>
    <row r="25" spans="1:67" x14ac:dyDescent="0.35">
      <c r="A25" s="4" t="s">
        <v>15</v>
      </c>
      <c r="B25" s="101">
        <v>0</v>
      </c>
      <c r="C25" s="102">
        <v>414000</v>
      </c>
      <c r="D25" s="102">
        <v>0</v>
      </c>
      <c r="E25" s="102">
        <v>0</v>
      </c>
      <c r="F25" s="102">
        <v>0</v>
      </c>
      <c r="G25" s="103">
        <v>414000</v>
      </c>
      <c r="H25" s="17">
        <v>0</v>
      </c>
      <c r="I25" s="18">
        <v>414000</v>
      </c>
      <c r="J25" s="18">
        <v>0</v>
      </c>
      <c r="K25" s="18">
        <v>0</v>
      </c>
      <c r="L25" s="18">
        <v>0</v>
      </c>
      <c r="M25" s="13">
        <v>414000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c r="BJ25" s="17">
        <v>0</v>
      </c>
      <c r="BK25" s="18">
        <v>0</v>
      </c>
      <c r="BL25" s="18">
        <v>0</v>
      </c>
      <c r="BM25" s="18">
        <v>0</v>
      </c>
      <c r="BN25" s="18">
        <v>0</v>
      </c>
      <c r="BO25" s="13">
        <v>0</v>
      </c>
    </row>
    <row r="26" spans="1:67"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c r="BJ26" s="17">
        <v>0</v>
      </c>
      <c r="BK26" s="18">
        <v>0</v>
      </c>
      <c r="BL26" s="18">
        <v>0</v>
      </c>
      <c r="BM26" s="18">
        <v>0</v>
      </c>
      <c r="BN26" s="18">
        <v>0</v>
      </c>
      <c r="BO26" s="13">
        <v>0</v>
      </c>
    </row>
    <row r="27" spans="1:67"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c r="BJ27" s="17">
        <v>0</v>
      </c>
      <c r="BK27" s="18">
        <v>0</v>
      </c>
      <c r="BL27" s="18">
        <v>0</v>
      </c>
      <c r="BM27" s="18">
        <v>0</v>
      </c>
      <c r="BN27" s="18">
        <v>0</v>
      </c>
      <c r="BO27" s="13">
        <v>0</v>
      </c>
    </row>
    <row r="28" spans="1:67"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c r="BD28" s="17">
        <v>0</v>
      </c>
      <c r="BE28" s="18">
        <v>0</v>
      </c>
      <c r="BF28" s="18">
        <v>0</v>
      </c>
      <c r="BG28" s="18">
        <v>0</v>
      </c>
      <c r="BH28" s="18">
        <v>0</v>
      </c>
      <c r="BI28" s="13">
        <v>0</v>
      </c>
      <c r="BJ28" s="17">
        <v>0</v>
      </c>
      <c r="BK28" s="18">
        <v>0</v>
      </c>
      <c r="BL28" s="18">
        <v>0</v>
      </c>
      <c r="BM28" s="18">
        <v>0</v>
      </c>
      <c r="BN28" s="18">
        <v>0</v>
      </c>
      <c r="BO28" s="13">
        <v>0</v>
      </c>
    </row>
    <row r="29" spans="1:67"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c r="BJ29" s="17">
        <v>0</v>
      </c>
      <c r="BK29" s="18">
        <v>0</v>
      </c>
      <c r="BL29" s="18">
        <v>0</v>
      </c>
      <c r="BM29" s="18">
        <v>0</v>
      </c>
      <c r="BN29" s="18">
        <v>0</v>
      </c>
      <c r="BO29" s="13">
        <v>0</v>
      </c>
    </row>
    <row r="30" spans="1:67"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c r="BD30" s="17">
        <v>0</v>
      </c>
      <c r="BE30" s="18">
        <v>0</v>
      </c>
      <c r="BF30" s="18">
        <v>0</v>
      </c>
      <c r="BG30" s="18">
        <v>0</v>
      </c>
      <c r="BH30" s="18">
        <v>0</v>
      </c>
      <c r="BI30" s="13">
        <v>0</v>
      </c>
      <c r="BJ30" s="17">
        <v>0</v>
      </c>
      <c r="BK30" s="18">
        <v>0</v>
      </c>
      <c r="BL30" s="18">
        <v>0</v>
      </c>
      <c r="BM30" s="18">
        <v>0</v>
      </c>
      <c r="BN30" s="18">
        <v>0</v>
      </c>
      <c r="BO30" s="13">
        <v>0</v>
      </c>
    </row>
    <row r="31" spans="1:67" x14ac:dyDescent="0.35">
      <c r="A31" s="4" t="s">
        <v>21</v>
      </c>
      <c r="B31" s="101">
        <v>0</v>
      </c>
      <c r="C31" s="102">
        <v>0</v>
      </c>
      <c r="D31" s="102">
        <v>0</v>
      </c>
      <c r="E31" s="102">
        <v>0</v>
      </c>
      <c r="F31" s="102">
        <v>82435.11</v>
      </c>
      <c r="G31" s="103">
        <v>82435.11</v>
      </c>
      <c r="H31" s="17">
        <v>0</v>
      </c>
      <c r="I31" s="18">
        <v>0</v>
      </c>
      <c r="J31" s="18">
        <v>0</v>
      </c>
      <c r="K31" s="18">
        <v>0</v>
      </c>
      <c r="L31" s="18">
        <v>0</v>
      </c>
      <c r="M31" s="13">
        <v>0</v>
      </c>
      <c r="N31" s="17">
        <v>0</v>
      </c>
      <c r="O31" s="18">
        <v>0</v>
      </c>
      <c r="P31" s="18">
        <v>0</v>
      </c>
      <c r="Q31" s="18">
        <v>0</v>
      </c>
      <c r="R31" s="18">
        <v>82435.11</v>
      </c>
      <c r="S31" s="13">
        <v>82435.11</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c r="BJ31" s="17">
        <v>0</v>
      </c>
      <c r="BK31" s="18">
        <v>0</v>
      </c>
      <c r="BL31" s="18">
        <v>0</v>
      </c>
      <c r="BM31" s="18">
        <v>0</v>
      </c>
      <c r="BN31" s="18">
        <v>0</v>
      </c>
      <c r="BO31" s="13">
        <v>0</v>
      </c>
    </row>
    <row r="32" spans="1:67" x14ac:dyDescent="0.35">
      <c r="A32" s="4" t="s">
        <v>22</v>
      </c>
      <c r="B32" s="101">
        <v>0</v>
      </c>
      <c r="C32" s="102">
        <v>0</v>
      </c>
      <c r="D32" s="102">
        <v>0</v>
      </c>
      <c r="E32" s="102">
        <v>0</v>
      </c>
      <c r="F32" s="102">
        <v>-1720.9</v>
      </c>
      <c r="G32" s="103">
        <v>-1720.9</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-1720.9</v>
      </c>
      <c r="AW32" s="13">
        <v>-1720.9</v>
      </c>
      <c r="AX32" s="17">
        <v>0</v>
      </c>
      <c r="AY32" s="18">
        <v>0</v>
      </c>
      <c r="AZ32" s="18">
        <v>0</v>
      </c>
      <c r="BA32" s="18">
        <v>0</v>
      </c>
      <c r="BB32" s="18">
        <v>0</v>
      </c>
      <c r="BC32" s="13">
        <v>0</v>
      </c>
      <c r="BD32" s="17">
        <v>0</v>
      </c>
      <c r="BE32" s="18">
        <v>0</v>
      </c>
      <c r="BF32" s="18">
        <v>0</v>
      </c>
      <c r="BG32" s="18">
        <v>0</v>
      </c>
      <c r="BH32" s="18">
        <v>0</v>
      </c>
      <c r="BI32" s="13">
        <v>0</v>
      </c>
      <c r="BJ32" s="17">
        <v>0</v>
      </c>
      <c r="BK32" s="18">
        <v>0</v>
      </c>
      <c r="BL32" s="18">
        <v>0</v>
      </c>
      <c r="BM32" s="18">
        <v>0</v>
      </c>
      <c r="BN32" s="18">
        <v>0</v>
      </c>
      <c r="BO32" s="13">
        <v>0</v>
      </c>
    </row>
    <row r="33" spans="1:67"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c r="BJ33" s="17">
        <v>0</v>
      </c>
      <c r="BK33" s="18">
        <v>0</v>
      </c>
      <c r="BL33" s="18">
        <v>0</v>
      </c>
      <c r="BM33" s="18">
        <v>0</v>
      </c>
      <c r="BN33" s="18">
        <v>0</v>
      </c>
      <c r="BO33" s="13">
        <v>0</v>
      </c>
    </row>
    <row r="34" spans="1:67" x14ac:dyDescent="0.35">
      <c r="A34" s="4" t="s">
        <v>24</v>
      </c>
      <c r="B34" s="101">
        <v>0</v>
      </c>
      <c r="C34" s="102">
        <v>0</v>
      </c>
      <c r="D34" s="102">
        <v>0</v>
      </c>
      <c r="E34" s="102">
        <v>0</v>
      </c>
      <c r="F34" s="102">
        <v>350264.57</v>
      </c>
      <c r="G34" s="103">
        <v>350264.57</v>
      </c>
      <c r="H34" s="17">
        <v>0</v>
      </c>
      <c r="I34" s="18">
        <v>0</v>
      </c>
      <c r="J34" s="18">
        <v>0</v>
      </c>
      <c r="K34" s="18">
        <v>0</v>
      </c>
      <c r="L34" s="18">
        <v>0</v>
      </c>
      <c r="M34" s="13">
        <v>0</v>
      </c>
      <c r="N34" s="17">
        <v>0</v>
      </c>
      <c r="O34" s="18">
        <v>0</v>
      </c>
      <c r="P34" s="18">
        <v>0</v>
      </c>
      <c r="Q34" s="18">
        <v>0</v>
      </c>
      <c r="R34" s="18">
        <v>326046.89</v>
      </c>
      <c r="S34" s="13">
        <v>326046.89</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0</v>
      </c>
      <c r="BB34" s="18">
        <v>0</v>
      </c>
      <c r="BC34" s="13">
        <v>0</v>
      </c>
      <c r="BD34" s="17">
        <v>0</v>
      </c>
      <c r="BE34" s="18">
        <v>0</v>
      </c>
      <c r="BF34" s="18">
        <v>0</v>
      </c>
      <c r="BG34" s="18">
        <v>0</v>
      </c>
      <c r="BH34" s="18">
        <v>0</v>
      </c>
      <c r="BI34" s="13">
        <v>0</v>
      </c>
      <c r="BJ34" s="17">
        <v>0</v>
      </c>
      <c r="BK34" s="18">
        <v>0</v>
      </c>
      <c r="BL34" s="18">
        <v>0</v>
      </c>
      <c r="BM34" s="18">
        <v>0</v>
      </c>
      <c r="BN34" s="18">
        <v>24217.68</v>
      </c>
      <c r="BO34" s="13">
        <v>24217.68</v>
      </c>
    </row>
    <row r="35" spans="1:67" x14ac:dyDescent="0.35">
      <c r="A35" s="4" t="s">
        <v>25</v>
      </c>
      <c r="B35" s="101">
        <v>0</v>
      </c>
      <c r="C35" s="102">
        <v>0</v>
      </c>
      <c r="D35" s="102">
        <v>0</v>
      </c>
      <c r="E35" s="102">
        <v>39045.46</v>
      </c>
      <c r="F35" s="102">
        <v>2493.64</v>
      </c>
      <c r="G35" s="103">
        <v>41539.1</v>
      </c>
      <c r="H35" s="17">
        <v>0</v>
      </c>
      <c r="I35" s="18">
        <v>0</v>
      </c>
      <c r="J35" s="18">
        <v>0</v>
      </c>
      <c r="K35" s="18">
        <v>9272.73</v>
      </c>
      <c r="L35" s="18">
        <v>0</v>
      </c>
      <c r="M35" s="13">
        <v>9272.73</v>
      </c>
      <c r="N35" s="17">
        <v>0</v>
      </c>
      <c r="O35" s="18">
        <v>0</v>
      </c>
      <c r="P35" s="18">
        <v>0</v>
      </c>
      <c r="Q35" s="18">
        <v>29772.73</v>
      </c>
      <c r="R35" s="18">
        <v>2390</v>
      </c>
      <c r="S35" s="13">
        <v>32162.73</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0</v>
      </c>
      <c r="BB35" s="18">
        <v>0</v>
      </c>
      <c r="BC35" s="13">
        <v>0</v>
      </c>
      <c r="BD35" s="17">
        <v>0</v>
      </c>
      <c r="BE35" s="18">
        <v>0</v>
      </c>
      <c r="BF35" s="18">
        <v>0</v>
      </c>
      <c r="BG35" s="18">
        <v>0</v>
      </c>
      <c r="BH35" s="18">
        <v>0</v>
      </c>
      <c r="BI35" s="13">
        <v>0</v>
      </c>
      <c r="BJ35" s="17">
        <v>0</v>
      </c>
      <c r="BK35" s="18">
        <v>0</v>
      </c>
      <c r="BL35" s="18">
        <v>0</v>
      </c>
      <c r="BM35" s="18">
        <v>0</v>
      </c>
      <c r="BN35" s="18">
        <v>103.64</v>
      </c>
      <c r="BO35" s="13">
        <v>103.64</v>
      </c>
    </row>
    <row r="36" spans="1:67"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c r="BJ36" s="17">
        <v>0</v>
      </c>
      <c r="BK36" s="18">
        <v>0</v>
      </c>
      <c r="BL36" s="18">
        <v>0</v>
      </c>
      <c r="BM36" s="18">
        <v>0</v>
      </c>
      <c r="BN36" s="18">
        <v>0</v>
      </c>
      <c r="BO36" s="13">
        <v>0</v>
      </c>
    </row>
    <row r="37" spans="1:67"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c r="BJ37" s="17">
        <v>0</v>
      </c>
      <c r="BK37" s="18">
        <v>0</v>
      </c>
      <c r="BL37" s="18">
        <v>0</v>
      </c>
      <c r="BM37" s="18">
        <v>0</v>
      </c>
      <c r="BN37" s="18">
        <v>0</v>
      </c>
      <c r="BO37" s="13">
        <v>0</v>
      </c>
    </row>
    <row r="38" spans="1:67"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c r="BJ38" s="17">
        <v>0</v>
      </c>
      <c r="BK38" s="18">
        <v>0</v>
      </c>
      <c r="BL38" s="18">
        <v>0</v>
      </c>
      <c r="BM38" s="18">
        <v>0</v>
      </c>
      <c r="BN38" s="18">
        <v>0</v>
      </c>
      <c r="BO38" s="13">
        <v>0</v>
      </c>
    </row>
    <row r="39" spans="1:67"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c r="BJ39" s="17">
        <v>0</v>
      </c>
      <c r="BK39" s="18">
        <v>0</v>
      </c>
      <c r="BL39" s="18">
        <v>0</v>
      </c>
      <c r="BM39" s="18">
        <v>0</v>
      </c>
      <c r="BN39" s="18">
        <v>0</v>
      </c>
      <c r="BO39" s="13">
        <v>0</v>
      </c>
    </row>
    <row r="40" spans="1:67" x14ac:dyDescent="0.35">
      <c r="A40" s="4" t="s">
        <v>30</v>
      </c>
      <c r="B40" s="101">
        <v>0</v>
      </c>
      <c r="C40" s="102">
        <v>880422</v>
      </c>
      <c r="D40" s="102">
        <v>0</v>
      </c>
      <c r="E40" s="102">
        <v>0</v>
      </c>
      <c r="F40" s="102">
        <v>1577894</v>
      </c>
      <c r="G40" s="103">
        <v>2458316</v>
      </c>
      <c r="H40" s="17">
        <v>0</v>
      </c>
      <c r="I40" s="18">
        <v>880422</v>
      </c>
      <c r="J40" s="18">
        <v>0</v>
      </c>
      <c r="K40" s="18">
        <v>0</v>
      </c>
      <c r="L40" s="18">
        <v>943765</v>
      </c>
      <c r="M40" s="13">
        <v>1824187</v>
      </c>
      <c r="N40" s="17">
        <v>0</v>
      </c>
      <c r="O40" s="18">
        <v>0</v>
      </c>
      <c r="P40" s="18">
        <v>0</v>
      </c>
      <c r="Q40" s="18">
        <v>0</v>
      </c>
      <c r="R40" s="18">
        <v>634129</v>
      </c>
      <c r="S40" s="13">
        <v>634129</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c r="BJ40" s="17">
        <v>0</v>
      </c>
      <c r="BK40" s="18">
        <v>0</v>
      </c>
      <c r="BL40" s="18">
        <v>0</v>
      </c>
      <c r="BM40" s="18">
        <v>0</v>
      </c>
      <c r="BN40" s="18">
        <v>0</v>
      </c>
      <c r="BO40" s="13">
        <v>0</v>
      </c>
    </row>
    <row r="41" spans="1:67" x14ac:dyDescent="0.35">
      <c r="A41" s="4" t="s">
        <v>31</v>
      </c>
      <c r="B41" s="101">
        <v>0</v>
      </c>
      <c r="C41" s="102">
        <v>0</v>
      </c>
      <c r="D41" s="102">
        <v>0</v>
      </c>
      <c r="E41" s="102">
        <v>15461</v>
      </c>
      <c r="F41" s="102">
        <v>1674</v>
      </c>
      <c r="G41" s="103">
        <v>17135</v>
      </c>
      <c r="H41" s="17">
        <v>0</v>
      </c>
      <c r="I41" s="18">
        <v>0</v>
      </c>
      <c r="J41" s="18">
        <v>0</v>
      </c>
      <c r="K41" s="18">
        <v>2379</v>
      </c>
      <c r="L41" s="18">
        <v>0</v>
      </c>
      <c r="M41" s="13">
        <v>2379</v>
      </c>
      <c r="N41" s="17">
        <v>0</v>
      </c>
      <c r="O41" s="18">
        <v>0</v>
      </c>
      <c r="P41" s="18">
        <v>0</v>
      </c>
      <c r="Q41" s="18">
        <v>13082</v>
      </c>
      <c r="R41" s="18">
        <v>1364</v>
      </c>
      <c r="S41" s="13">
        <v>14446</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310</v>
      </c>
      <c r="AW41" s="13">
        <v>310</v>
      </c>
      <c r="AX41" s="17">
        <v>0</v>
      </c>
      <c r="AY41" s="18">
        <v>0</v>
      </c>
      <c r="AZ41" s="18">
        <v>0</v>
      </c>
      <c r="BA41" s="18">
        <v>0</v>
      </c>
      <c r="BB41" s="18">
        <v>0</v>
      </c>
      <c r="BC41" s="13">
        <v>0</v>
      </c>
      <c r="BD41" s="17">
        <v>0</v>
      </c>
      <c r="BE41" s="18">
        <v>0</v>
      </c>
      <c r="BF41" s="18">
        <v>0</v>
      </c>
      <c r="BG41" s="18">
        <v>0</v>
      </c>
      <c r="BH41" s="18">
        <v>0</v>
      </c>
      <c r="BI41" s="13">
        <v>0</v>
      </c>
      <c r="BJ41" s="17">
        <v>0</v>
      </c>
      <c r="BK41" s="18">
        <v>0</v>
      </c>
      <c r="BL41" s="18">
        <v>0</v>
      </c>
      <c r="BM41" s="18">
        <v>0</v>
      </c>
      <c r="BN41" s="18">
        <v>0</v>
      </c>
      <c r="BO41" s="13">
        <v>0</v>
      </c>
    </row>
    <row r="42" spans="1:67"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c r="BJ42" s="17">
        <v>0</v>
      </c>
      <c r="BK42" s="18">
        <v>0</v>
      </c>
      <c r="BL42" s="18">
        <v>0</v>
      </c>
      <c r="BM42" s="18">
        <v>0</v>
      </c>
      <c r="BN42" s="18">
        <v>0</v>
      </c>
      <c r="BO42" s="13">
        <v>0</v>
      </c>
    </row>
    <row r="43" spans="1:67"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c r="BJ43" s="17">
        <v>0</v>
      </c>
      <c r="BK43" s="18">
        <v>0</v>
      </c>
      <c r="BL43" s="18">
        <v>0</v>
      </c>
      <c r="BM43" s="18">
        <v>0</v>
      </c>
      <c r="BN43" s="18">
        <v>0</v>
      </c>
      <c r="BO43" s="13">
        <v>0</v>
      </c>
    </row>
    <row r="44" spans="1:67"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c r="BJ44" s="17">
        <v>0</v>
      </c>
      <c r="BK44" s="18">
        <v>0</v>
      </c>
      <c r="BL44" s="18">
        <v>0</v>
      </c>
      <c r="BM44" s="18">
        <v>0</v>
      </c>
      <c r="BN44" s="18">
        <v>0</v>
      </c>
      <c r="BO44" s="13">
        <v>0</v>
      </c>
    </row>
    <row r="45" spans="1:67" x14ac:dyDescent="0.35">
      <c r="A45" s="4" t="s">
        <v>35</v>
      </c>
      <c r="B45" s="101">
        <v>0</v>
      </c>
      <c r="C45" s="102">
        <v>0</v>
      </c>
      <c r="D45" s="102">
        <v>0</v>
      </c>
      <c r="E45" s="102">
        <v>117018.15</v>
      </c>
      <c r="F45" s="102">
        <v>0</v>
      </c>
      <c r="G45" s="103">
        <v>117018.15</v>
      </c>
      <c r="H45" s="17">
        <v>0</v>
      </c>
      <c r="I45" s="18">
        <v>0</v>
      </c>
      <c r="J45" s="18">
        <v>0</v>
      </c>
      <c r="K45" s="18">
        <v>65074.73</v>
      </c>
      <c r="L45" s="18">
        <v>0</v>
      </c>
      <c r="M45" s="13">
        <v>65074.73</v>
      </c>
      <c r="N45" s="17">
        <v>0</v>
      </c>
      <c r="O45" s="18">
        <v>0</v>
      </c>
      <c r="P45" s="18">
        <v>0</v>
      </c>
      <c r="Q45" s="18">
        <v>37143.42</v>
      </c>
      <c r="R45" s="18">
        <v>0</v>
      </c>
      <c r="S45" s="13">
        <v>37143.42</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0</v>
      </c>
      <c r="BH45" s="18">
        <v>0</v>
      </c>
      <c r="BI45" s="13">
        <v>0</v>
      </c>
      <c r="BJ45" s="17">
        <v>0</v>
      </c>
      <c r="BK45" s="18">
        <v>0</v>
      </c>
      <c r="BL45" s="18">
        <v>0</v>
      </c>
      <c r="BM45" s="18">
        <v>14800</v>
      </c>
      <c r="BN45" s="18">
        <v>0</v>
      </c>
      <c r="BO45" s="13">
        <v>14800</v>
      </c>
    </row>
    <row r="46" spans="1:67" x14ac:dyDescent="0.35">
      <c r="A46" s="4" t="s">
        <v>36</v>
      </c>
      <c r="B46" s="101">
        <v>0</v>
      </c>
      <c r="C46" s="102">
        <v>0</v>
      </c>
      <c r="D46" s="102">
        <v>0</v>
      </c>
      <c r="E46" s="102">
        <v>118131.81</v>
      </c>
      <c r="F46" s="102">
        <v>0</v>
      </c>
      <c r="G46" s="103">
        <v>118131.81</v>
      </c>
      <c r="H46" s="17">
        <v>0</v>
      </c>
      <c r="I46" s="18">
        <v>0</v>
      </c>
      <c r="J46" s="18">
        <v>0</v>
      </c>
      <c r="K46" s="18">
        <v>0</v>
      </c>
      <c r="L46" s="18">
        <v>0</v>
      </c>
      <c r="M46" s="13">
        <v>0</v>
      </c>
      <c r="N46" s="17">
        <v>0</v>
      </c>
      <c r="O46" s="18">
        <v>0</v>
      </c>
      <c r="P46" s="18">
        <v>0</v>
      </c>
      <c r="Q46" s="18">
        <v>118131.81</v>
      </c>
      <c r="R46" s="18">
        <v>0</v>
      </c>
      <c r="S46" s="13">
        <v>118131.81</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c r="BD46" s="17">
        <v>0</v>
      </c>
      <c r="BE46" s="18">
        <v>0</v>
      </c>
      <c r="BF46" s="18">
        <v>0</v>
      </c>
      <c r="BG46" s="18">
        <v>0</v>
      </c>
      <c r="BH46" s="18">
        <v>0</v>
      </c>
      <c r="BI46" s="13">
        <v>0</v>
      </c>
      <c r="BJ46" s="17">
        <v>0</v>
      </c>
      <c r="BK46" s="18">
        <v>0</v>
      </c>
      <c r="BL46" s="18">
        <v>0</v>
      </c>
      <c r="BM46" s="18">
        <v>0</v>
      </c>
      <c r="BN46" s="18">
        <v>0</v>
      </c>
      <c r="BO46" s="13">
        <v>0</v>
      </c>
    </row>
    <row r="47" spans="1:67" x14ac:dyDescent="0.35">
      <c r="A47" s="4" t="s">
        <v>37</v>
      </c>
      <c r="B47" s="101">
        <v>0</v>
      </c>
      <c r="C47" s="102">
        <v>0</v>
      </c>
      <c r="D47" s="102">
        <v>0</v>
      </c>
      <c r="E47" s="102">
        <v>1000</v>
      </c>
      <c r="F47" s="102">
        <v>0</v>
      </c>
      <c r="G47" s="103">
        <v>1000</v>
      </c>
      <c r="H47" s="17">
        <v>0</v>
      </c>
      <c r="I47" s="18">
        <v>0</v>
      </c>
      <c r="J47" s="18">
        <v>0</v>
      </c>
      <c r="K47" s="18">
        <v>0</v>
      </c>
      <c r="L47" s="18">
        <v>0</v>
      </c>
      <c r="M47" s="13">
        <v>0</v>
      </c>
      <c r="N47" s="17">
        <v>0</v>
      </c>
      <c r="O47" s="18">
        <v>0</v>
      </c>
      <c r="P47" s="18">
        <v>0</v>
      </c>
      <c r="Q47" s="18">
        <v>1000</v>
      </c>
      <c r="R47" s="18">
        <v>0</v>
      </c>
      <c r="S47" s="13">
        <v>1000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c r="BD47" s="17">
        <v>0</v>
      </c>
      <c r="BE47" s="18">
        <v>0</v>
      </c>
      <c r="BF47" s="18">
        <v>0</v>
      </c>
      <c r="BG47" s="18">
        <v>0</v>
      </c>
      <c r="BH47" s="18">
        <v>0</v>
      </c>
      <c r="BI47" s="13">
        <v>0</v>
      </c>
      <c r="BJ47" s="17">
        <v>0</v>
      </c>
      <c r="BK47" s="18">
        <v>0</v>
      </c>
      <c r="BL47" s="18">
        <v>0</v>
      </c>
      <c r="BM47" s="18">
        <v>0</v>
      </c>
      <c r="BN47" s="18">
        <v>0</v>
      </c>
      <c r="BO47" s="13">
        <v>0</v>
      </c>
    </row>
    <row r="48" spans="1:67" x14ac:dyDescent="0.35">
      <c r="A48" s="4" t="s">
        <v>38</v>
      </c>
      <c r="B48" s="101">
        <v>0</v>
      </c>
      <c r="C48" s="102">
        <v>16760</v>
      </c>
      <c r="D48" s="102">
        <v>0</v>
      </c>
      <c r="E48" s="102">
        <v>0</v>
      </c>
      <c r="F48" s="102">
        <v>388438</v>
      </c>
      <c r="G48" s="103">
        <v>405198</v>
      </c>
      <c r="H48" s="17">
        <v>0</v>
      </c>
      <c r="I48" s="18">
        <v>16760</v>
      </c>
      <c r="J48" s="18">
        <v>0</v>
      </c>
      <c r="K48" s="18">
        <v>0</v>
      </c>
      <c r="L48" s="18">
        <v>274799</v>
      </c>
      <c r="M48" s="13">
        <v>291559</v>
      </c>
      <c r="N48" s="17">
        <v>0</v>
      </c>
      <c r="O48" s="18">
        <v>0</v>
      </c>
      <c r="P48" s="18">
        <v>0</v>
      </c>
      <c r="Q48" s="18">
        <v>0</v>
      </c>
      <c r="R48" s="18">
        <v>113639</v>
      </c>
      <c r="S48" s="13">
        <v>113639</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c r="BJ48" s="17">
        <v>0</v>
      </c>
      <c r="BK48" s="18">
        <v>0</v>
      </c>
      <c r="BL48" s="18">
        <v>0</v>
      </c>
      <c r="BM48" s="18">
        <v>0</v>
      </c>
      <c r="BN48" s="18">
        <v>0</v>
      </c>
      <c r="BO48" s="13">
        <v>0</v>
      </c>
    </row>
    <row r="49" spans="1:67"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c r="BJ49" s="17">
        <v>0</v>
      </c>
      <c r="BK49" s="18">
        <v>0</v>
      </c>
      <c r="BL49" s="18">
        <v>0</v>
      </c>
      <c r="BM49" s="18">
        <v>0</v>
      </c>
      <c r="BN49" s="18">
        <v>0</v>
      </c>
      <c r="BO49" s="13">
        <v>0</v>
      </c>
    </row>
    <row r="50" spans="1:67"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c r="BJ50" s="17">
        <v>0</v>
      </c>
      <c r="BK50" s="18">
        <v>0</v>
      </c>
      <c r="BL50" s="18">
        <v>0</v>
      </c>
      <c r="BM50" s="18">
        <v>0</v>
      </c>
      <c r="BN50" s="18">
        <v>0</v>
      </c>
      <c r="BO50" s="13">
        <v>0</v>
      </c>
    </row>
    <row r="51" spans="1:67" x14ac:dyDescent="0.35">
      <c r="A51" s="4" t="s">
        <v>41</v>
      </c>
      <c r="B51" s="101">
        <v>0</v>
      </c>
      <c r="C51" s="102">
        <v>47551.089999999851</v>
      </c>
      <c r="D51" s="102">
        <v>0</v>
      </c>
      <c r="E51" s="102">
        <v>0</v>
      </c>
      <c r="F51" s="102">
        <v>205085.91999999998</v>
      </c>
      <c r="G51" s="103">
        <v>252637.00999999983</v>
      </c>
      <c r="H51" s="17">
        <v>0</v>
      </c>
      <c r="I51" s="18">
        <v>47551.089999999851</v>
      </c>
      <c r="J51" s="18">
        <v>0</v>
      </c>
      <c r="K51" s="18">
        <v>0</v>
      </c>
      <c r="L51" s="18">
        <v>0</v>
      </c>
      <c r="M51" s="13">
        <v>47551.089999999851</v>
      </c>
      <c r="N51" s="17">
        <v>0</v>
      </c>
      <c r="O51" s="18">
        <v>0</v>
      </c>
      <c r="P51" s="18">
        <v>0</v>
      </c>
      <c r="Q51" s="18">
        <v>0</v>
      </c>
      <c r="R51" s="18">
        <v>28441.919999999998</v>
      </c>
      <c r="S51" s="13">
        <v>28441.919999999998</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176644</v>
      </c>
      <c r="AW51" s="13">
        <v>176644</v>
      </c>
      <c r="AX51" s="17">
        <v>0</v>
      </c>
      <c r="AY51" s="18">
        <v>0</v>
      </c>
      <c r="AZ51" s="18">
        <v>0</v>
      </c>
      <c r="BA51" s="18">
        <v>0</v>
      </c>
      <c r="BB51" s="18">
        <v>0</v>
      </c>
      <c r="BC51" s="13">
        <v>0</v>
      </c>
      <c r="BD51" s="17">
        <v>0</v>
      </c>
      <c r="BE51" s="18">
        <v>0</v>
      </c>
      <c r="BF51" s="18">
        <v>0</v>
      </c>
      <c r="BG51" s="18">
        <v>0</v>
      </c>
      <c r="BH51" s="18">
        <v>0</v>
      </c>
      <c r="BI51" s="13">
        <v>0</v>
      </c>
      <c r="BJ51" s="17">
        <v>0</v>
      </c>
      <c r="BK51" s="18">
        <v>0</v>
      </c>
      <c r="BL51" s="18">
        <v>0</v>
      </c>
      <c r="BM51" s="18">
        <v>0</v>
      </c>
      <c r="BN51" s="18">
        <v>0</v>
      </c>
      <c r="BO51" s="13">
        <v>0</v>
      </c>
    </row>
    <row r="52" spans="1:67" x14ac:dyDescent="0.35">
      <c r="A52" s="4" t="s">
        <v>42</v>
      </c>
      <c r="B52" s="101">
        <v>0</v>
      </c>
      <c r="C52" s="102">
        <v>0</v>
      </c>
      <c r="D52" s="102">
        <v>10363.64</v>
      </c>
      <c r="E52" s="102">
        <v>256345.25</v>
      </c>
      <c r="F52" s="102">
        <v>0</v>
      </c>
      <c r="G52" s="103">
        <v>266708.89</v>
      </c>
      <c r="H52" s="17">
        <v>0</v>
      </c>
      <c r="I52" s="18">
        <v>0</v>
      </c>
      <c r="J52" s="18">
        <v>10363.64</v>
      </c>
      <c r="K52" s="18">
        <v>125143.74</v>
      </c>
      <c r="L52" s="18">
        <v>0</v>
      </c>
      <c r="M52" s="13">
        <v>135507.38</v>
      </c>
      <c r="N52" s="17">
        <v>0</v>
      </c>
      <c r="O52" s="18">
        <v>0</v>
      </c>
      <c r="P52" s="18">
        <v>0</v>
      </c>
      <c r="Q52" s="18">
        <v>170897.44</v>
      </c>
      <c r="R52" s="18">
        <v>0</v>
      </c>
      <c r="S52" s="13">
        <v>170897.44</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-16824.560000000001</v>
      </c>
      <c r="BB52" s="18">
        <v>0</v>
      </c>
      <c r="BC52" s="13">
        <v>-16824.560000000001</v>
      </c>
      <c r="BD52" s="17">
        <v>0</v>
      </c>
      <c r="BE52" s="18">
        <v>0</v>
      </c>
      <c r="BF52" s="18">
        <v>0</v>
      </c>
      <c r="BG52" s="18">
        <v>0</v>
      </c>
      <c r="BH52" s="18">
        <v>0</v>
      </c>
      <c r="BI52" s="13">
        <v>0</v>
      </c>
      <c r="BJ52" s="17">
        <v>0</v>
      </c>
      <c r="BK52" s="18">
        <v>0</v>
      </c>
      <c r="BL52" s="18">
        <v>0</v>
      </c>
      <c r="BM52" s="18">
        <v>-22871.37</v>
      </c>
      <c r="BN52" s="18">
        <v>0</v>
      </c>
      <c r="BO52" s="13">
        <v>-22871.37</v>
      </c>
    </row>
    <row r="53" spans="1:67"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0</v>
      </c>
      <c r="BE53" s="18">
        <v>0</v>
      </c>
      <c r="BF53" s="18">
        <v>0</v>
      </c>
      <c r="BG53" s="18">
        <v>0</v>
      </c>
      <c r="BH53" s="18">
        <v>0</v>
      </c>
      <c r="BI53" s="13">
        <v>0</v>
      </c>
      <c r="BJ53" s="17">
        <v>0</v>
      </c>
      <c r="BK53" s="18">
        <v>0</v>
      </c>
      <c r="BL53" s="18">
        <v>0</v>
      </c>
      <c r="BM53" s="18">
        <v>0</v>
      </c>
      <c r="BN53" s="18">
        <v>0</v>
      </c>
      <c r="BO53" s="13">
        <v>0</v>
      </c>
    </row>
    <row r="54" spans="1:67"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c r="BJ54" s="17">
        <v>0</v>
      </c>
      <c r="BK54" s="18">
        <v>0</v>
      </c>
      <c r="BL54" s="18">
        <v>0</v>
      </c>
      <c r="BM54" s="18">
        <v>0</v>
      </c>
      <c r="BN54" s="18">
        <v>0</v>
      </c>
      <c r="BO54" s="13">
        <v>0</v>
      </c>
    </row>
    <row r="55" spans="1:67" x14ac:dyDescent="0.35">
      <c r="A55" s="4" t="s">
        <v>256</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c r="BJ55" s="17">
        <v>0</v>
      </c>
      <c r="BK55" s="18">
        <v>0</v>
      </c>
      <c r="BL55" s="18">
        <v>0</v>
      </c>
      <c r="BM55" s="18">
        <v>0</v>
      </c>
      <c r="BN55" s="18">
        <v>0</v>
      </c>
      <c r="BO55" s="13">
        <v>0</v>
      </c>
    </row>
    <row r="56" spans="1:67" x14ac:dyDescent="0.35">
      <c r="A56" s="4" t="s">
        <v>45</v>
      </c>
      <c r="B56" s="101">
        <v>0</v>
      </c>
      <c r="C56" s="102">
        <v>0</v>
      </c>
      <c r="D56" s="102">
        <v>0</v>
      </c>
      <c r="E56" s="102">
        <v>-54000</v>
      </c>
      <c r="F56" s="102">
        <v>0</v>
      </c>
      <c r="G56" s="103">
        <v>-54000</v>
      </c>
      <c r="H56" s="17">
        <v>0</v>
      </c>
      <c r="I56" s="18">
        <v>0</v>
      </c>
      <c r="J56" s="18">
        <v>0</v>
      </c>
      <c r="K56" s="18">
        <v>-22000</v>
      </c>
      <c r="L56" s="18">
        <v>0</v>
      </c>
      <c r="M56" s="13">
        <v>-22000</v>
      </c>
      <c r="N56" s="17">
        <v>0</v>
      </c>
      <c r="O56" s="18">
        <v>0</v>
      </c>
      <c r="P56" s="18">
        <v>0</v>
      </c>
      <c r="Q56" s="18">
        <v>-32000</v>
      </c>
      <c r="R56" s="18">
        <v>0</v>
      </c>
      <c r="S56" s="13">
        <v>-32000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c r="BJ56" s="17">
        <v>0</v>
      </c>
      <c r="BK56" s="18">
        <v>0</v>
      </c>
      <c r="BL56" s="18">
        <v>0</v>
      </c>
      <c r="BM56" s="18">
        <v>0</v>
      </c>
      <c r="BN56" s="18">
        <v>0</v>
      </c>
      <c r="BO56" s="13">
        <v>0</v>
      </c>
    </row>
    <row r="57" spans="1:67" x14ac:dyDescent="0.35">
      <c r="A57" s="4" t="s">
        <v>46</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c r="BJ57" s="17">
        <v>0</v>
      </c>
      <c r="BK57" s="18">
        <v>0</v>
      </c>
      <c r="BL57" s="18">
        <v>0</v>
      </c>
      <c r="BM57" s="18">
        <v>0</v>
      </c>
      <c r="BN57" s="18">
        <v>0</v>
      </c>
      <c r="BO57" s="13">
        <v>0</v>
      </c>
    </row>
    <row r="58" spans="1:67" x14ac:dyDescent="0.35">
      <c r="A58" s="4" t="s">
        <v>47</v>
      </c>
      <c r="B58" s="101">
        <v>0</v>
      </c>
      <c r="C58" s="102">
        <v>0</v>
      </c>
      <c r="D58" s="102">
        <v>0</v>
      </c>
      <c r="E58" s="102">
        <v>0</v>
      </c>
      <c r="F58" s="102">
        <v>243302</v>
      </c>
      <c r="G58" s="103">
        <v>243302</v>
      </c>
      <c r="H58" s="17">
        <v>0</v>
      </c>
      <c r="I58" s="18">
        <v>0</v>
      </c>
      <c r="J58" s="18">
        <v>0</v>
      </c>
      <c r="K58" s="18">
        <v>0</v>
      </c>
      <c r="L58" s="18">
        <v>0</v>
      </c>
      <c r="M58" s="13">
        <v>0</v>
      </c>
      <c r="N58" s="17">
        <v>0</v>
      </c>
      <c r="O58" s="18">
        <v>0</v>
      </c>
      <c r="P58" s="18">
        <v>0</v>
      </c>
      <c r="Q58" s="18">
        <v>0</v>
      </c>
      <c r="R58" s="18">
        <v>243302</v>
      </c>
      <c r="S58" s="13">
        <v>243302</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c r="BJ58" s="17">
        <v>0</v>
      </c>
      <c r="BK58" s="18">
        <v>0</v>
      </c>
      <c r="BL58" s="18">
        <v>0</v>
      </c>
      <c r="BM58" s="18">
        <v>0</v>
      </c>
      <c r="BN58" s="18">
        <v>0</v>
      </c>
      <c r="BO58" s="13">
        <v>0</v>
      </c>
    </row>
    <row r="59" spans="1:67" x14ac:dyDescent="0.35">
      <c r="A59" s="4" t="s">
        <v>48</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0</v>
      </c>
      <c r="BH59" s="18">
        <v>0</v>
      </c>
      <c r="BI59" s="13">
        <v>0</v>
      </c>
      <c r="BJ59" s="17">
        <v>0</v>
      </c>
      <c r="BK59" s="18">
        <v>0</v>
      </c>
      <c r="BL59" s="18">
        <v>0</v>
      </c>
      <c r="BM59" s="18">
        <v>0</v>
      </c>
      <c r="BN59" s="18">
        <v>0</v>
      </c>
      <c r="BO59" s="13">
        <v>0</v>
      </c>
    </row>
    <row r="60" spans="1:67" x14ac:dyDescent="0.35">
      <c r="A60" s="4" t="s">
        <v>49</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c r="BJ60" s="17">
        <v>0</v>
      </c>
      <c r="BK60" s="18">
        <v>0</v>
      </c>
      <c r="BL60" s="18">
        <v>0</v>
      </c>
      <c r="BM60" s="18">
        <v>0</v>
      </c>
      <c r="BN60" s="18">
        <v>0</v>
      </c>
      <c r="BO60" s="13">
        <v>0</v>
      </c>
    </row>
    <row r="61" spans="1:67" x14ac:dyDescent="0.35">
      <c r="A61" s="4" t="s">
        <v>50</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c r="BJ61" s="17">
        <v>0</v>
      </c>
      <c r="BK61" s="18">
        <v>0</v>
      </c>
      <c r="BL61" s="18">
        <v>0</v>
      </c>
      <c r="BM61" s="18">
        <v>0</v>
      </c>
      <c r="BN61" s="18">
        <v>0</v>
      </c>
      <c r="BO61" s="13">
        <v>0</v>
      </c>
    </row>
    <row r="62" spans="1:67" x14ac:dyDescent="0.35">
      <c r="A62" s="4" t="s">
        <v>51</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c r="BJ62" s="17">
        <v>0</v>
      </c>
      <c r="BK62" s="18">
        <v>0</v>
      </c>
      <c r="BL62" s="18">
        <v>0</v>
      </c>
      <c r="BM62" s="18">
        <v>0</v>
      </c>
      <c r="BN62" s="18">
        <v>0</v>
      </c>
      <c r="BO62" s="13">
        <v>0</v>
      </c>
    </row>
    <row r="63" spans="1:67" x14ac:dyDescent="0.35">
      <c r="A63" s="4" t="s">
        <v>52</v>
      </c>
      <c r="B63" s="101">
        <v>0</v>
      </c>
      <c r="C63" s="102">
        <v>0</v>
      </c>
      <c r="D63" s="102">
        <v>0</v>
      </c>
      <c r="E63" s="102">
        <v>0</v>
      </c>
      <c r="F63" s="102">
        <v>31818</v>
      </c>
      <c r="G63" s="103">
        <v>31818</v>
      </c>
      <c r="H63" s="17">
        <v>0</v>
      </c>
      <c r="I63" s="18">
        <v>0</v>
      </c>
      <c r="J63" s="18">
        <v>0</v>
      </c>
      <c r="K63" s="18">
        <v>0</v>
      </c>
      <c r="L63" s="18">
        <v>0</v>
      </c>
      <c r="M63" s="13">
        <v>0</v>
      </c>
      <c r="N63" s="17">
        <v>0</v>
      </c>
      <c r="O63" s="18">
        <v>0</v>
      </c>
      <c r="P63" s="18">
        <v>0</v>
      </c>
      <c r="Q63" s="18">
        <v>0</v>
      </c>
      <c r="R63" s="18">
        <v>31818</v>
      </c>
      <c r="S63" s="13">
        <v>31818</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c r="BJ63" s="17">
        <v>0</v>
      </c>
      <c r="BK63" s="18">
        <v>0</v>
      </c>
      <c r="BL63" s="18">
        <v>0</v>
      </c>
      <c r="BM63" s="18">
        <v>0</v>
      </c>
      <c r="BN63" s="18">
        <v>0</v>
      </c>
      <c r="BO63" s="13">
        <v>0</v>
      </c>
    </row>
    <row r="64" spans="1:67" x14ac:dyDescent="0.35">
      <c r="A64" s="4" t="s">
        <v>53</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c r="BJ64" s="17">
        <v>0</v>
      </c>
      <c r="BK64" s="18">
        <v>0</v>
      </c>
      <c r="BL64" s="18">
        <v>0</v>
      </c>
      <c r="BM64" s="18">
        <v>0</v>
      </c>
      <c r="BN64" s="18">
        <v>0</v>
      </c>
      <c r="BO64" s="13">
        <v>0</v>
      </c>
    </row>
    <row r="65" spans="1:67" x14ac:dyDescent="0.35">
      <c r="A65" s="4" t="s">
        <v>54</v>
      </c>
      <c r="B65" s="101">
        <v>0</v>
      </c>
      <c r="C65" s="102">
        <v>0</v>
      </c>
      <c r="D65" s="102">
        <v>0</v>
      </c>
      <c r="E65" s="102">
        <v>74864</v>
      </c>
      <c r="F65" s="102">
        <v>0</v>
      </c>
      <c r="G65" s="103">
        <v>74864</v>
      </c>
      <c r="H65" s="17">
        <v>0</v>
      </c>
      <c r="I65" s="18">
        <v>0</v>
      </c>
      <c r="J65" s="18">
        <v>0</v>
      </c>
      <c r="K65" s="18">
        <v>1364</v>
      </c>
      <c r="L65" s="18">
        <v>0</v>
      </c>
      <c r="M65" s="13">
        <v>1364</v>
      </c>
      <c r="N65" s="17">
        <v>0</v>
      </c>
      <c r="O65" s="18">
        <v>0</v>
      </c>
      <c r="P65" s="18">
        <v>0</v>
      </c>
      <c r="Q65" s="18">
        <v>73500</v>
      </c>
      <c r="R65" s="18">
        <v>0</v>
      </c>
      <c r="S65" s="13">
        <v>73500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c r="BJ65" s="17">
        <v>0</v>
      </c>
      <c r="BK65" s="18">
        <v>0</v>
      </c>
      <c r="BL65" s="18">
        <v>0</v>
      </c>
      <c r="BM65" s="18">
        <v>0</v>
      </c>
      <c r="BN65" s="18">
        <v>0</v>
      </c>
      <c r="BO65" s="13">
        <v>0</v>
      </c>
    </row>
    <row r="66" spans="1:67"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c r="BJ66" s="17">
        <v>0</v>
      </c>
      <c r="BK66" s="18">
        <v>0</v>
      </c>
      <c r="BL66" s="18">
        <v>0</v>
      </c>
      <c r="BM66" s="18">
        <v>0</v>
      </c>
      <c r="BN66" s="18">
        <v>0</v>
      </c>
      <c r="BO66" s="13">
        <v>0</v>
      </c>
    </row>
    <row r="67" spans="1:67" x14ac:dyDescent="0.35">
      <c r="A67" s="4" t="s">
        <v>56</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c r="BJ67" s="17">
        <v>0</v>
      </c>
      <c r="BK67" s="18">
        <v>0</v>
      </c>
      <c r="BL67" s="18">
        <v>0</v>
      </c>
      <c r="BM67" s="18">
        <v>0</v>
      </c>
      <c r="BN67" s="18">
        <v>0</v>
      </c>
      <c r="BO67" s="13">
        <v>0</v>
      </c>
    </row>
    <row r="68" spans="1:67" x14ac:dyDescent="0.35">
      <c r="A68" s="4" t="s">
        <v>57</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c r="BJ68" s="17">
        <v>0</v>
      </c>
      <c r="BK68" s="18">
        <v>0</v>
      </c>
      <c r="BL68" s="18">
        <v>0</v>
      </c>
      <c r="BM68" s="18">
        <v>0</v>
      </c>
      <c r="BN68" s="18">
        <v>0</v>
      </c>
      <c r="BO68" s="13">
        <v>0</v>
      </c>
    </row>
    <row r="69" spans="1:67" x14ac:dyDescent="0.35">
      <c r="A69" s="4" t="s">
        <v>58</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c r="BJ69" s="17">
        <v>0</v>
      </c>
      <c r="BK69" s="18">
        <v>0</v>
      </c>
      <c r="BL69" s="18">
        <v>0</v>
      </c>
      <c r="BM69" s="18">
        <v>0</v>
      </c>
      <c r="BN69" s="18">
        <v>0</v>
      </c>
      <c r="BO69" s="13">
        <v>0</v>
      </c>
    </row>
    <row r="70" spans="1:67" x14ac:dyDescent="0.35">
      <c r="A70" s="4" t="s">
        <v>59</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c r="BJ70" s="17">
        <v>0</v>
      </c>
      <c r="BK70" s="18">
        <v>0</v>
      </c>
      <c r="BL70" s="18">
        <v>0</v>
      </c>
      <c r="BM70" s="18">
        <v>0</v>
      </c>
      <c r="BN70" s="18">
        <v>0</v>
      </c>
      <c r="BO70" s="13">
        <v>0</v>
      </c>
    </row>
    <row r="71" spans="1:67" x14ac:dyDescent="0.35">
      <c r="A71" s="4" t="s">
        <v>60</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c r="BJ71" s="17">
        <v>0</v>
      </c>
      <c r="BK71" s="18">
        <v>0</v>
      </c>
      <c r="BL71" s="18">
        <v>0</v>
      </c>
      <c r="BM71" s="18">
        <v>0</v>
      </c>
      <c r="BN71" s="18">
        <v>0</v>
      </c>
      <c r="BO71" s="13">
        <v>0</v>
      </c>
    </row>
    <row r="72" spans="1:67" x14ac:dyDescent="0.35">
      <c r="A72" s="4" t="s">
        <v>61</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c r="BJ72" s="17">
        <v>0</v>
      </c>
      <c r="BK72" s="18">
        <v>0</v>
      </c>
      <c r="BL72" s="18">
        <v>0</v>
      </c>
      <c r="BM72" s="18">
        <v>0</v>
      </c>
      <c r="BN72" s="18">
        <v>0</v>
      </c>
      <c r="BO72" s="13">
        <v>0</v>
      </c>
    </row>
    <row r="73" spans="1:67" x14ac:dyDescent="0.35">
      <c r="A73" s="4" t="s">
        <v>62</v>
      </c>
      <c r="B73" s="101">
        <v>0</v>
      </c>
      <c r="C73" s="102">
        <v>0</v>
      </c>
      <c r="D73" s="102">
        <v>0</v>
      </c>
      <c r="E73" s="102">
        <v>0</v>
      </c>
      <c r="F73" s="102">
        <v>207.29</v>
      </c>
      <c r="G73" s="103">
        <v>207.29</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207.29</v>
      </c>
      <c r="AW73" s="13">
        <v>207.29</v>
      </c>
      <c r="AX73" s="17">
        <v>0</v>
      </c>
      <c r="AY73" s="18">
        <v>0</v>
      </c>
      <c r="AZ73" s="18">
        <v>0</v>
      </c>
      <c r="BA73" s="18">
        <v>0</v>
      </c>
      <c r="BB73" s="18">
        <v>0</v>
      </c>
      <c r="BC73" s="13">
        <v>0</v>
      </c>
      <c r="BD73" s="17">
        <v>0</v>
      </c>
      <c r="BE73" s="18">
        <v>0</v>
      </c>
      <c r="BF73" s="18">
        <v>0</v>
      </c>
      <c r="BG73" s="18">
        <v>0</v>
      </c>
      <c r="BH73" s="18">
        <v>0</v>
      </c>
      <c r="BI73" s="13">
        <v>0</v>
      </c>
      <c r="BJ73" s="17">
        <v>0</v>
      </c>
      <c r="BK73" s="18">
        <v>0</v>
      </c>
      <c r="BL73" s="18">
        <v>0</v>
      </c>
      <c r="BM73" s="18">
        <v>0</v>
      </c>
      <c r="BN73" s="18">
        <v>0</v>
      </c>
      <c r="BO73" s="13">
        <v>0</v>
      </c>
    </row>
    <row r="74" spans="1:67" x14ac:dyDescent="0.35">
      <c r="A74" s="4" t="s">
        <v>63</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c r="BJ74" s="17">
        <v>0</v>
      </c>
      <c r="BK74" s="18">
        <v>0</v>
      </c>
      <c r="BL74" s="18">
        <v>0</v>
      </c>
      <c r="BM74" s="18">
        <v>0</v>
      </c>
      <c r="BN74" s="18">
        <v>0</v>
      </c>
      <c r="BO74" s="13">
        <v>0</v>
      </c>
    </row>
    <row r="75" spans="1:67" x14ac:dyDescent="0.35">
      <c r="A75" s="4" t="s">
        <v>64</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c r="BJ75" s="17">
        <v>0</v>
      </c>
      <c r="BK75" s="18">
        <v>0</v>
      </c>
      <c r="BL75" s="18">
        <v>0</v>
      </c>
      <c r="BM75" s="18">
        <v>0</v>
      </c>
      <c r="BN75" s="18">
        <v>0</v>
      </c>
      <c r="BO75" s="13">
        <v>0</v>
      </c>
    </row>
    <row r="76" spans="1:67" x14ac:dyDescent="0.35">
      <c r="A76" s="4" t="s">
        <v>65</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c r="BJ76" s="17">
        <v>0</v>
      </c>
      <c r="BK76" s="18">
        <v>0</v>
      </c>
      <c r="BL76" s="18">
        <v>0</v>
      </c>
      <c r="BM76" s="18">
        <v>0</v>
      </c>
      <c r="BN76" s="18">
        <v>0</v>
      </c>
      <c r="BO76" s="13">
        <v>0</v>
      </c>
    </row>
    <row r="77" spans="1:67" x14ac:dyDescent="0.35">
      <c r="A77" s="4" t="s">
        <v>66</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c r="BJ77" s="17">
        <v>0</v>
      </c>
      <c r="BK77" s="18">
        <v>0</v>
      </c>
      <c r="BL77" s="18">
        <v>0</v>
      </c>
      <c r="BM77" s="18">
        <v>0</v>
      </c>
      <c r="BN77" s="18">
        <v>0</v>
      </c>
      <c r="BO77" s="13">
        <v>0</v>
      </c>
    </row>
    <row r="78" spans="1:67" x14ac:dyDescent="0.35">
      <c r="A78" s="4" t="s">
        <v>67</v>
      </c>
      <c r="B78" s="101">
        <v>0</v>
      </c>
      <c r="C78" s="102">
        <v>0</v>
      </c>
      <c r="D78" s="102">
        <v>0</v>
      </c>
      <c r="E78" s="102">
        <v>0</v>
      </c>
      <c r="F78" s="102">
        <v>2571</v>
      </c>
      <c r="G78" s="103">
        <v>2571</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2571</v>
      </c>
      <c r="AW78" s="13">
        <v>2571</v>
      </c>
      <c r="AX78" s="17">
        <v>0</v>
      </c>
      <c r="AY78" s="18">
        <v>0</v>
      </c>
      <c r="AZ78" s="18">
        <v>0</v>
      </c>
      <c r="BA78" s="18">
        <v>0</v>
      </c>
      <c r="BB78" s="18">
        <v>0</v>
      </c>
      <c r="BC78" s="13">
        <v>0</v>
      </c>
      <c r="BD78" s="17">
        <v>0</v>
      </c>
      <c r="BE78" s="18">
        <v>0</v>
      </c>
      <c r="BF78" s="18">
        <v>0</v>
      </c>
      <c r="BG78" s="18">
        <v>0</v>
      </c>
      <c r="BH78" s="18">
        <v>0</v>
      </c>
      <c r="BI78" s="13">
        <v>0</v>
      </c>
      <c r="BJ78" s="17">
        <v>0</v>
      </c>
      <c r="BK78" s="18">
        <v>0</v>
      </c>
      <c r="BL78" s="18">
        <v>0</v>
      </c>
      <c r="BM78" s="18">
        <v>0</v>
      </c>
      <c r="BN78" s="18">
        <v>0</v>
      </c>
      <c r="BO78" s="13">
        <v>0</v>
      </c>
    </row>
    <row r="79" spans="1:67" x14ac:dyDescent="0.35">
      <c r="A79" s="4" t="s">
        <v>68</v>
      </c>
      <c r="B79" s="101">
        <v>0</v>
      </c>
      <c r="C79" s="102">
        <v>0</v>
      </c>
      <c r="D79" s="102">
        <v>0</v>
      </c>
      <c r="E79" s="102">
        <v>0</v>
      </c>
      <c r="F79" s="102">
        <v>10572</v>
      </c>
      <c r="G79" s="103">
        <v>10572</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10572</v>
      </c>
      <c r="AW79" s="13">
        <v>10572</v>
      </c>
      <c r="AX79" s="17">
        <v>0</v>
      </c>
      <c r="AY79" s="18">
        <v>0</v>
      </c>
      <c r="AZ79" s="18">
        <v>0</v>
      </c>
      <c r="BA79" s="18">
        <v>0</v>
      </c>
      <c r="BB79" s="18">
        <v>0</v>
      </c>
      <c r="BC79" s="13">
        <v>0</v>
      </c>
      <c r="BD79" s="17">
        <v>0</v>
      </c>
      <c r="BE79" s="18">
        <v>0</v>
      </c>
      <c r="BF79" s="18">
        <v>0</v>
      </c>
      <c r="BG79" s="18">
        <v>0</v>
      </c>
      <c r="BH79" s="18">
        <v>0</v>
      </c>
      <c r="BI79" s="13">
        <v>0</v>
      </c>
      <c r="BJ79" s="17">
        <v>0</v>
      </c>
      <c r="BK79" s="18">
        <v>0</v>
      </c>
      <c r="BL79" s="18">
        <v>0</v>
      </c>
      <c r="BM79" s="18">
        <v>0</v>
      </c>
      <c r="BN79" s="18">
        <v>0</v>
      </c>
      <c r="BO79" s="13">
        <v>0</v>
      </c>
    </row>
    <row r="80" spans="1:67" x14ac:dyDescent="0.35">
      <c r="A80" s="4" t="s">
        <v>69</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c r="BJ80" s="17">
        <v>0</v>
      </c>
      <c r="BK80" s="18">
        <v>0</v>
      </c>
      <c r="BL80" s="18">
        <v>0</v>
      </c>
      <c r="BM80" s="18">
        <v>0</v>
      </c>
      <c r="BN80" s="18">
        <v>0</v>
      </c>
      <c r="BO80" s="13">
        <v>0</v>
      </c>
    </row>
    <row r="81" spans="1:67" x14ac:dyDescent="0.35">
      <c r="A81" s="4" t="s">
        <v>70</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c r="BJ81" s="17">
        <v>0</v>
      </c>
      <c r="BK81" s="18">
        <v>0</v>
      </c>
      <c r="BL81" s="18">
        <v>0</v>
      </c>
      <c r="BM81" s="18">
        <v>0</v>
      </c>
      <c r="BN81" s="18">
        <v>0</v>
      </c>
      <c r="BO81" s="13">
        <v>0</v>
      </c>
    </row>
    <row r="82" spans="1:67" x14ac:dyDescent="0.35">
      <c r="A82" s="4" t="s">
        <v>71</v>
      </c>
      <c r="B82" s="101">
        <v>0</v>
      </c>
      <c r="C82" s="102">
        <v>11195000</v>
      </c>
      <c r="D82" s="102">
        <v>0</v>
      </c>
      <c r="E82" s="102">
        <v>0</v>
      </c>
      <c r="F82" s="102">
        <v>0</v>
      </c>
      <c r="G82" s="103">
        <v>11195000</v>
      </c>
      <c r="H82" s="17">
        <v>0</v>
      </c>
      <c r="I82" s="18">
        <v>55000</v>
      </c>
      <c r="J82" s="18">
        <v>0</v>
      </c>
      <c r="K82" s="18">
        <v>0</v>
      </c>
      <c r="L82" s="18">
        <v>0</v>
      </c>
      <c r="M82" s="13">
        <v>55000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11140000</v>
      </c>
      <c r="AZ82" s="18">
        <v>0</v>
      </c>
      <c r="BA82" s="18">
        <v>0</v>
      </c>
      <c r="BB82" s="18">
        <v>0</v>
      </c>
      <c r="BC82" s="13">
        <v>11140000</v>
      </c>
      <c r="BD82" s="17">
        <v>0</v>
      </c>
      <c r="BE82" s="18">
        <v>0</v>
      </c>
      <c r="BF82" s="18">
        <v>0</v>
      </c>
      <c r="BG82" s="18">
        <v>0</v>
      </c>
      <c r="BH82" s="18">
        <v>0</v>
      </c>
      <c r="BI82" s="13">
        <v>0</v>
      </c>
      <c r="BJ82" s="17">
        <v>0</v>
      </c>
      <c r="BK82" s="18">
        <v>0</v>
      </c>
      <c r="BL82" s="18">
        <v>0</v>
      </c>
      <c r="BM82" s="18">
        <v>0</v>
      </c>
      <c r="BN82" s="18">
        <v>0</v>
      </c>
      <c r="BO82" s="13">
        <v>0</v>
      </c>
    </row>
    <row r="83" spans="1:67" x14ac:dyDescent="0.35">
      <c r="A83" s="4" t="s">
        <v>72</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c r="BJ83" s="17">
        <v>0</v>
      </c>
      <c r="BK83" s="18">
        <v>0</v>
      </c>
      <c r="BL83" s="18">
        <v>0</v>
      </c>
      <c r="BM83" s="18">
        <v>0</v>
      </c>
      <c r="BN83" s="18">
        <v>0</v>
      </c>
      <c r="BO83" s="13">
        <v>0</v>
      </c>
    </row>
    <row r="84" spans="1:67" x14ac:dyDescent="0.35">
      <c r="A84" s="4" t="s">
        <v>73</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c r="BD84" s="17">
        <v>0</v>
      </c>
      <c r="BE84" s="18">
        <v>0</v>
      </c>
      <c r="BF84" s="18">
        <v>0</v>
      </c>
      <c r="BG84" s="18">
        <v>0</v>
      </c>
      <c r="BH84" s="18">
        <v>0</v>
      </c>
      <c r="BI84" s="13">
        <v>0</v>
      </c>
      <c r="BJ84" s="17">
        <v>0</v>
      </c>
      <c r="BK84" s="18">
        <v>0</v>
      </c>
      <c r="BL84" s="18">
        <v>0</v>
      </c>
      <c r="BM84" s="18">
        <v>0</v>
      </c>
      <c r="BN84" s="18">
        <v>0</v>
      </c>
      <c r="BO84" s="13">
        <v>0</v>
      </c>
    </row>
    <row r="85" spans="1:67" x14ac:dyDescent="0.35">
      <c r="A85" s="4" t="s">
        <v>74</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c r="BJ85" s="17">
        <v>0</v>
      </c>
      <c r="BK85" s="18">
        <v>0</v>
      </c>
      <c r="BL85" s="18">
        <v>0</v>
      </c>
      <c r="BM85" s="18">
        <v>0</v>
      </c>
      <c r="BN85" s="18">
        <v>0</v>
      </c>
      <c r="BO85" s="13">
        <v>0</v>
      </c>
    </row>
    <row r="86" spans="1:67" x14ac:dyDescent="0.35">
      <c r="A86" s="4" t="s">
        <v>75</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c r="BJ86" s="17">
        <v>0</v>
      </c>
      <c r="BK86" s="18">
        <v>0</v>
      </c>
      <c r="BL86" s="18">
        <v>0</v>
      </c>
      <c r="BM86" s="18">
        <v>0</v>
      </c>
      <c r="BN86" s="18">
        <v>0</v>
      </c>
      <c r="BO86" s="13">
        <v>0</v>
      </c>
    </row>
    <row r="87" spans="1:67" x14ac:dyDescent="0.35">
      <c r="A87" s="4" t="s">
        <v>76</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c r="BJ87" s="17">
        <v>0</v>
      </c>
      <c r="BK87" s="18">
        <v>0</v>
      </c>
      <c r="BL87" s="18">
        <v>0</v>
      </c>
      <c r="BM87" s="18">
        <v>0</v>
      </c>
      <c r="BN87" s="18">
        <v>0</v>
      </c>
      <c r="BO87" s="13">
        <v>0</v>
      </c>
    </row>
    <row r="88" spans="1:67" x14ac:dyDescent="0.35">
      <c r="A88" s="4" t="s">
        <v>77</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c r="BJ88" s="17">
        <v>0</v>
      </c>
      <c r="BK88" s="18">
        <v>0</v>
      </c>
      <c r="BL88" s="18">
        <v>0</v>
      </c>
      <c r="BM88" s="18">
        <v>0</v>
      </c>
      <c r="BN88" s="18">
        <v>0</v>
      </c>
      <c r="BO88" s="13">
        <v>0</v>
      </c>
    </row>
    <row r="89" spans="1:67"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c r="BJ89" s="19"/>
      <c r="BK89" s="20"/>
      <c r="BL89" s="20"/>
      <c r="BM89" s="20"/>
      <c r="BN89" s="20"/>
      <c r="BO89" s="14"/>
    </row>
    <row r="90" spans="1:67" x14ac:dyDescent="0.35">
      <c r="A90" s="72" t="s">
        <v>78</v>
      </c>
      <c r="B90" s="73">
        <f t="shared" ref="B90:M90" si="0">SUM(B9:B89)</f>
        <v>550095</v>
      </c>
      <c r="C90" s="74">
        <f t="shared" si="0"/>
        <v>12560866.33</v>
      </c>
      <c r="D90" s="74">
        <f t="shared" si="0"/>
        <v>16142.64</v>
      </c>
      <c r="E90" s="74">
        <f t="shared" si="0"/>
        <v>1414557.67</v>
      </c>
      <c r="F90" s="74">
        <f t="shared" si="0"/>
        <v>2906580.08</v>
      </c>
      <c r="G90" s="75">
        <f t="shared" si="0"/>
        <v>17448241.719999999</v>
      </c>
      <c r="H90" s="73">
        <f t="shared" si="0"/>
        <v>0</v>
      </c>
      <c r="I90" s="74">
        <f t="shared" si="0"/>
        <v>1413733.0899999999</v>
      </c>
      <c r="J90" s="74">
        <f t="shared" si="0"/>
        <v>10363.64</v>
      </c>
      <c r="K90" s="74">
        <f t="shared" si="0"/>
        <v>351883.2</v>
      </c>
      <c r="L90" s="74">
        <f t="shared" si="0"/>
        <v>1228109.45</v>
      </c>
      <c r="M90" s="75">
        <f t="shared" si="0"/>
        <v>3004089.3799999994</v>
      </c>
      <c r="N90" s="73">
        <f t="shared" ref="N90:AQ90" si="1">SUM(N9:N89)</f>
        <v>550095</v>
      </c>
      <c r="O90" s="74">
        <f t="shared" si="1"/>
        <v>0</v>
      </c>
      <c r="P90" s="74">
        <f t="shared" si="1"/>
        <v>0</v>
      </c>
      <c r="Q90" s="74">
        <f t="shared" si="1"/>
        <v>1058051.3999999999</v>
      </c>
      <c r="R90" s="74">
        <f t="shared" si="1"/>
        <v>1465565.92</v>
      </c>
      <c r="S90" s="75">
        <f t="shared" si="1"/>
        <v>3073712.32</v>
      </c>
      <c r="T90" s="73">
        <f t="shared" si="1"/>
        <v>0</v>
      </c>
      <c r="U90" s="74">
        <f t="shared" si="1"/>
        <v>0</v>
      </c>
      <c r="V90" s="74">
        <f t="shared" si="1"/>
        <v>0</v>
      </c>
      <c r="W90" s="74">
        <f t="shared" si="1"/>
        <v>0</v>
      </c>
      <c r="X90" s="74">
        <f t="shared" si="1"/>
        <v>0</v>
      </c>
      <c r="Y90" s="75">
        <f t="shared" si="1"/>
        <v>0</v>
      </c>
      <c r="Z90" s="73">
        <f t="shared" si="1"/>
        <v>0</v>
      </c>
      <c r="AA90" s="74">
        <f t="shared" si="1"/>
        <v>0</v>
      </c>
      <c r="AB90" s="74">
        <f t="shared" si="1"/>
        <v>0</v>
      </c>
      <c r="AC90" s="74">
        <f t="shared" si="1"/>
        <v>9144</v>
      </c>
      <c r="AD90" s="74">
        <f t="shared" si="1"/>
        <v>0</v>
      </c>
      <c r="AE90" s="75">
        <f t="shared" si="1"/>
        <v>9144</v>
      </c>
      <c r="AF90" s="73">
        <f t="shared" si="1"/>
        <v>0</v>
      </c>
      <c r="AG90" s="74">
        <f t="shared" si="1"/>
        <v>0</v>
      </c>
      <c r="AH90" s="74">
        <f t="shared" si="1"/>
        <v>0</v>
      </c>
      <c r="AI90" s="74">
        <f t="shared" si="1"/>
        <v>0</v>
      </c>
      <c r="AJ90" s="74">
        <f t="shared" si="1"/>
        <v>0</v>
      </c>
      <c r="AK90" s="75">
        <f t="shared" si="1"/>
        <v>0</v>
      </c>
      <c r="AL90" s="73">
        <f t="shared" si="1"/>
        <v>0</v>
      </c>
      <c r="AM90" s="74">
        <f t="shared" si="1"/>
        <v>0</v>
      </c>
      <c r="AN90" s="74">
        <f t="shared" si="1"/>
        <v>0</v>
      </c>
      <c r="AO90" s="74">
        <f t="shared" si="1"/>
        <v>0</v>
      </c>
      <c r="AP90" s="74">
        <f t="shared" si="1"/>
        <v>0</v>
      </c>
      <c r="AQ90" s="75">
        <f t="shared" si="1"/>
        <v>0</v>
      </c>
      <c r="AR90" s="73">
        <f t="shared" ref="AR90:BO90" si="2">SUM(AR9:AR89)</f>
        <v>0</v>
      </c>
      <c r="AS90" s="74">
        <f t="shared" si="2"/>
        <v>0</v>
      </c>
      <c r="AT90" s="74">
        <f t="shared" si="2"/>
        <v>5779</v>
      </c>
      <c r="AU90" s="74">
        <f t="shared" si="2"/>
        <v>0</v>
      </c>
      <c r="AV90" s="74">
        <f t="shared" si="2"/>
        <v>188583.39</v>
      </c>
      <c r="AW90" s="75">
        <f t="shared" si="2"/>
        <v>194362.39</v>
      </c>
      <c r="AX90" s="73">
        <f t="shared" si="2"/>
        <v>0</v>
      </c>
      <c r="AY90" s="74">
        <f t="shared" si="2"/>
        <v>11147133.24</v>
      </c>
      <c r="AZ90" s="74">
        <f t="shared" si="2"/>
        <v>0</v>
      </c>
      <c r="BA90" s="74">
        <f t="shared" si="2"/>
        <v>3550.4399999999987</v>
      </c>
      <c r="BB90" s="74">
        <f t="shared" si="2"/>
        <v>0</v>
      </c>
      <c r="BC90" s="75">
        <f t="shared" si="2"/>
        <v>11150683.68</v>
      </c>
      <c r="BD90" s="73">
        <f t="shared" si="2"/>
        <v>0</v>
      </c>
      <c r="BE90" s="74">
        <f t="shared" si="2"/>
        <v>0</v>
      </c>
      <c r="BF90" s="74">
        <f t="shared" si="2"/>
        <v>0</v>
      </c>
      <c r="BG90" s="74">
        <f t="shared" si="2"/>
        <v>0</v>
      </c>
      <c r="BH90" s="74">
        <f t="shared" si="2"/>
        <v>0</v>
      </c>
      <c r="BI90" s="75">
        <f t="shared" si="2"/>
        <v>0</v>
      </c>
      <c r="BJ90" s="73">
        <f t="shared" si="2"/>
        <v>0</v>
      </c>
      <c r="BK90" s="74">
        <f t="shared" si="2"/>
        <v>0</v>
      </c>
      <c r="BL90" s="74">
        <f t="shared" si="2"/>
        <v>0</v>
      </c>
      <c r="BM90" s="74">
        <f t="shared" si="2"/>
        <v>-8071.369999999999</v>
      </c>
      <c r="BN90" s="74">
        <f t="shared" si="2"/>
        <v>24321.32</v>
      </c>
      <c r="BO90" s="75">
        <f t="shared" si="2"/>
        <v>16249.95</v>
      </c>
    </row>
    <row r="91" spans="1:67"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A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31" width="12.6328125" style="9"/>
    <col min="38" max="16384" width="12.6328125" style="6"/>
  </cols>
  <sheetData>
    <row r="1" spans="1:37"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7"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7" x14ac:dyDescent="0.35">
      <c r="A3" s="71" t="str">
        <f>'Total Outlays'!$A$3</f>
        <v>2023-24</v>
      </c>
    </row>
    <row r="4" spans="1:37" ht="15.5" x14ac:dyDescent="0.35">
      <c r="A4" s="117" t="s">
        <v>101</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4"/>
    </row>
    <row r="5" spans="1:37" s="11" customFormat="1" x14ac:dyDescent="0.35">
      <c r="A5" s="87"/>
      <c r="B5" s="121" t="s">
        <v>201</v>
      </c>
      <c r="C5" s="118"/>
      <c r="D5" s="118"/>
      <c r="E5" s="118"/>
      <c r="F5" s="118"/>
      <c r="G5" s="119"/>
      <c r="H5" s="120" t="s">
        <v>197</v>
      </c>
      <c r="I5" s="121"/>
      <c r="J5" s="121"/>
      <c r="K5" s="121"/>
      <c r="L5" s="121"/>
      <c r="M5" s="122"/>
      <c r="N5" s="121" t="s">
        <v>198</v>
      </c>
      <c r="O5" s="121"/>
      <c r="P5" s="121"/>
      <c r="Q5" s="121"/>
      <c r="R5" s="121"/>
      <c r="S5" s="122"/>
      <c r="T5" s="121" t="s">
        <v>199</v>
      </c>
      <c r="U5" s="121"/>
      <c r="V5" s="121"/>
      <c r="W5" s="121"/>
      <c r="X5" s="121"/>
      <c r="Y5" s="122"/>
      <c r="Z5" s="120" t="s">
        <v>200</v>
      </c>
      <c r="AA5" s="121"/>
      <c r="AB5" s="121"/>
      <c r="AC5" s="121"/>
      <c r="AD5" s="121"/>
      <c r="AE5" s="122"/>
      <c r="AF5" s="123"/>
      <c r="AG5" s="123"/>
      <c r="AH5" s="123"/>
      <c r="AI5" s="123"/>
      <c r="AJ5" s="123"/>
      <c r="AK5" s="123"/>
    </row>
    <row r="6" spans="1:37" s="11" customFormat="1" ht="14" x14ac:dyDescent="0.3">
      <c r="A6" s="87"/>
      <c r="B6" s="90" t="str">
        <f>$H$4&amp;" Total"</f>
        <v xml:space="preserve"> Total</v>
      </c>
      <c r="C6" s="90"/>
      <c r="D6" s="90"/>
      <c r="E6" s="90"/>
      <c r="F6" s="90"/>
      <c r="G6" s="91"/>
      <c r="H6" s="89" t="s">
        <v>125</v>
      </c>
      <c r="I6" s="90"/>
      <c r="J6" s="90"/>
      <c r="K6" s="90"/>
      <c r="L6" s="90"/>
      <c r="M6" s="91"/>
      <c r="N6" s="90" t="s">
        <v>126</v>
      </c>
      <c r="O6" s="90"/>
      <c r="P6" s="90"/>
      <c r="Q6" s="90"/>
      <c r="R6" s="90"/>
      <c r="S6" s="91"/>
      <c r="T6" s="90" t="s">
        <v>127</v>
      </c>
      <c r="U6" s="90"/>
      <c r="V6" s="90"/>
      <c r="W6" s="90"/>
      <c r="X6" s="90"/>
      <c r="Y6" s="91"/>
      <c r="Z6" s="92" t="s">
        <v>112</v>
      </c>
      <c r="AA6" s="90"/>
      <c r="AB6" s="90"/>
      <c r="AC6" s="90"/>
      <c r="AD6" s="90"/>
      <c r="AE6" s="91"/>
    </row>
    <row r="7" spans="1:37"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c r="T7" s="80" t="s">
        <v>167</v>
      </c>
      <c r="U7" s="81" t="s">
        <v>168</v>
      </c>
      <c r="V7" s="81" t="s">
        <v>170</v>
      </c>
      <c r="W7" s="81" t="s">
        <v>171</v>
      </c>
      <c r="X7" s="81" t="s">
        <v>102</v>
      </c>
      <c r="Y7" s="93" t="s">
        <v>239</v>
      </c>
      <c r="Z7" s="80" t="s">
        <v>167</v>
      </c>
      <c r="AA7" s="81" t="s">
        <v>168</v>
      </c>
      <c r="AB7" s="81" t="s">
        <v>170</v>
      </c>
      <c r="AC7" s="81" t="s">
        <v>171</v>
      </c>
      <c r="AD7" s="81" t="s">
        <v>102</v>
      </c>
      <c r="AE7" s="93" t="s">
        <v>239</v>
      </c>
    </row>
    <row r="8" spans="1:37"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c r="T8" s="94" t="s">
        <v>92</v>
      </c>
      <c r="U8" s="95" t="s">
        <v>93</v>
      </c>
      <c r="V8" s="95" t="s">
        <v>94</v>
      </c>
      <c r="W8" s="95" t="s">
        <v>95</v>
      </c>
      <c r="X8" s="95" t="s">
        <v>96</v>
      </c>
      <c r="Y8" s="96" t="s">
        <v>97</v>
      </c>
      <c r="Z8" s="94" t="s">
        <v>92</v>
      </c>
      <c r="AA8" s="95" t="s">
        <v>93</v>
      </c>
      <c r="AB8" s="95" t="s">
        <v>94</v>
      </c>
      <c r="AC8" s="95" t="s">
        <v>95</v>
      </c>
      <c r="AD8" s="95" t="s">
        <v>96</v>
      </c>
      <c r="AE8" s="96" t="s">
        <v>97</v>
      </c>
    </row>
    <row r="9" spans="1:37"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row>
    <row r="10" spans="1:37"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row>
    <row r="11" spans="1:37" x14ac:dyDescent="0.35">
      <c r="A11" s="4" t="s">
        <v>1</v>
      </c>
      <c r="B11" s="101">
        <v>0</v>
      </c>
      <c r="C11" s="102">
        <v>0</v>
      </c>
      <c r="D11" s="102">
        <v>0</v>
      </c>
      <c r="E11" s="102">
        <v>723515</v>
      </c>
      <c r="F11" s="102">
        <v>0</v>
      </c>
      <c r="G11" s="103">
        <v>723515</v>
      </c>
      <c r="H11" s="17">
        <v>0</v>
      </c>
      <c r="I11" s="18">
        <v>0</v>
      </c>
      <c r="J11" s="18">
        <v>0</v>
      </c>
      <c r="K11" s="18">
        <v>723515</v>
      </c>
      <c r="L11" s="18">
        <v>0</v>
      </c>
      <c r="M11" s="13">
        <v>723515</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row>
    <row r="12" spans="1:37"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row>
    <row r="13" spans="1:37" x14ac:dyDescent="0.35">
      <c r="A13" s="4" t="s">
        <v>3</v>
      </c>
      <c r="B13" s="101">
        <v>0</v>
      </c>
      <c r="C13" s="102">
        <v>0</v>
      </c>
      <c r="D13" s="102">
        <v>0</v>
      </c>
      <c r="E13" s="102">
        <v>0</v>
      </c>
      <c r="F13" s="102">
        <v>0</v>
      </c>
      <c r="G13" s="103">
        <v>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0</v>
      </c>
      <c r="AC13" s="18">
        <v>0</v>
      </c>
      <c r="AD13" s="18">
        <v>0</v>
      </c>
      <c r="AE13" s="13">
        <v>0</v>
      </c>
    </row>
    <row r="14" spans="1:37" x14ac:dyDescent="0.35">
      <c r="A14" s="4" t="s">
        <v>4</v>
      </c>
      <c r="B14" s="101">
        <v>0</v>
      </c>
      <c r="C14" s="102">
        <v>0</v>
      </c>
      <c r="D14" s="102">
        <v>0</v>
      </c>
      <c r="E14" s="102">
        <v>0</v>
      </c>
      <c r="F14" s="102">
        <v>3087.5</v>
      </c>
      <c r="G14" s="103">
        <v>3087.5</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3087.5</v>
      </c>
      <c r="AE14" s="13">
        <v>3087.5</v>
      </c>
    </row>
    <row r="15" spans="1:37"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row>
    <row r="16" spans="1:37"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row>
    <row r="17" spans="1:31"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row>
    <row r="18" spans="1:31"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row>
    <row r="19" spans="1:31" x14ac:dyDescent="0.35">
      <c r="A19" s="4" t="s">
        <v>9</v>
      </c>
      <c r="B19" s="101">
        <v>0</v>
      </c>
      <c r="C19" s="102">
        <v>0</v>
      </c>
      <c r="D19" s="102">
        <v>0</v>
      </c>
      <c r="E19" s="102">
        <v>0</v>
      </c>
      <c r="F19" s="102">
        <v>0</v>
      </c>
      <c r="G19" s="103">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row>
    <row r="20" spans="1:31"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row>
    <row r="21" spans="1:31"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row>
    <row r="22" spans="1:31"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row>
    <row r="23" spans="1:31" x14ac:dyDescent="0.35">
      <c r="A23" s="4" t="s">
        <v>13</v>
      </c>
      <c r="B23" s="101">
        <v>0</v>
      </c>
      <c r="C23" s="102">
        <v>0</v>
      </c>
      <c r="D23" s="102">
        <v>0</v>
      </c>
      <c r="E23" s="102">
        <v>0</v>
      </c>
      <c r="F23" s="102">
        <v>0</v>
      </c>
      <c r="G23" s="103">
        <v>0</v>
      </c>
      <c r="H23" s="17">
        <v>0</v>
      </c>
      <c r="I23" s="18">
        <v>0</v>
      </c>
      <c r="J23" s="18">
        <v>0</v>
      </c>
      <c r="K23" s="18">
        <v>0</v>
      </c>
      <c r="L23" s="18">
        <v>0</v>
      </c>
      <c r="M23" s="13">
        <v>0</v>
      </c>
      <c r="N23" s="17">
        <v>0</v>
      </c>
      <c r="O23" s="18">
        <v>0</v>
      </c>
      <c r="P23" s="18">
        <v>0</v>
      </c>
      <c r="Q23" s="18">
        <v>0</v>
      </c>
      <c r="R23" s="18">
        <v>0</v>
      </c>
      <c r="S23" s="13">
        <v>0</v>
      </c>
      <c r="T23" s="17">
        <v>0</v>
      </c>
      <c r="U23" s="18">
        <v>0</v>
      </c>
      <c r="V23" s="18">
        <v>0</v>
      </c>
      <c r="W23" s="18">
        <v>0</v>
      </c>
      <c r="X23" s="18">
        <v>0</v>
      </c>
      <c r="Y23" s="13">
        <v>0</v>
      </c>
      <c r="Z23" s="17">
        <v>0</v>
      </c>
      <c r="AA23" s="18">
        <v>0</v>
      </c>
      <c r="AB23" s="18">
        <v>0</v>
      </c>
      <c r="AC23" s="18">
        <v>0</v>
      </c>
      <c r="AD23" s="18">
        <v>0</v>
      </c>
      <c r="AE23" s="13">
        <v>0</v>
      </c>
    </row>
    <row r="24" spans="1:31"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row>
    <row r="25" spans="1:31"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row>
    <row r="26" spans="1:31"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row>
    <row r="27" spans="1:31"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row>
    <row r="28" spans="1:31"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row>
    <row r="29" spans="1:31"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row>
    <row r="30" spans="1:31"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row>
    <row r="31" spans="1:31"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row>
    <row r="32" spans="1:31"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row>
    <row r="33" spans="1:31"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row>
    <row r="34" spans="1:31" x14ac:dyDescent="0.35">
      <c r="A34" s="4" t="s">
        <v>24</v>
      </c>
      <c r="B34" s="101">
        <v>0</v>
      </c>
      <c r="C34" s="102">
        <v>0</v>
      </c>
      <c r="D34" s="102">
        <v>0</v>
      </c>
      <c r="E34" s="102">
        <v>0</v>
      </c>
      <c r="F34" s="102">
        <v>304086.67</v>
      </c>
      <c r="G34" s="103">
        <v>304086.67</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304086.67</v>
      </c>
      <c r="AE34" s="13">
        <v>304086.67</v>
      </c>
    </row>
    <row r="35" spans="1:31" x14ac:dyDescent="0.35">
      <c r="A35" s="4" t="s">
        <v>25</v>
      </c>
      <c r="B35" s="101">
        <v>0</v>
      </c>
      <c r="C35" s="102">
        <v>0</v>
      </c>
      <c r="D35" s="102">
        <v>0</v>
      </c>
      <c r="E35" s="102">
        <v>0</v>
      </c>
      <c r="F35" s="102">
        <v>0</v>
      </c>
      <c r="G35" s="103">
        <v>0</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row>
    <row r="36" spans="1:31"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row>
    <row r="37" spans="1:31"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row>
    <row r="38" spans="1:31"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row>
    <row r="39" spans="1:31"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row>
    <row r="40" spans="1:31" x14ac:dyDescent="0.35">
      <c r="A40" s="4" t="s">
        <v>30</v>
      </c>
      <c r="B40" s="101">
        <v>0</v>
      </c>
      <c r="C40" s="102">
        <v>0</v>
      </c>
      <c r="D40" s="102">
        <v>0</v>
      </c>
      <c r="E40" s="102">
        <v>0</v>
      </c>
      <c r="F40" s="102">
        <v>0</v>
      </c>
      <c r="G40" s="103">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row>
    <row r="41" spans="1:31" x14ac:dyDescent="0.35">
      <c r="A41" s="4" t="s">
        <v>31</v>
      </c>
      <c r="B41" s="101">
        <v>0</v>
      </c>
      <c r="C41" s="102">
        <v>0</v>
      </c>
      <c r="D41" s="102">
        <v>0</v>
      </c>
      <c r="E41" s="102">
        <v>0</v>
      </c>
      <c r="F41" s="102">
        <v>0</v>
      </c>
      <c r="G41" s="103">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row>
    <row r="42" spans="1:31"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row>
    <row r="43" spans="1:31"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row>
    <row r="44" spans="1:31"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row>
    <row r="45" spans="1:31" x14ac:dyDescent="0.35">
      <c r="A45" s="4" t="s">
        <v>35</v>
      </c>
      <c r="B45" s="101">
        <v>0</v>
      </c>
      <c r="C45" s="102">
        <v>0</v>
      </c>
      <c r="D45" s="102">
        <v>0</v>
      </c>
      <c r="E45" s="102">
        <v>0</v>
      </c>
      <c r="F45" s="102">
        <v>0</v>
      </c>
      <c r="G45" s="103">
        <v>0</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row>
    <row r="46" spans="1:31" x14ac:dyDescent="0.35">
      <c r="A46" s="4" t="s">
        <v>36</v>
      </c>
      <c r="B46" s="101">
        <v>0</v>
      </c>
      <c r="C46" s="102">
        <v>0</v>
      </c>
      <c r="D46" s="102">
        <v>0</v>
      </c>
      <c r="E46" s="102">
        <v>17861.72</v>
      </c>
      <c r="F46" s="102">
        <v>0</v>
      </c>
      <c r="G46" s="103">
        <v>17861.72</v>
      </c>
      <c r="H46" s="17">
        <v>0</v>
      </c>
      <c r="I46" s="18">
        <v>0</v>
      </c>
      <c r="J46" s="18">
        <v>0</v>
      </c>
      <c r="K46" s="18">
        <v>17861.72</v>
      </c>
      <c r="L46" s="18">
        <v>0</v>
      </c>
      <c r="M46" s="13">
        <v>17861.72</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row>
    <row r="47" spans="1:31"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row>
    <row r="48" spans="1:31" x14ac:dyDescent="0.35">
      <c r="A48" s="4" t="s">
        <v>38</v>
      </c>
      <c r="B48" s="101">
        <v>0</v>
      </c>
      <c r="C48" s="102">
        <v>0</v>
      </c>
      <c r="D48" s="102">
        <v>0</v>
      </c>
      <c r="E48" s="102">
        <v>0</v>
      </c>
      <c r="F48" s="102">
        <v>0</v>
      </c>
      <c r="G48" s="103">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row>
    <row r="49" spans="1:31"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row>
    <row r="50" spans="1:31"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row>
    <row r="51" spans="1:31" x14ac:dyDescent="0.35">
      <c r="A51" s="4" t="s">
        <v>41</v>
      </c>
      <c r="B51" s="101">
        <v>0</v>
      </c>
      <c r="C51" s="102">
        <v>0</v>
      </c>
      <c r="D51" s="102">
        <v>0</v>
      </c>
      <c r="E51" s="102">
        <v>0</v>
      </c>
      <c r="F51" s="102">
        <v>0</v>
      </c>
      <c r="G51" s="103">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row>
    <row r="52" spans="1:31" x14ac:dyDescent="0.35">
      <c r="A52" s="4" t="s">
        <v>42</v>
      </c>
      <c r="B52" s="101">
        <v>0</v>
      </c>
      <c r="C52" s="102">
        <v>0</v>
      </c>
      <c r="D52" s="102">
        <v>0</v>
      </c>
      <c r="E52" s="102">
        <v>20679.099999999999</v>
      </c>
      <c r="F52" s="102">
        <v>0</v>
      </c>
      <c r="G52" s="103">
        <v>20679.099999999999</v>
      </c>
      <c r="H52" s="17">
        <v>0</v>
      </c>
      <c r="I52" s="18">
        <v>0</v>
      </c>
      <c r="J52" s="18">
        <v>0</v>
      </c>
      <c r="K52" s="18">
        <v>20679.099999999999</v>
      </c>
      <c r="L52" s="18">
        <v>0</v>
      </c>
      <c r="M52" s="13">
        <v>20679.099999999999</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row>
    <row r="53" spans="1:31"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row>
    <row r="54" spans="1:31"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row>
    <row r="55" spans="1:31" x14ac:dyDescent="0.35">
      <c r="A55" s="4" t="s">
        <v>256</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row>
    <row r="56" spans="1:31" x14ac:dyDescent="0.35">
      <c r="A56" s="4" t="s">
        <v>45</v>
      </c>
      <c r="B56" s="101">
        <v>0</v>
      </c>
      <c r="C56" s="102">
        <v>0</v>
      </c>
      <c r="D56" s="102">
        <v>0</v>
      </c>
      <c r="E56" s="102">
        <v>-47000</v>
      </c>
      <c r="F56" s="102">
        <v>0</v>
      </c>
      <c r="G56" s="103">
        <v>-47000</v>
      </c>
      <c r="H56" s="17">
        <v>0</v>
      </c>
      <c r="I56" s="18">
        <v>0</v>
      </c>
      <c r="J56" s="18">
        <v>0</v>
      </c>
      <c r="K56" s="18">
        <v>-47000</v>
      </c>
      <c r="L56" s="18">
        <v>0</v>
      </c>
      <c r="M56" s="13">
        <v>-47000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row>
    <row r="57" spans="1:31" x14ac:dyDescent="0.35">
      <c r="A57" s="4" t="s">
        <v>46</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row>
    <row r="58" spans="1:31" x14ac:dyDescent="0.35">
      <c r="A58" s="4" t="s">
        <v>47</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row>
    <row r="59" spans="1:31" x14ac:dyDescent="0.35">
      <c r="A59" s="4" t="s">
        <v>48</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row>
    <row r="60" spans="1:31" x14ac:dyDescent="0.35">
      <c r="A60" s="4" t="s">
        <v>49</v>
      </c>
      <c r="B60" s="101">
        <v>0</v>
      </c>
      <c r="C60" s="102">
        <v>0</v>
      </c>
      <c r="D60" s="102">
        <v>0</v>
      </c>
      <c r="E60" s="102">
        <v>201000</v>
      </c>
      <c r="F60" s="102">
        <v>0</v>
      </c>
      <c r="G60" s="103">
        <v>201000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201000</v>
      </c>
      <c r="AD60" s="18">
        <v>0</v>
      </c>
      <c r="AE60" s="13">
        <v>201000</v>
      </c>
    </row>
    <row r="61" spans="1:31" x14ac:dyDescent="0.35">
      <c r="A61" s="4" t="s">
        <v>50</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row>
    <row r="62" spans="1:31" x14ac:dyDescent="0.35">
      <c r="A62" s="4" t="s">
        <v>51</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row>
    <row r="63" spans="1:31" x14ac:dyDescent="0.35">
      <c r="A63" s="4" t="s">
        <v>52</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row>
    <row r="64" spans="1:31" x14ac:dyDescent="0.35">
      <c r="A64" s="4" t="s">
        <v>53</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row>
    <row r="65" spans="1:31" x14ac:dyDescent="0.35">
      <c r="A65" s="4" t="s">
        <v>54</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row>
    <row r="66" spans="1:31"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row>
    <row r="67" spans="1:31" x14ac:dyDescent="0.35">
      <c r="A67" s="4" t="s">
        <v>56</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row>
    <row r="68" spans="1:31" x14ac:dyDescent="0.35">
      <c r="A68" s="4" t="s">
        <v>57</v>
      </c>
      <c r="B68" s="101">
        <v>0</v>
      </c>
      <c r="C68" s="102">
        <v>0</v>
      </c>
      <c r="D68" s="102">
        <v>0</v>
      </c>
      <c r="E68" s="102">
        <v>73182</v>
      </c>
      <c r="F68" s="102">
        <v>0</v>
      </c>
      <c r="G68" s="103">
        <v>73182</v>
      </c>
      <c r="H68" s="17">
        <v>0</v>
      </c>
      <c r="I68" s="18">
        <v>0</v>
      </c>
      <c r="J68" s="18">
        <v>0</v>
      </c>
      <c r="K68" s="18">
        <v>73182</v>
      </c>
      <c r="L68" s="18">
        <v>0</v>
      </c>
      <c r="M68" s="13">
        <v>73182</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row>
    <row r="69" spans="1:31" x14ac:dyDescent="0.35">
      <c r="A69" s="4" t="s">
        <v>58</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row>
    <row r="70" spans="1:31" x14ac:dyDescent="0.35">
      <c r="A70" s="4" t="s">
        <v>59</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row>
    <row r="71" spans="1:31" x14ac:dyDescent="0.35">
      <c r="A71" s="4" t="s">
        <v>60</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row>
    <row r="72" spans="1:31" x14ac:dyDescent="0.35">
      <c r="A72" s="4" t="s">
        <v>61</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row>
    <row r="73" spans="1:31" x14ac:dyDescent="0.35">
      <c r="A73" s="4" t="s">
        <v>62</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row>
    <row r="74" spans="1:31" x14ac:dyDescent="0.35">
      <c r="A74" s="4" t="s">
        <v>63</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row>
    <row r="75" spans="1:31" x14ac:dyDescent="0.35">
      <c r="A75" s="4" t="s">
        <v>64</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row>
    <row r="76" spans="1:31" x14ac:dyDescent="0.35">
      <c r="A76" s="4" t="s">
        <v>65</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row>
    <row r="77" spans="1:31" x14ac:dyDescent="0.35">
      <c r="A77" s="4" t="s">
        <v>66</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row>
    <row r="78" spans="1:31" x14ac:dyDescent="0.35">
      <c r="A78" s="4" t="s">
        <v>67</v>
      </c>
      <c r="B78" s="101">
        <v>0</v>
      </c>
      <c r="C78" s="102">
        <v>0</v>
      </c>
      <c r="D78" s="102">
        <v>0</v>
      </c>
      <c r="E78" s="102">
        <v>0</v>
      </c>
      <c r="F78" s="102">
        <v>0</v>
      </c>
      <c r="G78" s="103">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row>
    <row r="79" spans="1:31" x14ac:dyDescent="0.35">
      <c r="A79" s="4" t="s">
        <v>68</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row>
    <row r="80" spans="1:31" x14ac:dyDescent="0.35">
      <c r="A80" s="4" t="s">
        <v>69</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row>
    <row r="81" spans="1:31" x14ac:dyDescent="0.35">
      <c r="A81" s="4" t="s">
        <v>70</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row>
    <row r="82" spans="1:31" x14ac:dyDescent="0.35">
      <c r="A82" s="4" t="s">
        <v>71</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row>
    <row r="83" spans="1:31" x14ac:dyDescent="0.35">
      <c r="A83" s="4" t="s">
        <v>72</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row>
    <row r="84" spans="1:31" x14ac:dyDescent="0.35">
      <c r="A84" s="4" t="s">
        <v>73</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row>
    <row r="85" spans="1:31" x14ac:dyDescent="0.35">
      <c r="A85" s="4" t="s">
        <v>74</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row>
    <row r="86" spans="1:31" x14ac:dyDescent="0.35">
      <c r="A86" s="4" t="s">
        <v>75</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row>
    <row r="87" spans="1:31" x14ac:dyDescent="0.35">
      <c r="A87" s="4" t="s">
        <v>76</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row>
    <row r="88" spans="1:31" x14ac:dyDescent="0.35">
      <c r="A88" s="4" t="s">
        <v>77</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row>
    <row r="89" spans="1:31"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row>
    <row r="90" spans="1:31" x14ac:dyDescent="0.35">
      <c r="A90" s="72" t="s">
        <v>78</v>
      </c>
      <c r="B90" s="73">
        <f t="shared" ref="B90:G90" si="0">SUM(B9:B89)</f>
        <v>0</v>
      </c>
      <c r="C90" s="74">
        <f t="shared" si="0"/>
        <v>0</v>
      </c>
      <c r="D90" s="74">
        <f t="shared" si="0"/>
        <v>0</v>
      </c>
      <c r="E90" s="74">
        <f t="shared" si="0"/>
        <v>989237.82</v>
      </c>
      <c r="F90" s="74">
        <f t="shared" si="0"/>
        <v>307174.17</v>
      </c>
      <c r="G90" s="75">
        <f t="shared" si="0"/>
        <v>1296411.99</v>
      </c>
      <c r="H90" s="73">
        <f t="shared" ref="H90:AE90" si="1">SUM(H9:H89)</f>
        <v>0</v>
      </c>
      <c r="I90" s="74">
        <f t="shared" si="1"/>
        <v>0</v>
      </c>
      <c r="J90" s="74">
        <f t="shared" si="1"/>
        <v>0</v>
      </c>
      <c r="K90" s="74">
        <f t="shared" si="1"/>
        <v>788237.82</v>
      </c>
      <c r="L90" s="74">
        <f t="shared" si="1"/>
        <v>0</v>
      </c>
      <c r="M90" s="75">
        <f t="shared" si="1"/>
        <v>788237.82</v>
      </c>
      <c r="N90" s="73">
        <f t="shared" si="1"/>
        <v>0</v>
      </c>
      <c r="O90" s="74">
        <f t="shared" si="1"/>
        <v>0</v>
      </c>
      <c r="P90" s="74">
        <f t="shared" si="1"/>
        <v>0</v>
      </c>
      <c r="Q90" s="74">
        <f t="shared" si="1"/>
        <v>0</v>
      </c>
      <c r="R90" s="74">
        <f t="shared" si="1"/>
        <v>0</v>
      </c>
      <c r="S90" s="75">
        <f t="shared" si="1"/>
        <v>0</v>
      </c>
      <c r="T90" s="73">
        <f t="shared" si="1"/>
        <v>0</v>
      </c>
      <c r="U90" s="74">
        <f t="shared" si="1"/>
        <v>0</v>
      </c>
      <c r="V90" s="74">
        <f t="shared" si="1"/>
        <v>0</v>
      </c>
      <c r="W90" s="74">
        <f t="shared" si="1"/>
        <v>0</v>
      </c>
      <c r="X90" s="74">
        <f t="shared" si="1"/>
        <v>0</v>
      </c>
      <c r="Y90" s="75">
        <f t="shared" si="1"/>
        <v>0</v>
      </c>
      <c r="Z90" s="73">
        <f t="shared" si="1"/>
        <v>0</v>
      </c>
      <c r="AA90" s="74">
        <f t="shared" si="1"/>
        <v>0</v>
      </c>
      <c r="AB90" s="74">
        <f t="shared" si="1"/>
        <v>0</v>
      </c>
      <c r="AC90" s="74">
        <f t="shared" si="1"/>
        <v>201000</v>
      </c>
      <c r="AD90" s="74">
        <f t="shared" si="1"/>
        <v>307174.17</v>
      </c>
      <c r="AE90" s="75">
        <f t="shared" si="1"/>
        <v>508174.17</v>
      </c>
    </row>
    <row r="91" spans="1:31"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61" width="12.6328125" style="9"/>
    <col min="68" max="16384" width="12.6328125" style="6"/>
  </cols>
  <sheetData>
    <row r="1" spans="1:67"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7"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7" x14ac:dyDescent="0.35">
      <c r="A3" s="71" t="str">
        <f>'Total Outlays'!$A$3</f>
        <v>2023-24</v>
      </c>
    </row>
    <row r="4" spans="1:67" ht="15.5" x14ac:dyDescent="0.35">
      <c r="A4" s="117" t="s">
        <v>106</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3"/>
      <c r="AR4" s="112"/>
      <c r="AS4" s="113"/>
      <c r="AT4" s="113"/>
      <c r="AU4" s="113"/>
      <c r="AV4" s="113"/>
      <c r="AW4" s="113"/>
      <c r="AX4" s="112"/>
      <c r="AY4" s="113"/>
      <c r="AZ4" s="113"/>
      <c r="BA4" s="113"/>
      <c r="BB4" s="113"/>
      <c r="BC4" s="113"/>
      <c r="BD4" s="112"/>
      <c r="BE4" s="113"/>
      <c r="BF4" s="113"/>
      <c r="BG4" s="113"/>
      <c r="BH4" s="113"/>
      <c r="BI4" s="114"/>
    </row>
    <row r="5" spans="1:67" s="11" customFormat="1" x14ac:dyDescent="0.35">
      <c r="A5" s="87"/>
      <c r="B5" s="121" t="s">
        <v>211</v>
      </c>
      <c r="C5" s="118"/>
      <c r="D5" s="118"/>
      <c r="E5" s="118"/>
      <c r="F5" s="118"/>
      <c r="G5" s="119"/>
      <c r="H5" s="120" t="s">
        <v>202</v>
      </c>
      <c r="I5" s="121"/>
      <c r="J5" s="121"/>
      <c r="K5" s="121"/>
      <c r="L5" s="121"/>
      <c r="M5" s="122"/>
      <c r="N5" s="121" t="s">
        <v>203</v>
      </c>
      <c r="O5" s="121"/>
      <c r="P5" s="121"/>
      <c r="Q5" s="121"/>
      <c r="R5" s="121"/>
      <c r="S5" s="122"/>
      <c r="T5" s="121" t="s">
        <v>204</v>
      </c>
      <c r="U5" s="121"/>
      <c r="V5" s="121"/>
      <c r="W5" s="121"/>
      <c r="X5" s="121"/>
      <c r="Y5" s="122"/>
      <c r="Z5" s="120" t="s">
        <v>205</v>
      </c>
      <c r="AA5" s="121"/>
      <c r="AB5" s="121"/>
      <c r="AC5" s="121"/>
      <c r="AD5" s="121"/>
      <c r="AE5" s="122"/>
      <c r="AF5" s="121" t="s">
        <v>206</v>
      </c>
      <c r="AG5" s="121"/>
      <c r="AH5" s="121"/>
      <c r="AI5" s="121"/>
      <c r="AJ5" s="121"/>
      <c r="AK5" s="122"/>
      <c r="AL5" s="121" t="s">
        <v>207</v>
      </c>
      <c r="AM5" s="121"/>
      <c r="AN5" s="121"/>
      <c r="AO5" s="121"/>
      <c r="AP5" s="121"/>
      <c r="AQ5" s="122"/>
      <c r="AR5" s="120" t="s">
        <v>208</v>
      </c>
      <c r="AS5" s="121"/>
      <c r="AT5" s="121"/>
      <c r="AU5" s="121"/>
      <c r="AV5" s="121"/>
      <c r="AW5" s="122"/>
      <c r="AX5" s="121" t="s">
        <v>209</v>
      </c>
      <c r="AY5" s="121"/>
      <c r="AZ5" s="121"/>
      <c r="BA5" s="121"/>
      <c r="BB5" s="121"/>
      <c r="BC5" s="122"/>
      <c r="BD5" s="121" t="s">
        <v>210</v>
      </c>
      <c r="BE5" s="121"/>
      <c r="BF5" s="121"/>
      <c r="BG5" s="121"/>
      <c r="BH5" s="121"/>
      <c r="BI5" s="122"/>
      <c r="BJ5" s="123"/>
      <c r="BK5" s="123"/>
      <c r="BL5" s="123"/>
      <c r="BM5" s="123"/>
      <c r="BN5" s="123"/>
      <c r="BO5" s="123"/>
    </row>
    <row r="6" spans="1:67" s="11" customFormat="1" ht="14" x14ac:dyDescent="0.3">
      <c r="A6" s="87"/>
      <c r="B6" s="90" t="str">
        <f>$H$4&amp;" Total"</f>
        <v xml:space="preserve"> Total</v>
      </c>
      <c r="C6" s="90"/>
      <c r="D6" s="90"/>
      <c r="E6" s="90"/>
      <c r="F6" s="90"/>
      <c r="G6" s="91"/>
      <c r="H6" s="89" t="s">
        <v>128</v>
      </c>
      <c r="I6" s="90"/>
      <c r="J6" s="90"/>
      <c r="K6" s="90"/>
      <c r="L6" s="90"/>
      <c r="M6" s="91"/>
      <c r="N6" s="90" t="s">
        <v>129</v>
      </c>
      <c r="O6" s="90"/>
      <c r="P6" s="90"/>
      <c r="Q6" s="90"/>
      <c r="R6" s="90"/>
      <c r="S6" s="91"/>
      <c r="T6" s="90" t="s">
        <v>130</v>
      </c>
      <c r="U6" s="90"/>
      <c r="V6" s="90"/>
      <c r="W6" s="90"/>
      <c r="X6" s="90"/>
      <c r="Y6" s="91"/>
      <c r="Z6" s="89" t="s">
        <v>131</v>
      </c>
      <c r="AA6" s="90"/>
      <c r="AB6" s="90"/>
      <c r="AC6" s="90"/>
      <c r="AD6" s="90"/>
      <c r="AE6" s="91"/>
      <c r="AF6" s="90" t="s">
        <v>132</v>
      </c>
      <c r="AG6" s="90"/>
      <c r="AH6" s="90"/>
      <c r="AI6" s="90"/>
      <c r="AJ6" s="90"/>
      <c r="AK6" s="91"/>
      <c r="AL6" s="90" t="s">
        <v>133</v>
      </c>
      <c r="AM6" s="90"/>
      <c r="AN6" s="90"/>
      <c r="AO6" s="90"/>
      <c r="AP6" s="90"/>
      <c r="AQ6" s="91"/>
      <c r="AR6" s="89" t="s">
        <v>134</v>
      </c>
      <c r="AS6" s="90"/>
      <c r="AT6" s="90"/>
      <c r="AU6" s="90"/>
      <c r="AV6" s="90"/>
      <c r="AW6" s="91"/>
      <c r="AX6" s="90" t="s">
        <v>135</v>
      </c>
      <c r="AY6" s="90"/>
      <c r="AZ6" s="90"/>
      <c r="BA6" s="90"/>
      <c r="BB6" s="90"/>
      <c r="BC6" s="91"/>
      <c r="BD6" s="92" t="s">
        <v>112</v>
      </c>
      <c r="BE6" s="90"/>
      <c r="BF6" s="90"/>
      <c r="BG6" s="90"/>
      <c r="BH6" s="90"/>
      <c r="BI6" s="91"/>
    </row>
    <row r="7" spans="1:67"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c r="T7" s="80" t="s">
        <v>167</v>
      </c>
      <c r="U7" s="81" t="s">
        <v>168</v>
      </c>
      <c r="V7" s="81" t="s">
        <v>170</v>
      </c>
      <c r="W7" s="81" t="s">
        <v>171</v>
      </c>
      <c r="X7" s="81" t="s">
        <v>102</v>
      </c>
      <c r="Y7" s="93" t="s">
        <v>239</v>
      </c>
      <c r="Z7" s="80" t="s">
        <v>167</v>
      </c>
      <c r="AA7" s="81" t="s">
        <v>168</v>
      </c>
      <c r="AB7" s="81" t="s">
        <v>170</v>
      </c>
      <c r="AC7" s="81" t="s">
        <v>171</v>
      </c>
      <c r="AD7" s="81" t="s">
        <v>102</v>
      </c>
      <c r="AE7" s="93" t="s">
        <v>239</v>
      </c>
      <c r="AF7" s="80" t="s">
        <v>167</v>
      </c>
      <c r="AG7" s="81" t="s">
        <v>168</v>
      </c>
      <c r="AH7" s="81" t="s">
        <v>170</v>
      </c>
      <c r="AI7" s="81" t="s">
        <v>171</v>
      </c>
      <c r="AJ7" s="81" t="s">
        <v>102</v>
      </c>
      <c r="AK7" s="93" t="s">
        <v>239</v>
      </c>
      <c r="AL7" s="80" t="s">
        <v>167</v>
      </c>
      <c r="AM7" s="81" t="s">
        <v>168</v>
      </c>
      <c r="AN7" s="81" t="s">
        <v>170</v>
      </c>
      <c r="AO7" s="81" t="s">
        <v>171</v>
      </c>
      <c r="AP7" s="81" t="s">
        <v>102</v>
      </c>
      <c r="AQ7" s="93" t="s">
        <v>239</v>
      </c>
      <c r="AR7" s="80" t="s">
        <v>167</v>
      </c>
      <c r="AS7" s="81" t="s">
        <v>168</v>
      </c>
      <c r="AT7" s="81" t="s">
        <v>170</v>
      </c>
      <c r="AU7" s="81" t="s">
        <v>171</v>
      </c>
      <c r="AV7" s="81" t="s">
        <v>102</v>
      </c>
      <c r="AW7" s="93" t="s">
        <v>239</v>
      </c>
      <c r="AX7" s="80" t="s">
        <v>167</v>
      </c>
      <c r="AY7" s="81" t="s">
        <v>168</v>
      </c>
      <c r="AZ7" s="81" t="s">
        <v>170</v>
      </c>
      <c r="BA7" s="81" t="s">
        <v>171</v>
      </c>
      <c r="BB7" s="81" t="s">
        <v>102</v>
      </c>
      <c r="BC7" s="93" t="s">
        <v>239</v>
      </c>
      <c r="BD7" s="80" t="s">
        <v>167</v>
      </c>
      <c r="BE7" s="81" t="s">
        <v>168</v>
      </c>
      <c r="BF7" s="81" t="s">
        <v>170</v>
      </c>
      <c r="BG7" s="81" t="s">
        <v>171</v>
      </c>
      <c r="BH7" s="81" t="s">
        <v>102</v>
      </c>
      <c r="BI7" s="93" t="s">
        <v>239</v>
      </c>
    </row>
    <row r="8" spans="1:67"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c r="T8" s="94" t="s">
        <v>92</v>
      </c>
      <c r="U8" s="95" t="s">
        <v>93</v>
      </c>
      <c r="V8" s="95" t="s">
        <v>94</v>
      </c>
      <c r="W8" s="95" t="s">
        <v>95</v>
      </c>
      <c r="X8" s="95" t="s">
        <v>96</v>
      </c>
      <c r="Y8" s="96" t="s">
        <v>97</v>
      </c>
      <c r="Z8" s="94" t="s">
        <v>92</v>
      </c>
      <c r="AA8" s="95" t="s">
        <v>93</v>
      </c>
      <c r="AB8" s="95" t="s">
        <v>94</v>
      </c>
      <c r="AC8" s="95" t="s">
        <v>95</v>
      </c>
      <c r="AD8" s="95" t="s">
        <v>96</v>
      </c>
      <c r="AE8" s="96" t="s">
        <v>97</v>
      </c>
      <c r="AF8" s="94" t="s">
        <v>92</v>
      </c>
      <c r="AG8" s="95" t="s">
        <v>93</v>
      </c>
      <c r="AH8" s="95" t="s">
        <v>94</v>
      </c>
      <c r="AI8" s="95" t="s">
        <v>95</v>
      </c>
      <c r="AJ8" s="95" t="s">
        <v>96</v>
      </c>
      <c r="AK8" s="96" t="s">
        <v>97</v>
      </c>
      <c r="AL8" s="94" t="s">
        <v>92</v>
      </c>
      <c r="AM8" s="95" t="s">
        <v>93</v>
      </c>
      <c r="AN8" s="95" t="s">
        <v>94</v>
      </c>
      <c r="AO8" s="95" t="s">
        <v>95</v>
      </c>
      <c r="AP8" s="95" t="s">
        <v>96</v>
      </c>
      <c r="AQ8" s="96" t="s">
        <v>97</v>
      </c>
      <c r="AR8" s="94" t="s">
        <v>92</v>
      </c>
      <c r="AS8" s="95" t="s">
        <v>93</v>
      </c>
      <c r="AT8" s="95" t="s">
        <v>94</v>
      </c>
      <c r="AU8" s="95" t="s">
        <v>95</v>
      </c>
      <c r="AV8" s="95" t="s">
        <v>96</v>
      </c>
      <c r="AW8" s="96" t="s">
        <v>97</v>
      </c>
      <c r="AX8" s="94" t="s">
        <v>92</v>
      </c>
      <c r="AY8" s="95" t="s">
        <v>93</v>
      </c>
      <c r="AZ8" s="95" t="s">
        <v>94</v>
      </c>
      <c r="BA8" s="95" t="s">
        <v>95</v>
      </c>
      <c r="BB8" s="95" t="s">
        <v>96</v>
      </c>
      <c r="BC8" s="96" t="s">
        <v>97</v>
      </c>
      <c r="BD8" s="94" t="s">
        <v>92</v>
      </c>
      <c r="BE8" s="95" t="s">
        <v>93</v>
      </c>
      <c r="BF8" s="95" t="s">
        <v>94</v>
      </c>
      <c r="BG8" s="95" t="s">
        <v>95</v>
      </c>
      <c r="BH8" s="95" t="s">
        <v>96</v>
      </c>
      <c r="BI8" s="96" t="s">
        <v>97</v>
      </c>
    </row>
    <row r="9" spans="1:67"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row>
    <row r="10" spans="1:67"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row>
    <row r="11" spans="1:67"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c r="BD11" s="17">
        <v>0</v>
      </c>
      <c r="BE11" s="18">
        <v>0</v>
      </c>
      <c r="BF11" s="18">
        <v>0</v>
      </c>
      <c r="BG11" s="18">
        <v>0</v>
      </c>
      <c r="BH11" s="18">
        <v>0</v>
      </c>
      <c r="BI11" s="13">
        <v>0</v>
      </c>
    </row>
    <row r="12" spans="1:67"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row>
    <row r="13" spans="1:67" x14ac:dyDescent="0.35">
      <c r="A13" s="4" t="s">
        <v>3</v>
      </c>
      <c r="B13" s="101">
        <v>0</v>
      </c>
      <c r="C13" s="102">
        <v>0</v>
      </c>
      <c r="D13" s="102">
        <v>0</v>
      </c>
      <c r="E13" s="102">
        <v>0</v>
      </c>
      <c r="F13" s="102">
        <v>0</v>
      </c>
      <c r="G13" s="103">
        <v>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0</v>
      </c>
      <c r="BB13" s="18">
        <v>0</v>
      </c>
      <c r="BC13" s="13">
        <v>0</v>
      </c>
      <c r="BD13" s="17">
        <v>0</v>
      </c>
      <c r="BE13" s="18">
        <v>0</v>
      </c>
      <c r="BF13" s="18">
        <v>0</v>
      </c>
      <c r="BG13" s="18">
        <v>0</v>
      </c>
      <c r="BH13" s="18">
        <v>0</v>
      </c>
      <c r="BI13" s="13">
        <v>0</v>
      </c>
    </row>
    <row r="14" spans="1:67"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row>
    <row r="15" spans="1:67"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row>
    <row r="16" spans="1:67"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row>
    <row r="17" spans="1:61"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row>
    <row r="18" spans="1:61"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row>
    <row r="19" spans="1:61" x14ac:dyDescent="0.35">
      <c r="A19" s="4" t="s">
        <v>9</v>
      </c>
      <c r="B19" s="101">
        <v>0</v>
      </c>
      <c r="C19" s="102">
        <v>0</v>
      </c>
      <c r="D19" s="102">
        <v>0</v>
      </c>
      <c r="E19" s="102">
        <v>64361</v>
      </c>
      <c r="F19" s="102">
        <v>0</v>
      </c>
      <c r="G19" s="103">
        <v>64361</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0</v>
      </c>
      <c r="BB19" s="18">
        <v>0</v>
      </c>
      <c r="BC19" s="13">
        <v>0</v>
      </c>
      <c r="BD19" s="17">
        <v>0</v>
      </c>
      <c r="BE19" s="18">
        <v>0</v>
      </c>
      <c r="BF19" s="18">
        <v>0</v>
      </c>
      <c r="BG19" s="18">
        <v>64361</v>
      </c>
      <c r="BH19" s="18">
        <v>0</v>
      </c>
      <c r="BI19" s="13">
        <v>64361</v>
      </c>
    </row>
    <row r="20" spans="1:61"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row>
    <row r="21" spans="1:61"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c r="BD21" s="17">
        <v>0</v>
      </c>
      <c r="BE21" s="18">
        <v>0</v>
      </c>
      <c r="BF21" s="18">
        <v>0</v>
      </c>
      <c r="BG21" s="18">
        <v>0</v>
      </c>
      <c r="BH21" s="18">
        <v>0</v>
      </c>
      <c r="BI21" s="13">
        <v>0</v>
      </c>
    </row>
    <row r="22" spans="1:61"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row>
    <row r="23" spans="1:61" x14ac:dyDescent="0.35">
      <c r="A23" s="4" t="s">
        <v>13</v>
      </c>
      <c r="B23" s="101">
        <v>0</v>
      </c>
      <c r="C23" s="102">
        <v>0</v>
      </c>
      <c r="D23" s="102">
        <v>0</v>
      </c>
      <c r="E23" s="102">
        <v>20209</v>
      </c>
      <c r="F23" s="102">
        <v>0</v>
      </c>
      <c r="G23" s="103">
        <v>20209</v>
      </c>
      <c r="H23" s="17">
        <v>0</v>
      </c>
      <c r="I23" s="18">
        <v>0</v>
      </c>
      <c r="J23" s="18">
        <v>0</v>
      </c>
      <c r="K23" s="18">
        <v>0</v>
      </c>
      <c r="L23" s="18">
        <v>0</v>
      </c>
      <c r="M23" s="13">
        <v>0</v>
      </c>
      <c r="N23" s="17">
        <v>0</v>
      </c>
      <c r="O23" s="18">
        <v>0</v>
      </c>
      <c r="P23" s="18">
        <v>0</v>
      </c>
      <c r="Q23" s="18">
        <v>0</v>
      </c>
      <c r="R23" s="18">
        <v>0</v>
      </c>
      <c r="S23" s="13">
        <v>0</v>
      </c>
      <c r="T23" s="17">
        <v>0</v>
      </c>
      <c r="U23" s="18">
        <v>0</v>
      </c>
      <c r="V23" s="18">
        <v>0</v>
      </c>
      <c r="W23" s="18">
        <v>20209</v>
      </c>
      <c r="X23" s="18">
        <v>0</v>
      </c>
      <c r="Y23" s="13">
        <v>20209</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0</v>
      </c>
      <c r="BH23" s="18">
        <v>0</v>
      </c>
      <c r="BI23" s="13">
        <v>0</v>
      </c>
    </row>
    <row r="24" spans="1:61" x14ac:dyDescent="0.35">
      <c r="A24" s="4" t="s">
        <v>14</v>
      </c>
      <c r="B24" s="101">
        <v>0</v>
      </c>
      <c r="C24" s="102">
        <v>0</v>
      </c>
      <c r="D24" s="102">
        <v>0</v>
      </c>
      <c r="E24" s="102">
        <v>168212.38</v>
      </c>
      <c r="F24" s="102">
        <v>0</v>
      </c>
      <c r="G24" s="103">
        <v>168212.38</v>
      </c>
      <c r="H24" s="17">
        <v>0</v>
      </c>
      <c r="I24" s="18">
        <v>0</v>
      </c>
      <c r="J24" s="18">
        <v>0</v>
      </c>
      <c r="K24" s="18">
        <v>65114.07</v>
      </c>
      <c r="L24" s="18">
        <v>0</v>
      </c>
      <c r="M24" s="13">
        <v>65114.07</v>
      </c>
      <c r="N24" s="17">
        <v>0</v>
      </c>
      <c r="O24" s="18">
        <v>0</v>
      </c>
      <c r="P24" s="18">
        <v>0</v>
      </c>
      <c r="Q24" s="18">
        <v>103098.31</v>
      </c>
      <c r="R24" s="18">
        <v>0</v>
      </c>
      <c r="S24" s="13">
        <v>103098.31</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row>
    <row r="25" spans="1:61"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row>
    <row r="26" spans="1:61"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row>
    <row r="27" spans="1:61"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row>
    <row r="28" spans="1:61"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c r="BD28" s="17">
        <v>0</v>
      </c>
      <c r="BE28" s="18">
        <v>0</v>
      </c>
      <c r="BF28" s="18">
        <v>0</v>
      </c>
      <c r="BG28" s="18">
        <v>0</v>
      </c>
      <c r="BH28" s="18">
        <v>0</v>
      </c>
      <c r="BI28" s="13">
        <v>0</v>
      </c>
    </row>
    <row r="29" spans="1:61"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row>
    <row r="30" spans="1:61"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c r="BD30" s="17">
        <v>0</v>
      </c>
      <c r="BE30" s="18">
        <v>0</v>
      </c>
      <c r="BF30" s="18">
        <v>0</v>
      </c>
      <c r="BG30" s="18">
        <v>0</v>
      </c>
      <c r="BH30" s="18">
        <v>0</v>
      </c>
      <c r="BI30" s="13">
        <v>0</v>
      </c>
    </row>
    <row r="31" spans="1:61"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row>
    <row r="32" spans="1:61"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c r="BD32" s="17">
        <v>0</v>
      </c>
      <c r="BE32" s="18">
        <v>0</v>
      </c>
      <c r="BF32" s="18">
        <v>0</v>
      </c>
      <c r="BG32" s="18">
        <v>0</v>
      </c>
      <c r="BH32" s="18">
        <v>0</v>
      </c>
      <c r="BI32" s="13">
        <v>0</v>
      </c>
    </row>
    <row r="33" spans="1:61"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row>
    <row r="34" spans="1:61" x14ac:dyDescent="0.35">
      <c r="A34" s="4" t="s">
        <v>24</v>
      </c>
      <c r="B34" s="101">
        <v>0</v>
      </c>
      <c r="C34" s="102">
        <v>0</v>
      </c>
      <c r="D34" s="102">
        <v>0</v>
      </c>
      <c r="E34" s="102">
        <v>0</v>
      </c>
      <c r="F34" s="102">
        <v>0</v>
      </c>
      <c r="G34" s="103">
        <v>0</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0</v>
      </c>
      <c r="BB34" s="18">
        <v>0</v>
      </c>
      <c r="BC34" s="13">
        <v>0</v>
      </c>
      <c r="BD34" s="17">
        <v>0</v>
      </c>
      <c r="BE34" s="18">
        <v>0</v>
      </c>
      <c r="BF34" s="18">
        <v>0</v>
      </c>
      <c r="BG34" s="18">
        <v>0</v>
      </c>
      <c r="BH34" s="18">
        <v>0</v>
      </c>
      <c r="BI34" s="13">
        <v>0</v>
      </c>
    </row>
    <row r="35" spans="1:61" x14ac:dyDescent="0.35">
      <c r="A35" s="4" t="s">
        <v>25</v>
      </c>
      <c r="B35" s="101">
        <v>0</v>
      </c>
      <c r="C35" s="102">
        <v>0</v>
      </c>
      <c r="D35" s="102">
        <v>0</v>
      </c>
      <c r="E35" s="102">
        <v>52590.91</v>
      </c>
      <c r="F35" s="102">
        <v>0</v>
      </c>
      <c r="G35" s="103">
        <v>52590.91</v>
      </c>
      <c r="H35" s="17">
        <v>0</v>
      </c>
      <c r="I35" s="18">
        <v>0</v>
      </c>
      <c r="J35" s="18">
        <v>0</v>
      </c>
      <c r="K35" s="18">
        <v>14772.73</v>
      </c>
      <c r="L35" s="18">
        <v>0</v>
      </c>
      <c r="M35" s="13">
        <v>14772.73</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22727.27</v>
      </c>
      <c r="BB35" s="18">
        <v>0</v>
      </c>
      <c r="BC35" s="13">
        <v>22727.27</v>
      </c>
      <c r="BD35" s="17">
        <v>0</v>
      </c>
      <c r="BE35" s="18">
        <v>0</v>
      </c>
      <c r="BF35" s="18">
        <v>0</v>
      </c>
      <c r="BG35" s="18">
        <v>15090.91</v>
      </c>
      <c r="BH35" s="18">
        <v>0</v>
      </c>
      <c r="BI35" s="13">
        <v>15090.91</v>
      </c>
    </row>
    <row r="36" spans="1:61"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row>
    <row r="37" spans="1:61"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row>
    <row r="38" spans="1:61"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row>
    <row r="39" spans="1:61"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row>
    <row r="40" spans="1:61" x14ac:dyDescent="0.35">
      <c r="A40" s="4" t="s">
        <v>30</v>
      </c>
      <c r="B40" s="101">
        <v>0</v>
      </c>
      <c r="C40" s="102">
        <v>0</v>
      </c>
      <c r="D40" s="102">
        <v>0</v>
      </c>
      <c r="E40" s="102">
        <v>0</v>
      </c>
      <c r="F40" s="102">
        <v>295449</v>
      </c>
      <c r="G40" s="103">
        <v>295449</v>
      </c>
      <c r="H40" s="17">
        <v>0</v>
      </c>
      <c r="I40" s="18">
        <v>0</v>
      </c>
      <c r="J40" s="18">
        <v>0</v>
      </c>
      <c r="K40" s="18">
        <v>0</v>
      </c>
      <c r="L40" s="18">
        <v>295449</v>
      </c>
      <c r="M40" s="13">
        <v>295449</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row>
    <row r="41" spans="1:61" x14ac:dyDescent="0.35">
      <c r="A41" s="4" t="s">
        <v>31</v>
      </c>
      <c r="B41" s="101">
        <v>0</v>
      </c>
      <c r="C41" s="102">
        <v>0</v>
      </c>
      <c r="D41" s="102">
        <v>0</v>
      </c>
      <c r="E41" s="102">
        <v>8325</v>
      </c>
      <c r="F41" s="102">
        <v>0</v>
      </c>
      <c r="G41" s="103">
        <v>8325</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8325</v>
      </c>
      <c r="AP41" s="18">
        <v>0</v>
      </c>
      <c r="AQ41" s="13">
        <v>8325</v>
      </c>
      <c r="AR41" s="17">
        <v>0</v>
      </c>
      <c r="AS41" s="18">
        <v>0</v>
      </c>
      <c r="AT41" s="18">
        <v>0</v>
      </c>
      <c r="AU41" s="18">
        <v>0</v>
      </c>
      <c r="AV41" s="18">
        <v>0</v>
      </c>
      <c r="AW41" s="13">
        <v>0</v>
      </c>
      <c r="AX41" s="17">
        <v>0</v>
      </c>
      <c r="AY41" s="18">
        <v>0</v>
      </c>
      <c r="AZ41" s="18">
        <v>0</v>
      </c>
      <c r="BA41" s="18">
        <v>0</v>
      </c>
      <c r="BB41" s="18">
        <v>0</v>
      </c>
      <c r="BC41" s="13">
        <v>0</v>
      </c>
      <c r="BD41" s="17">
        <v>0</v>
      </c>
      <c r="BE41" s="18">
        <v>0</v>
      </c>
      <c r="BF41" s="18">
        <v>0</v>
      </c>
      <c r="BG41" s="18">
        <v>0</v>
      </c>
      <c r="BH41" s="18">
        <v>0</v>
      </c>
      <c r="BI41" s="13">
        <v>0</v>
      </c>
    </row>
    <row r="42" spans="1:61"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row>
    <row r="43" spans="1:61"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row>
    <row r="44" spans="1:61"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row>
    <row r="45" spans="1:61" x14ac:dyDescent="0.35">
      <c r="A45" s="4" t="s">
        <v>35</v>
      </c>
      <c r="B45" s="101">
        <v>0</v>
      </c>
      <c r="C45" s="102">
        <v>0</v>
      </c>
      <c r="D45" s="102">
        <v>0</v>
      </c>
      <c r="E45" s="102">
        <v>93246.989999999991</v>
      </c>
      <c r="F45" s="102">
        <v>0</v>
      </c>
      <c r="G45" s="103">
        <v>93246.989999999991</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74381.31</v>
      </c>
      <c r="AP45" s="18">
        <v>0</v>
      </c>
      <c r="AQ45" s="13">
        <v>74381.31</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18865.68</v>
      </c>
      <c r="BH45" s="18">
        <v>0</v>
      </c>
      <c r="BI45" s="13">
        <v>18865.68</v>
      </c>
    </row>
    <row r="46" spans="1:61" x14ac:dyDescent="0.35">
      <c r="A46" s="4" t="s">
        <v>36</v>
      </c>
      <c r="B46" s="101">
        <v>0</v>
      </c>
      <c r="C46" s="102">
        <v>0</v>
      </c>
      <c r="D46" s="102">
        <v>0</v>
      </c>
      <c r="E46" s="102">
        <v>0</v>
      </c>
      <c r="F46" s="102">
        <v>0</v>
      </c>
      <c r="G46" s="103">
        <v>0</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c r="BD46" s="17">
        <v>0</v>
      </c>
      <c r="BE46" s="18">
        <v>0</v>
      </c>
      <c r="BF46" s="18">
        <v>0</v>
      </c>
      <c r="BG46" s="18">
        <v>0</v>
      </c>
      <c r="BH46" s="18">
        <v>0</v>
      </c>
      <c r="BI46" s="13">
        <v>0</v>
      </c>
    </row>
    <row r="47" spans="1:61"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c r="BD47" s="17">
        <v>0</v>
      </c>
      <c r="BE47" s="18">
        <v>0</v>
      </c>
      <c r="BF47" s="18">
        <v>0</v>
      </c>
      <c r="BG47" s="18">
        <v>0</v>
      </c>
      <c r="BH47" s="18">
        <v>0</v>
      </c>
      <c r="BI47" s="13">
        <v>0</v>
      </c>
    </row>
    <row r="48" spans="1:61" x14ac:dyDescent="0.35">
      <c r="A48" s="4" t="s">
        <v>38</v>
      </c>
      <c r="B48" s="101">
        <v>0</v>
      </c>
      <c r="C48" s="102">
        <v>0</v>
      </c>
      <c r="D48" s="102">
        <v>0</v>
      </c>
      <c r="E48" s="102">
        <v>0</v>
      </c>
      <c r="F48" s="102">
        <v>123014</v>
      </c>
      <c r="G48" s="103">
        <v>123014</v>
      </c>
      <c r="H48" s="17">
        <v>0</v>
      </c>
      <c r="I48" s="18">
        <v>0</v>
      </c>
      <c r="J48" s="18">
        <v>0</v>
      </c>
      <c r="K48" s="18">
        <v>0</v>
      </c>
      <c r="L48" s="18">
        <v>85964</v>
      </c>
      <c r="M48" s="13">
        <v>85964</v>
      </c>
      <c r="N48" s="17">
        <v>0</v>
      </c>
      <c r="O48" s="18">
        <v>0</v>
      </c>
      <c r="P48" s="18">
        <v>0</v>
      </c>
      <c r="Q48" s="18">
        <v>0</v>
      </c>
      <c r="R48" s="18">
        <v>37050</v>
      </c>
      <c r="S48" s="13">
        <v>37050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row>
    <row r="49" spans="1:61"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row>
    <row r="50" spans="1:61"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row>
    <row r="51" spans="1:61" x14ac:dyDescent="0.35">
      <c r="A51" s="4" t="s">
        <v>41</v>
      </c>
      <c r="B51" s="101">
        <v>0</v>
      </c>
      <c r="C51" s="102">
        <v>0</v>
      </c>
      <c r="D51" s="102">
        <v>0</v>
      </c>
      <c r="E51" s="102">
        <v>0</v>
      </c>
      <c r="F51" s="102">
        <v>245259.25999999995</v>
      </c>
      <c r="G51" s="103">
        <v>245259.25999999995</v>
      </c>
      <c r="H51" s="17">
        <v>0</v>
      </c>
      <c r="I51" s="18">
        <v>0</v>
      </c>
      <c r="J51" s="18">
        <v>0</v>
      </c>
      <c r="K51" s="18">
        <v>0</v>
      </c>
      <c r="L51" s="18">
        <v>245259.25999999995</v>
      </c>
      <c r="M51" s="13">
        <v>245259.25999999995</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row>
    <row r="52" spans="1:61" x14ac:dyDescent="0.35">
      <c r="A52" s="4" t="s">
        <v>42</v>
      </c>
      <c r="B52" s="101">
        <v>0</v>
      </c>
      <c r="C52" s="102">
        <v>0</v>
      </c>
      <c r="D52" s="102">
        <v>0</v>
      </c>
      <c r="E52" s="102">
        <v>259324.39</v>
      </c>
      <c r="F52" s="102">
        <v>0</v>
      </c>
      <c r="G52" s="103">
        <v>259324.39</v>
      </c>
      <c r="H52" s="17">
        <v>0</v>
      </c>
      <c r="I52" s="18">
        <v>0</v>
      </c>
      <c r="J52" s="18">
        <v>0</v>
      </c>
      <c r="K52" s="18">
        <v>0</v>
      </c>
      <c r="L52" s="18">
        <v>0</v>
      </c>
      <c r="M52" s="13">
        <v>0</v>
      </c>
      <c r="N52" s="17">
        <v>0</v>
      </c>
      <c r="O52" s="18">
        <v>0</v>
      </c>
      <c r="P52" s="18">
        <v>0</v>
      </c>
      <c r="Q52" s="18">
        <v>12673.65</v>
      </c>
      <c r="R52" s="18">
        <v>0</v>
      </c>
      <c r="S52" s="13">
        <v>12673.65</v>
      </c>
      <c r="T52" s="17">
        <v>0</v>
      </c>
      <c r="U52" s="18">
        <v>0</v>
      </c>
      <c r="V52" s="18">
        <v>0</v>
      </c>
      <c r="W52" s="18">
        <v>19372</v>
      </c>
      <c r="X52" s="18">
        <v>0</v>
      </c>
      <c r="Y52" s="13">
        <v>19372</v>
      </c>
      <c r="Z52" s="17">
        <v>0</v>
      </c>
      <c r="AA52" s="18">
        <v>0</v>
      </c>
      <c r="AB52" s="18">
        <v>0</v>
      </c>
      <c r="AC52" s="18">
        <v>0</v>
      </c>
      <c r="AD52" s="18">
        <v>0</v>
      </c>
      <c r="AE52" s="13">
        <v>0</v>
      </c>
      <c r="AF52" s="17">
        <v>0</v>
      </c>
      <c r="AG52" s="18">
        <v>0</v>
      </c>
      <c r="AH52" s="18">
        <v>0</v>
      </c>
      <c r="AI52" s="18">
        <v>17042.740000000002</v>
      </c>
      <c r="AJ52" s="18">
        <v>0</v>
      </c>
      <c r="AK52" s="13">
        <v>17042.740000000002</v>
      </c>
      <c r="AL52" s="17">
        <v>0</v>
      </c>
      <c r="AM52" s="18">
        <v>0</v>
      </c>
      <c r="AN52" s="18">
        <v>0</v>
      </c>
      <c r="AO52" s="18">
        <v>37120.03</v>
      </c>
      <c r="AP52" s="18">
        <v>0</v>
      </c>
      <c r="AQ52" s="13">
        <v>37120.03</v>
      </c>
      <c r="AR52" s="17">
        <v>0</v>
      </c>
      <c r="AS52" s="18">
        <v>0</v>
      </c>
      <c r="AT52" s="18">
        <v>0</v>
      </c>
      <c r="AU52" s="18">
        <v>0</v>
      </c>
      <c r="AV52" s="18">
        <v>0</v>
      </c>
      <c r="AW52" s="13">
        <v>0</v>
      </c>
      <c r="AX52" s="17">
        <v>0</v>
      </c>
      <c r="AY52" s="18">
        <v>0</v>
      </c>
      <c r="AZ52" s="18">
        <v>0</v>
      </c>
      <c r="BA52" s="18">
        <v>173115.97</v>
      </c>
      <c r="BB52" s="18">
        <v>0</v>
      </c>
      <c r="BC52" s="13">
        <v>173115.97</v>
      </c>
      <c r="BD52" s="17">
        <v>0</v>
      </c>
      <c r="BE52" s="18">
        <v>0</v>
      </c>
      <c r="BF52" s="18">
        <v>0</v>
      </c>
      <c r="BG52" s="18">
        <v>0</v>
      </c>
      <c r="BH52" s="18">
        <v>0</v>
      </c>
      <c r="BI52" s="13">
        <v>0</v>
      </c>
    </row>
    <row r="53" spans="1:61"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0</v>
      </c>
      <c r="BE53" s="18">
        <v>0</v>
      </c>
      <c r="BF53" s="18">
        <v>0</v>
      </c>
      <c r="BG53" s="18">
        <v>0</v>
      </c>
      <c r="BH53" s="18">
        <v>0</v>
      </c>
      <c r="BI53" s="13">
        <v>0</v>
      </c>
    </row>
    <row r="54" spans="1:61"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row>
    <row r="55" spans="1:61" x14ac:dyDescent="0.35">
      <c r="A55" s="4" t="s">
        <v>256</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row>
    <row r="56" spans="1:61" x14ac:dyDescent="0.35">
      <c r="A56" s="4" t="s">
        <v>45</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row>
    <row r="57" spans="1:61" x14ac:dyDescent="0.35">
      <c r="A57" s="4" t="s">
        <v>46</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row>
    <row r="58" spans="1:61" x14ac:dyDescent="0.35">
      <c r="A58" s="4" t="s">
        <v>47</v>
      </c>
      <c r="B58" s="101">
        <v>0</v>
      </c>
      <c r="C58" s="102">
        <v>0</v>
      </c>
      <c r="D58" s="102">
        <v>0</v>
      </c>
      <c r="E58" s="102">
        <v>0</v>
      </c>
      <c r="F58" s="102">
        <v>129092</v>
      </c>
      <c r="G58" s="103">
        <v>129092</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129092</v>
      </c>
      <c r="BC58" s="13">
        <v>129092</v>
      </c>
      <c r="BD58" s="17">
        <v>0</v>
      </c>
      <c r="BE58" s="18">
        <v>0</v>
      </c>
      <c r="BF58" s="18">
        <v>0</v>
      </c>
      <c r="BG58" s="18">
        <v>0</v>
      </c>
      <c r="BH58" s="18">
        <v>0</v>
      </c>
      <c r="BI58" s="13">
        <v>0</v>
      </c>
    </row>
    <row r="59" spans="1:61" x14ac:dyDescent="0.35">
      <c r="A59" s="4" t="s">
        <v>48</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0</v>
      </c>
      <c r="BH59" s="18">
        <v>0</v>
      </c>
      <c r="BI59" s="13">
        <v>0</v>
      </c>
    </row>
    <row r="60" spans="1:61" x14ac:dyDescent="0.35">
      <c r="A60" s="4" t="s">
        <v>49</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row>
    <row r="61" spans="1:61" x14ac:dyDescent="0.35">
      <c r="A61" s="4" t="s">
        <v>50</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row>
    <row r="62" spans="1:61" x14ac:dyDescent="0.35">
      <c r="A62" s="4" t="s">
        <v>51</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row>
    <row r="63" spans="1:61" x14ac:dyDescent="0.35">
      <c r="A63" s="4" t="s">
        <v>52</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row>
    <row r="64" spans="1:61" x14ac:dyDescent="0.35">
      <c r="A64" s="4" t="s">
        <v>53</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row>
    <row r="65" spans="1:61" x14ac:dyDescent="0.35">
      <c r="A65" s="4" t="s">
        <v>54</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row>
    <row r="66" spans="1:61"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row>
    <row r="67" spans="1:61" x14ac:dyDescent="0.35">
      <c r="A67" s="4" t="s">
        <v>56</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row>
    <row r="68" spans="1:61" x14ac:dyDescent="0.35">
      <c r="A68" s="4" t="s">
        <v>57</v>
      </c>
      <c r="B68" s="101">
        <v>0</v>
      </c>
      <c r="C68" s="102">
        <v>0</v>
      </c>
      <c r="D68" s="102">
        <v>0</v>
      </c>
      <c r="E68" s="102">
        <v>34091</v>
      </c>
      <c r="F68" s="102">
        <v>0</v>
      </c>
      <c r="G68" s="103">
        <v>34091</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34091</v>
      </c>
      <c r="BB68" s="18">
        <v>0</v>
      </c>
      <c r="BC68" s="13">
        <v>34091</v>
      </c>
      <c r="BD68" s="17">
        <v>0</v>
      </c>
      <c r="BE68" s="18">
        <v>0</v>
      </c>
      <c r="BF68" s="18">
        <v>0</v>
      </c>
      <c r="BG68" s="18">
        <v>0</v>
      </c>
      <c r="BH68" s="18">
        <v>0</v>
      </c>
      <c r="BI68" s="13">
        <v>0</v>
      </c>
    </row>
    <row r="69" spans="1:61" x14ac:dyDescent="0.35">
      <c r="A69" s="4" t="s">
        <v>58</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row>
    <row r="70" spans="1:61" x14ac:dyDescent="0.35">
      <c r="A70" s="4" t="s">
        <v>59</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row>
    <row r="71" spans="1:61" x14ac:dyDescent="0.35">
      <c r="A71" s="4" t="s">
        <v>60</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row>
    <row r="72" spans="1:61" x14ac:dyDescent="0.35">
      <c r="A72" s="4" t="s">
        <v>61</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row>
    <row r="73" spans="1:61" x14ac:dyDescent="0.35">
      <c r="A73" s="4" t="s">
        <v>62</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c r="BD73" s="17">
        <v>0</v>
      </c>
      <c r="BE73" s="18">
        <v>0</v>
      </c>
      <c r="BF73" s="18">
        <v>0</v>
      </c>
      <c r="BG73" s="18">
        <v>0</v>
      </c>
      <c r="BH73" s="18">
        <v>0</v>
      </c>
      <c r="BI73" s="13">
        <v>0</v>
      </c>
    </row>
    <row r="74" spans="1:61" x14ac:dyDescent="0.35">
      <c r="A74" s="4" t="s">
        <v>63</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row>
    <row r="75" spans="1:61" x14ac:dyDescent="0.35">
      <c r="A75" s="4" t="s">
        <v>64</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row>
    <row r="76" spans="1:61" x14ac:dyDescent="0.35">
      <c r="A76" s="4" t="s">
        <v>65</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row>
    <row r="77" spans="1:61" x14ac:dyDescent="0.35">
      <c r="A77" s="4" t="s">
        <v>66</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row>
    <row r="78" spans="1:61" x14ac:dyDescent="0.35">
      <c r="A78" s="4" t="s">
        <v>67</v>
      </c>
      <c r="B78" s="101">
        <v>0</v>
      </c>
      <c r="C78" s="102">
        <v>0</v>
      </c>
      <c r="D78" s="102">
        <v>0</v>
      </c>
      <c r="E78" s="102">
        <v>0</v>
      </c>
      <c r="F78" s="102">
        <v>0</v>
      </c>
      <c r="G78" s="103">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c r="BD78" s="17">
        <v>0</v>
      </c>
      <c r="BE78" s="18">
        <v>0</v>
      </c>
      <c r="BF78" s="18">
        <v>0</v>
      </c>
      <c r="BG78" s="18">
        <v>0</v>
      </c>
      <c r="BH78" s="18">
        <v>0</v>
      </c>
      <c r="BI78" s="13">
        <v>0</v>
      </c>
    </row>
    <row r="79" spans="1:61" x14ac:dyDescent="0.35">
      <c r="A79" s="4" t="s">
        <v>68</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row>
    <row r="80" spans="1:61" x14ac:dyDescent="0.35">
      <c r="A80" s="4" t="s">
        <v>69</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row>
    <row r="81" spans="1:61" x14ac:dyDescent="0.35">
      <c r="A81" s="4" t="s">
        <v>70</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row>
    <row r="82" spans="1:61" x14ac:dyDescent="0.35">
      <c r="A82" s="4" t="s">
        <v>71</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row>
    <row r="83" spans="1:61" x14ac:dyDescent="0.35">
      <c r="A83" s="4" t="s">
        <v>72</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row>
    <row r="84" spans="1:61" x14ac:dyDescent="0.35">
      <c r="A84" s="4" t="s">
        <v>73</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c r="BD84" s="17">
        <v>0</v>
      </c>
      <c r="BE84" s="18">
        <v>0</v>
      </c>
      <c r="BF84" s="18">
        <v>0</v>
      </c>
      <c r="BG84" s="18">
        <v>0</v>
      </c>
      <c r="BH84" s="18">
        <v>0</v>
      </c>
      <c r="BI84" s="13">
        <v>0</v>
      </c>
    </row>
    <row r="85" spans="1:61" x14ac:dyDescent="0.35">
      <c r="A85" s="4" t="s">
        <v>74</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row>
    <row r="86" spans="1:61" x14ac:dyDescent="0.35">
      <c r="A86" s="4" t="s">
        <v>75</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row>
    <row r="87" spans="1:61" x14ac:dyDescent="0.35">
      <c r="A87" s="4" t="s">
        <v>76</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row>
    <row r="88" spans="1:61" x14ac:dyDescent="0.35">
      <c r="A88" s="4" t="s">
        <v>77</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row>
    <row r="89" spans="1:61"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row>
    <row r="90" spans="1:61" x14ac:dyDescent="0.35">
      <c r="A90" s="72" t="s">
        <v>78</v>
      </c>
      <c r="B90" s="73">
        <f t="shared" ref="B90:M90" si="0">SUM(B9:B89)</f>
        <v>0</v>
      </c>
      <c r="C90" s="74">
        <f t="shared" si="0"/>
        <v>0</v>
      </c>
      <c r="D90" s="74">
        <f t="shared" si="0"/>
        <v>0</v>
      </c>
      <c r="E90" s="74">
        <f t="shared" si="0"/>
        <v>700360.67</v>
      </c>
      <c r="F90" s="74">
        <f t="shared" si="0"/>
        <v>792814.26</v>
      </c>
      <c r="G90" s="75">
        <f t="shared" si="0"/>
        <v>1493174.9300000002</v>
      </c>
      <c r="H90" s="73">
        <f t="shared" si="0"/>
        <v>0</v>
      </c>
      <c r="I90" s="74">
        <f t="shared" si="0"/>
        <v>0</v>
      </c>
      <c r="J90" s="74">
        <f t="shared" si="0"/>
        <v>0</v>
      </c>
      <c r="K90" s="74">
        <f t="shared" si="0"/>
        <v>79886.8</v>
      </c>
      <c r="L90" s="74">
        <f t="shared" si="0"/>
        <v>626672.26</v>
      </c>
      <c r="M90" s="75">
        <f t="shared" si="0"/>
        <v>706559.05999999994</v>
      </c>
      <c r="N90" s="73">
        <f t="shared" ref="N90:AK90" si="1">SUM(N9:N89)</f>
        <v>0</v>
      </c>
      <c r="O90" s="74">
        <f t="shared" si="1"/>
        <v>0</v>
      </c>
      <c r="P90" s="74">
        <f t="shared" si="1"/>
        <v>0</v>
      </c>
      <c r="Q90" s="74">
        <f t="shared" si="1"/>
        <v>115771.95999999999</v>
      </c>
      <c r="R90" s="74">
        <f t="shared" si="1"/>
        <v>37050</v>
      </c>
      <c r="S90" s="75">
        <f t="shared" si="1"/>
        <v>152821.96</v>
      </c>
      <c r="T90" s="73">
        <f t="shared" si="1"/>
        <v>0</v>
      </c>
      <c r="U90" s="74">
        <f t="shared" si="1"/>
        <v>0</v>
      </c>
      <c r="V90" s="74">
        <f t="shared" si="1"/>
        <v>0</v>
      </c>
      <c r="W90" s="74">
        <f t="shared" si="1"/>
        <v>39581</v>
      </c>
      <c r="X90" s="74">
        <f t="shared" si="1"/>
        <v>0</v>
      </c>
      <c r="Y90" s="75">
        <f t="shared" si="1"/>
        <v>39581</v>
      </c>
      <c r="Z90" s="73">
        <f t="shared" si="1"/>
        <v>0</v>
      </c>
      <c r="AA90" s="74">
        <f t="shared" si="1"/>
        <v>0</v>
      </c>
      <c r="AB90" s="74">
        <f t="shared" si="1"/>
        <v>0</v>
      </c>
      <c r="AC90" s="74">
        <f t="shared" si="1"/>
        <v>0</v>
      </c>
      <c r="AD90" s="74">
        <f t="shared" si="1"/>
        <v>0</v>
      </c>
      <c r="AE90" s="75">
        <f t="shared" si="1"/>
        <v>0</v>
      </c>
      <c r="AF90" s="73">
        <f t="shared" si="1"/>
        <v>0</v>
      </c>
      <c r="AG90" s="74">
        <f t="shared" si="1"/>
        <v>0</v>
      </c>
      <c r="AH90" s="74">
        <f t="shared" si="1"/>
        <v>0</v>
      </c>
      <c r="AI90" s="74">
        <f t="shared" si="1"/>
        <v>17042.740000000002</v>
      </c>
      <c r="AJ90" s="74">
        <f t="shared" si="1"/>
        <v>0</v>
      </c>
      <c r="AK90" s="75">
        <f t="shared" si="1"/>
        <v>17042.740000000002</v>
      </c>
      <c r="AL90" s="73">
        <f t="shared" ref="AL90:BI90" si="2">SUM(AL9:AL89)</f>
        <v>0</v>
      </c>
      <c r="AM90" s="74">
        <f t="shared" si="2"/>
        <v>0</v>
      </c>
      <c r="AN90" s="74">
        <f t="shared" si="2"/>
        <v>0</v>
      </c>
      <c r="AO90" s="74">
        <f t="shared" si="2"/>
        <v>119826.34</v>
      </c>
      <c r="AP90" s="74">
        <f t="shared" si="2"/>
        <v>0</v>
      </c>
      <c r="AQ90" s="75">
        <f t="shared" si="2"/>
        <v>119826.34</v>
      </c>
      <c r="AR90" s="73">
        <f t="shared" si="2"/>
        <v>0</v>
      </c>
      <c r="AS90" s="74">
        <f t="shared" si="2"/>
        <v>0</v>
      </c>
      <c r="AT90" s="74">
        <f t="shared" si="2"/>
        <v>0</v>
      </c>
      <c r="AU90" s="74">
        <f t="shared" si="2"/>
        <v>0</v>
      </c>
      <c r="AV90" s="74">
        <f t="shared" si="2"/>
        <v>0</v>
      </c>
      <c r="AW90" s="75">
        <f t="shared" si="2"/>
        <v>0</v>
      </c>
      <c r="AX90" s="73">
        <f t="shared" si="2"/>
        <v>0</v>
      </c>
      <c r="AY90" s="74">
        <f t="shared" si="2"/>
        <v>0</v>
      </c>
      <c r="AZ90" s="74">
        <f t="shared" si="2"/>
        <v>0</v>
      </c>
      <c r="BA90" s="74">
        <f t="shared" si="2"/>
        <v>229934.24</v>
      </c>
      <c r="BB90" s="74">
        <f t="shared" si="2"/>
        <v>129092</v>
      </c>
      <c r="BC90" s="75">
        <f t="shared" si="2"/>
        <v>359026.24</v>
      </c>
      <c r="BD90" s="73">
        <f t="shared" si="2"/>
        <v>0</v>
      </c>
      <c r="BE90" s="74">
        <f t="shared" si="2"/>
        <v>0</v>
      </c>
      <c r="BF90" s="74">
        <f t="shared" si="2"/>
        <v>0</v>
      </c>
      <c r="BG90" s="74">
        <f t="shared" si="2"/>
        <v>98317.59</v>
      </c>
      <c r="BH90" s="74">
        <f t="shared" si="2"/>
        <v>0</v>
      </c>
      <c r="BI90" s="75">
        <f t="shared" si="2"/>
        <v>98317.59</v>
      </c>
    </row>
    <row r="91" spans="1:61"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B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55" width="12.6328125" style="9"/>
    <col min="62" max="16384" width="12.6328125" style="6"/>
  </cols>
  <sheetData>
    <row r="1" spans="1:61"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61"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61" x14ac:dyDescent="0.35">
      <c r="A3" s="71" t="str">
        <f>'Total Outlays'!$A$3</f>
        <v>2023-24</v>
      </c>
    </row>
    <row r="4" spans="1:61" ht="15.5" x14ac:dyDescent="0.35">
      <c r="A4" s="117" t="s">
        <v>105</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3"/>
      <c r="AR4" s="112"/>
      <c r="AS4" s="113"/>
      <c r="AT4" s="113"/>
      <c r="AU4" s="113"/>
      <c r="AV4" s="113"/>
      <c r="AW4" s="113"/>
      <c r="AX4" s="112"/>
      <c r="AY4" s="113"/>
      <c r="AZ4" s="113"/>
      <c r="BA4" s="113"/>
      <c r="BB4" s="113"/>
      <c r="BC4" s="114"/>
    </row>
    <row r="5" spans="1:61" s="11" customFormat="1" x14ac:dyDescent="0.35">
      <c r="A5" s="87"/>
      <c r="B5" s="121" t="s">
        <v>220</v>
      </c>
      <c r="C5" s="118"/>
      <c r="D5" s="118"/>
      <c r="E5" s="118"/>
      <c r="F5" s="118"/>
      <c r="G5" s="119"/>
      <c r="H5" s="120" t="s">
        <v>212</v>
      </c>
      <c r="I5" s="121"/>
      <c r="J5" s="121"/>
      <c r="K5" s="121"/>
      <c r="L5" s="121"/>
      <c r="M5" s="122"/>
      <c r="N5" s="121" t="s">
        <v>213</v>
      </c>
      <c r="O5" s="121"/>
      <c r="P5" s="121"/>
      <c r="Q5" s="121"/>
      <c r="R5" s="121"/>
      <c r="S5" s="122"/>
      <c r="T5" s="121" t="s">
        <v>214</v>
      </c>
      <c r="U5" s="121"/>
      <c r="V5" s="121"/>
      <c r="W5" s="121"/>
      <c r="X5" s="121"/>
      <c r="Y5" s="122"/>
      <c r="Z5" s="120" t="s">
        <v>215</v>
      </c>
      <c r="AA5" s="121"/>
      <c r="AB5" s="121"/>
      <c r="AC5" s="121"/>
      <c r="AD5" s="121"/>
      <c r="AE5" s="122"/>
      <c r="AF5" s="121" t="s">
        <v>216</v>
      </c>
      <c r="AG5" s="121"/>
      <c r="AH5" s="121"/>
      <c r="AI5" s="121"/>
      <c r="AJ5" s="121"/>
      <c r="AK5" s="122"/>
      <c r="AL5" s="121" t="s">
        <v>217</v>
      </c>
      <c r="AM5" s="121"/>
      <c r="AN5" s="121"/>
      <c r="AO5" s="121"/>
      <c r="AP5" s="121"/>
      <c r="AQ5" s="122"/>
      <c r="AR5" s="120" t="s">
        <v>218</v>
      </c>
      <c r="AS5" s="121"/>
      <c r="AT5" s="121"/>
      <c r="AU5" s="121"/>
      <c r="AV5" s="121"/>
      <c r="AW5" s="122"/>
      <c r="AX5" s="121" t="s">
        <v>219</v>
      </c>
      <c r="AY5" s="121"/>
      <c r="AZ5" s="121"/>
      <c r="BA5" s="121"/>
      <c r="BB5" s="121"/>
      <c r="BC5" s="122"/>
      <c r="BD5" s="123"/>
      <c r="BE5" s="123"/>
      <c r="BF5" s="123"/>
      <c r="BG5" s="123"/>
      <c r="BH5" s="123"/>
      <c r="BI5" s="123"/>
    </row>
    <row r="6" spans="1:61" s="11" customFormat="1" ht="14" x14ac:dyDescent="0.3">
      <c r="A6" s="87"/>
      <c r="B6" s="90" t="str">
        <f>$H$4&amp;" Total"</f>
        <v xml:space="preserve"> Total</v>
      </c>
      <c r="C6" s="90"/>
      <c r="D6" s="90"/>
      <c r="E6" s="90"/>
      <c r="F6" s="90"/>
      <c r="G6" s="91"/>
      <c r="H6" s="89" t="s">
        <v>136</v>
      </c>
      <c r="I6" s="90"/>
      <c r="J6" s="90"/>
      <c r="K6" s="90"/>
      <c r="L6" s="90"/>
      <c r="M6" s="91"/>
      <c r="N6" s="90" t="s">
        <v>137</v>
      </c>
      <c r="O6" s="90"/>
      <c r="P6" s="90"/>
      <c r="Q6" s="90"/>
      <c r="R6" s="90"/>
      <c r="S6" s="91"/>
      <c r="T6" s="90" t="s">
        <v>138</v>
      </c>
      <c r="U6" s="90"/>
      <c r="V6" s="90"/>
      <c r="W6" s="90"/>
      <c r="X6" s="90"/>
      <c r="Y6" s="91"/>
      <c r="Z6" s="89" t="s">
        <v>139</v>
      </c>
      <c r="AA6" s="90"/>
      <c r="AB6" s="90"/>
      <c r="AC6" s="90"/>
      <c r="AD6" s="90"/>
      <c r="AE6" s="91"/>
      <c r="AF6" s="90" t="s">
        <v>140</v>
      </c>
      <c r="AG6" s="90"/>
      <c r="AH6" s="90"/>
      <c r="AI6" s="90"/>
      <c r="AJ6" s="90"/>
      <c r="AK6" s="91"/>
      <c r="AL6" s="90" t="s">
        <v>141</v>
      </c>
      <c r="AM6" s="90"/>
      <c r="AN6" s="90"/>
      <c r="AO6" s="90"/>
      <c r="AP6" s="90"/>
      <c r="AQ6" s="91"/>
      <c r="AR6" s="89" t="s">
        <v>142</v>
      </c>
      <c r="AS6" s="90"/>
      <c r="AT6" s="90"/>
      <c r="AU6" s="90"/>
      <c r="AV6" s="90"/>
      <c r="AW6" s="91"/>
      <c r="AX6" s="97" t="s">
        <v>112</v>
      </c>
      <c r="AY6" s="90"/>
      <c r="AZ6" s="90"/>
      <c r="BA6" s="90"/>
      <c r="BB6" s="90"/>
      <c r="BC6" s="91"/>
    </row>
    <row r="7" spans="1:61"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c r="T7" s="80" t="s">
        <v>167</v>
      </c>
      <c r="U7" s="81" t="s">
        <v>168</v>
      </c>
      <c r="V7" s="81" t="s">
        <v>170</v>
      </c>
      <c r="W7" s="81" t="s">
        <v>171</v>
      </c>
      <c r="X7" s="81" t="s">
        <v>102</v>
      </c>
      <c r="Y7" s="93" t="s">
        <v>239</v>
      </c>
      <c r="Z7" s="80" t="s">
        <v>167</v>
      </c>
      <c r="AA7" s="81" t="s">
        <v>168</v>
      </c>
      <c r="AB7" s="81" t="s">
        <v>170</v>
      </c>
      <c r="AC7" s="81" t="s">
        <v>171</v>
      </c>
      <c r="AD7" s="81" t="s">
        <v>102</v>
      </c>
      <c r="AE7" s="93" t="s">
        <v>239</v>
      </c>
      <c r="AF7" s="80" t="s">
        <v>167</v>
      </c>
      <c r="AG7" s="81" t="s">
        <v>168</v>
      </c>
      <c r="AH7" s="81" t="s">
        <v>170</v>
      </c>
      <c r="AI7" s="81" t="s">
        <v>171</v>
      </c>
      <c r="AJ7" s="81" t="s">
        <v>102</v>
      </c>
      <c r="AK7" s="93" t="s">
        <v>239</v>
      </c>
      <c r="AL7" s="80" t="s">
        <v>167</v>
      </c>
      <c r="AM7" s="81" t="s">
        <v>168</v>
      </c>
      <c r="AN7" s="81" t="s">
        <v>170</v>
      </c>
      <c r="AO7" s="81" t="s">
        <v>171</v>
      </c>
      <c r="AP7" s="81" t="s">
        <v>102</v>
      </c>
      <c r="AQ7" s="93" t="s">
        <v>239</v>
      </c>
      <c r="AR7" s="80" t="s">
        <v>167</v>
      </c>
      <c r="AS7" s="81" t="s">
        <v>168</v>
      </c>
      <c r="AT7" s="81" t="s">
        <v>170</v>
      </c>
      <c r="AU7" s="81" t="s">
        <v>171</v>
      </c>
      <c r="AV7" s="81" t="s">
        <v>102</v>
      </c>
      <c r="AW7" s="93" t="s">
        <v>239</v>
      </c>
      <c r="AX7" s="80" t="s">
        <v>167</v>
      </c>
      <c r="AY7" s="81" t="s">
        <v>168</v>
      </c>
      <c r="AZ7" s="81" t="s">
        <v>170</v>
      </c>
      <c r="BA7" s="81" t="s">
        <v>171</v>
      </c>
      <c r="BB7" s="81" t="s">
        <v>102</v>
      </c>
      <c r="BC7" s="93" t="s">
        <v>239</v>
      </c>
    </row>
    <row r="8" spans="1:61"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c r="T8" s="94" t="s">
        <v>92</v>
      </c>
      <c r="U8" s="95" t="s">
        <v>93</v>
      </c>
      <c r="V8" s="95" t="s">
        <v>94</v>
      </c>
      <c r="W8" s="95" t="s">
        <v>95</v>
      </c>
      <c r="X8" s="95" t="s">
        <v>96</v>
      </c>
      <c r="Y8" s="96" t="s">
        <v>97</v>
      </c>
      <c r="Z8" s="94" t="s">
        <v>92</v>
      </c>
      <c r="AA8" s="95" t="s">
        <v>93</v>
      </c>
      <c r="AB8" s="95" t="s">
        <v>94</v>
      </c>
      <c r="AC8" s="95" t="s">
        <v>95</v>
      </c>
      <c r="AD8" s="95" t="s">
        <v>96</v>
      </c>
      <c r="AE8" s="96" t="s">
        <v>97</v>
      </c>
      <c r="AF8" s="94" t="s">
        <v>92</v>
      </c>
      <c r="AG8" s="95" t="s">
        <v>93</v>
      </c>
      <c r="AH8" s="95" t="s">
        <v>94</v>
      </c>
      <c r="AI8" s="95" t="s">
        <v>95</v>
      </c>
      <c r="AJ8" s="95" t="s">
        <v>96</v>
      </c>
      <c r="AK8" s="96" t="s">
        <v>97</v>
      </c>
      <c r="AL8" s="94" t="s">
        <v>92</v>
      </c>
      <c r="AM8" s="95" t="s">
        <v>93</v>
      </c>
      <c r="AN8" s="95" t="s">
        <v>94</v>
      </c>
      <c r="AO8" s="95" t="s">
        <v>95</v>
      </c>
      <c r="AP8" s="95" t="s">
        <v>96</v>
      </c>
      <c r="AQ8" s="96" t="s">
        <v>97</v>
      </c>
      <c r="AR8" s="94" t="s">
        <v>92</v>
      </c>
      <c r="AS8" s="95" t="s">
        <v>93</v>
      </c>
      <c r="AT8" s="95" t="s">
        <v>94</v>
      </c>
      <c r="AU8" s="95" t="s">
        <v>95</v>
      </c>
      <c r="AV8" s="95" t="s">
        <v>96</v>
      </c>
      <c r="AW8" s="96" t="s">
        <v>97</v>
      </c>
      <c r="AX8" s="94" t="s">
        <v>92</v>
      </c>
      <c r="AY8" s="95" t="s">
        <v>93</v>
      </c>
      <c r="AZ8" s="95" t="s">
        <v>94</v>
      </c>
      <c r="BA8" s="95" t="s">
        <v>95</v>
      </c>
      <c r="BB8" s="95" t="s">
        <v>96</v>
      </c>
      <c r="BC8" s="96" t="s">
        <v>97</v>
      </c>
    </row>
    <row r="9" spans="1:61"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row>
    <row r="10" spans="1:61"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row>
    <row r="11" spans="1:61"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row>
    <row r="12" spans="1:61"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row>
    <row r="13" spans="1:61" x14ac:dyDescent="0.35">
      <c r="A13" s="4" t="s">
        <v>3</v>
      </c>
      <c r="B13" s="101">
        <v>0</v>
      </c>
      <c r="C13" s="102">
        <v>0</v>
      </c>
      <c r="D13" s="102">
        <v>0</v>
      </c>
      <c r="E13" s="102">
        <v>0</v>
      </c>
      <c r="F13" s="102">
        <v>0</v>
      </c>
      <c r="G13" s="103">
        <v>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0</v>
      </c>
      <c r="BB13" s="18">
        <v>0</v>
      </c>
      <c r="BC13" s="13">
        <v>0</v>
      </c>
    </row>
    <row r="14" spans="1:61"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row>
    <row r="15" spans="1:61"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row>
    <row r="16" spans="1:61"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row>
    <row r="17" spans="1:55"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row>
    <row r="18" spans="1:55"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row>
    <row r="19" spans="1:55" x14ac:dyDescent="0.35">
      <c r="A19" s="4" t="s">
        <v>9</v>
      </c>
      <c r="B19" s="101">
        <v>0</v>
      </c>
      <c r="C19" s="102">
        <v>0</v>
      </c>
      <c r="D19" s="102">
        <v>0</v>
      </c>
      <c r="E19" s="102">
        <v>74512</v>
      </c>
      <c r="F19" s="102">
        <v>0</v>
      </c>
      <c r="G19" s="103">
        <v>74512</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74512</v>
      </c>
      <c r="AP19" s="18">
        <v>0</v>
      </c>
      <c r="AQ19" s="13">
        <v>74512</v>
      </c>
      <c r="AR19" s="17">
        <v>0</v>
      </c>
      <c r="AS19" s="18">
        <v>0</v>
      </c>
      <c r="AT19" s="18">
        <v>0</v>
      </c>
      <c r="AU19" s="18">
        <v>0</v>
      </c>
      <c r="AV19" s="18">
        <v>0</v>
      </c>
      <c r="AW19" s="13">
        <v>0</v>
      </c>
      <c r="AX19" s="17">
        <v>0</v>
      </c>
      <c r="AY19" s="18">
        <v>0</v>
      </c>
      <c r="AZ19" s="18">
        <v>0</v>
      </c>
      <c r="BA19" s="18">
        <v>0</v>
      </c>
      <c r="BB19" s="18">
        <v>0</v>
      </c>
      <c r="BC19" s="13">
        <v>0</v>
      </c>
    </row>
    <row r="20" spans="1:55"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row>
    <row r="21" spans="1:55"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row>
    <row r="22" spans="1:55"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row>
    <row r="23" spans="1:55" x14ac:dyDescent="0.35">
      <c r="A23" s="4" t="s">
        <v>13</v>
      </c>
      <c r="B23" s="101">
        <v>0</v>
      </c>
      <c r="C23" s="102">
        <v>0</v>
      </c>
      <c r="D23" s="102">
        <v>0</v>
      </c>
      <c r="E23" s="102">
        <v>51519</v>
      </c>
      <c r="F23" s="102">
        <v>0</v>
      </c>
      <c r="G23" s="103">
        <v>51519</v>
      </c>
      <c r="H23" s="17">
        <v>0</v>
      </c>
      <c r="I23" s="18">
        <v>0</v>
      </c>
      <c r="J23" s="18">
        <v>0</v>
      </c>
      <c r="K23" s="18">
        <v>14851</v>
      </c>
      <c r="L23" s="18">
        <v>0</v>
      </c>
      <c r="M23" s="13">
        <v>14851</v>
      </c>
      <c r="N23" s="17">
        <v>0</v>
      </c>
      <c r="O23" s="18">
        <v>0</v>
      </c>
      <c r="P23" s="18">
        <v>0</v>
      </c>
      <c r="Q23" s="18">
        <v>0</v>
      </c>
      <c r="R23" s="18">
        <v>0</v>
      </c>
      <c r="S23" s="13">
        <v>0</v>
      </c>
      <c r="T23" s="17">
        <v>0</v>
      </c>
      <c r="U23" s="18">
        <v>0</v>
      </c>
      <c r="V23" s="18">
        <v>0</v>
      </c>
      <c r="W23" s="18">
        <v>36346</v>
      </c>
      <c r="X23" s="18">
        <v>0</v>
      </c>
      <c r="Y23" s="13">
        <v>36346</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322</v>
      </c>
      <c r="BB23" s="18">
        <v>0</v>
      </c>
      <c r="BC23" s="13">
        <v>322</v>
      </c>
    </row>
    <row r="24" spans="1:55" x14ac:dyDescent="0.35">
      <c r="A24" s="4" t="s">
        <v>14</v>
      </c>
      <c r="B24" s="101">
        <v>0</v>
      </c>
      <c r="C24" s="102">
        <v>0</v>
      </c>
      <c r="D24" s="102">
        <v>0</v>
      </c>
      <c r="E24" s="102">
        <v>53882.32</v>
      </c>
      <c r="F24" s="102">
        <v>0</v>
      </c>
      <c r="G24" s="103">
        <v>53882.32</v>
      </c>
      <c r="H24" s="17">
        <v>0</v>
      </c>
      <c r="I24" s="18">
        <v>0</v>
      </c>
      <c r="J24" s="18">
        <v>0</v>
      </c>
      <c r="K24" s="18">
        <v>0</v>
      </c>
      <c r="L24" s="18">
        <v>0</v>
      </c>
      <c r="M24" s="13">
        <v>0</v>
      </c>
      <c r="N24" s="17">
        <v>0</v>
      </c>
      <c r="O24" s="18">
        <v>0</v>
      </c>
      <c r="P24" s="18">
        <v>0</v>
      </c>
      <c r="Q24" s="18">
        <v>0</v>
      </c>
      <c r="R24" s="18">
        <v>0</v>
      </c>
      <c r="S24" s="13">
        <v>0</v>
      </c>
      <c r="T24" s="17">
        <v>0</v>
      </c>
      <c r="U24" s="18">
        <v>0</v>
      </c>
      <c r="V24" s="18">
        <v>0</v>
      </c>
      <c r="W24" s="18">
        <v>53882.32</v>
      </c>
      <c r="X24" s="18">
        <v>0</v>
      </c>
      <c r="Y24" s="13">
        <v>53882.32</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row>
    <row r="25" spans="1:55"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row>
    <row r="26" spans="1:55"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row>
    <row r="27" spans="1:55"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row>
    <row r="28" spans="1:55"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row>
    <row r="29" spans="1:55"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row>
    <row r="30" spans="1:55"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row>
    <row r="31" spans="1:55"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row>
    <row r="32" spans="1:55"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row>
    <row r="33" spans="1:55"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row>
    <row r="34" spans="1:55" x14ac:dyDescent="0.35">
      <c r="A34" s="4" t="s">
        <v>24</v>
      </c>
      <c r="B34" s="101">
        <v>0</v>
      </c>
      <c r="C34" s="102">
        <v>0</v>
      </c>
      <c r="D34" s="102">
        <v>0</v>
      </c>
      <c r="E34" s="102">
        <v>0</v>
      </c>
      <c r="F34" s="102">
        <v>0</v>
      </c>
      <c r="G34" s="103">
        <v>0</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0</v>
      </c>
      <c r="BB34" s="18">
        <v>0</v>
      </c>
      <c r="BC34" s="13">
        <v>0</v>
      </c>
    </row>
    <row r="35" spans="1:55" x14ac:dyDescent="0.35">
      <c r="A35" s="4" t="s">
        <v>25</v>
      </c>
      <c r="B35" s="101">
        <v>0</v>
      </c>
      <c r="C35" s="102">
        <v>0</v>
      </c>
      <c r="D35" s="102">
        <v>0</v>
      </c>
      <c r="E35" s="102">
        <v>50636.369999999995</v>
      </c>
      <c r="F35" s="102">
        <v>1181.82</v>
      </c>
      <c r="G35" s="103">
        <v>51818.19</v>
      </c>
      <c r="H35" s="17">
        <v>0</v>
      </c>
      <c r="I35" s="18">
        <v>0</v>
      </c>
      <c r="J35" s="18">
        <v>0</v>
      </c>
      <c r="K35" s="18">
        <v>20090.91</v>
      </c>
      <c r="L35" s="18">
        <v>0</v>
      </c>
      <c r="M35" s="13">
        <v>20090.91</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30545.46</v>
      </c>
      <c r="BB35" s="18">
        <v>1181.82</v>
      </c>
      <c r="BC35" s="13">
        <v>31727.279999999999</v>
      </c>
    </row>
    <row r="36" spans="1:55"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row>
    <row r="37" spans="1:55"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row>
    <row r="38" spans="1:55"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row>
    <row r="39" spans="1:55"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row>
    <row r="40" spans="1:55" x14ac:dyDescent="0.35">
      <c r="A40" s="4" t="s">
        <v>30</v>
      </c>
      <c r="B40" s="101">
        <v>0</v>
      </c>
      <c r="C40" s="102">
        <v>0</v>
      </c>
      <c r="D40" s="102">
        <v>0</v>
      </c>
      <c r="E40" s="102">
        <v>0</v>
      </c>
      <c r="F40" s="102">
        <v>62356</v>
      </c>
      <c r="G40" s="103">
        <v>62356</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62356</v>
      </c>
      <c r="Y40" s="13">
        <v>62356</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row>
    <row r="41" spans="1:55" x14ac:dyDescent="0.35">
      <c r="A41" s="4" t="s">
        <v>31</v>
      </c>
      <c r="B41" s="101">
        <v>0</v>
      </c>
      <c r="C41" s="102">
        <v>0</v>
      </c>
      <c r="D41" s="102">
        <v>0</v>
      </c>
      <c r="E41" s="102">
        <v>0</v>
      </c>
      <c r="F41" s="102">
        <v>0</v>
      </c>
      <c r="G41" s="103">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0</v>
      </c>
      <c r="AY41" s="18">
        <v>0</v>
      </c>
      <c r="AZ41" s="18">
        <v>0</v>
      </c>
      <c r="BA41" s="18">
        <v>0</v>
      </c>
      <c r="BB41" s="18">
        <v>0</v>
      </c>
      <c r="BC41" s="13">
        <v>0</v>
      </c>
    </row>
    <row r="42" spans="1:55"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row>
    <row r="43" spans="1:55"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row>
    <row r="44" spans="1:55"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row>
    <row r="45" spans="1:55" x14ac:dyDescent="0.35">
      <c r="A45" s="4" t="s">
        <v>35</v>
      </c>
      <c r="B45" s="101">
        <v>0</v>
      </c>
      <c r="C45" s="102">
        <v>0</v>
      </c>
      <c r="D45" s="102">
        <v>0</v>
      </c>
      <c r="E45" s="102">
        <v>60641.7</v>
      </c>
      <c r="F45" s="102">
        <v>0</v>
      </c>
      <c r="G45" s="103">
        <v>60641.7</v>
      </c>
      <c r="H45" s="17">
        <v>0</v>
      </c>
      <c r="I45" s="18">
        <v>0</v>
      </c>
      <c r="J45" s="18">
        <v>0</v>
      </c>
      <c r="K45" s="18">
        <v>15151</v>
      </c>
      <c r="L45" s="18">
        <v>0</v>
      </c>
      <c r="M45" s="13">
        <v>15151</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45490.7</v>
      </c>
      <c r="BB45" s="18">
        <v>0</v>
      </c>
      <c r="BC45" s="13">
        <v>45490.7</v>
      </c>
    </row>
    <row r="46" spans="1:55" x14ac:dyDescent="0.35">
      <c r="A46" s="4" t="s">
        <v>36</v>
      </c>
      <c r="B46" s="101">
        <v>0</v>
      </c>
      <c r="C46" s="102">
        <v>0</v>
      </c>
      <c r="D46" s="102">
        <v>0</v>
      </c>
      <c r="E46" s="102">
        <v>2134.4499999999998</v>
      </c>
      <c r="F46" s="102">
        <v>0</v>
      </c>
      <c r="G46" s="103">
        <v>2134.4499999999998</v>
      </c>
      <c r="H46" s="17">
        <v>0</v>
      </c>
      <c r="I46" s="18">
        <v>0</v>
      </c>
      <c r="J46" s="18">
        <v>0</v>
      </c>
      <c r="K46" s="18">
        <v>0</v>
      </c>
      <c r="L46" s="18">
        <v>0</v>
      </c>
      <c r="M46" s="13">
        <v>0</v>
      </c>
      <c r="N46" s="17">
        <v>0</v>
      </c>
      <c r="O46" s="18">
        <v>0</v>
      </c>
      <c r="P46" s="18">
        <v>0</v>
      </c>
      <c r="Q46" s="18">
        <v>0</v>
      </c>
      <c r="R46" s="18">
        <v>0</v>
      </c>
      <c r="S46" s="13">
        <v>0</v>
      </c>
      <c r="T46" s="17">
        <v>0</v>
      </c>
      <c r="U46" s="18">
        <v>0</v>
      </c>
      <c r="V46" s="18">
        <v>0</v>
      </c>
      <c r="W46" s="18">
        <v>2134.4499999999998</v>
      </c>
      <c r="X46" s="18">
        <v>0</v>
      </c>
      <c r="Y46" s="13">
        <v>2134.4499999999998</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row>
    <row r="47" spans="1:55"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row>
    <row r="48" spans="1:55" x14ac:dyDescent="0.35">
      <c r="A48" s="4" t="s">
        <v>38</v>
      </c>
      <c r="B48" s="101">
        <v>0</v>
      </c>
      <c r="C48" s="102">
        <v>0</v>
      </c>
      <c r="D48" s="102">
        <v>0</v>
      </c>
      <c r="E48" s="102">
        <v>0</v>
      </c>
      <c r="F48" s="102">
        <v>109700</v>
      </c>
      <c r="G48" s="103">
        <v>109700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109700</v>
      </c>
      <c r="Y48" s="13">
        <v>109700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row>
    <row r="49" spans="1:55"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row>
    <row r="50" spans="1:55"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row>
    <row r="51" spans="1:55" x14ac:dyDescent="0.35">
      <c r="A51" s="4" t="s">
        <v>41</v>
      </c>
      <c r="B51" s="101">
        <v>0</v>
      </c>
      <c r="C51" s="102">
        <v>0</v>
      </c>
      <c r="D51" s="102">
        <v>0</v>
      </c>
      <c r="E51" s="102">
        <v>0</v>
      </c>
      <c r="F51" s="102">
        <v>95739.800000000017</v>
      </c>
      <c r="G51" s="103">
        <v>95739.800000000017</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95739.800000000017</v>
      </c>
      <c r="Y51" s="13">
        <v>95739.800000000017</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row>
    <row r="52" spans="1:55" x14ac:dyDescent="0.35">
      <c r="A52" s="4" t="s">
        <v>42</v>
      </c>
      <c r="B52" s="101">
        <v>0</v>
      </c>
      <c r="C52" s="102">
        <v>0</v>
      </c>
      <c r="D52" s="102">
        <v>0</v>
      </c>
      <c r="E52" s="102">
        <v>43480.94</v>
      </c>
      <c r="F52" s="102">
        <v>0</v>
      </c>
      <c r="G52" s="103">
        <v>43480.94</v>
      </c>
      <c r="H52" s="17">
        <v>0</v>
      </c>
      <c r="I52" s="18">
        <v>0</v>
      </c>
      <c r="J52" s="18">
        <v>0</v>
      </c>
      <c r="K52" s="18">
        <v>20719.099999999999</v>
      </c>
      <c r="L52" s="18">
        <v>0</v>
      </c>
      <c r="M52" s="13">
        <v>20719.099999999999</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22761.84</v>
      </c>
      <c r="BB52" s="18">
        <v>0</v>
      </c>
      <c r="BC52" s="13">
        <v>22761.84</v>
      </c>
    </row>
    <row r="53" spans="1:55"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row>
    <row r="54" spans="1:55"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row>
    <row r="55" spans="1:55" x14ac:dyDescent="0.35">
      <c r="A55" s="4" t="s">
        <v>256</v>
      </c>
      <c r="B55" s="101">
        <v>0</v>
      </c>
      <c r="C55" s="102">
        <v>0</v>
      </c>
      <c r="D55" s="102">
        <v>0</v>
      </c>
      <c r="E55" s="102">
        <v>14098.929700000037</v>
      </c>
      <c r="F55" s="102">
        <v>6421.5650000000405</v>
      </c>
      <c r="G55" s="103">
        <v>20520.494700000076</v>
      </c>
      <c r="H55" s="17">
        <v>0</v>
      </c>
      <c r="I55" s="18">
        <v>0</v>
      </c>
      <c r="J55" s="18">
        <v>0</v>
      </c>
      <c r="K55" s="18">
        <v>0</v>
      </c>
      <c r="L55" s="18">
        <v>6421.5650000000405</v>
      </c>
      <c r="M55" s="13">
        <v>6421.5650000000405</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14098.929700000037</v>
      </c>
      <c r="BB55" s="18">
        <v>0</v>
      </c>
      <c r="BC55" s="13">
        <v>14098.929700000037</v>
      </c>
    </row>
    <row r="56" spans="1:55" x14ac:dyDescent="0.35">
      <c r="A56" s="4" t="s">
        <v>45</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row>
    <row r="57" spans="1:55" x14ac:dyDescent="0.35">
      <c r="A57" s="4" t="s">
        <v>46</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row>
    <row r="58" spans="1:55" x14ac:dyDescent="0.35">
      <c r="A58" s="4" t="s">
        <v>47</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row>
    <row r="59" spans="1:55" x14ac:dyDescent="0.35">
      <c r="A59" s="4" t="s">
        <v>48</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row>
    <row r="60" spans="1:55" x14ac:dyDescent="0.35">
      <c r="A60" s="4" t="s">
        <v>49</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row>
    <row r="61" spans="1:55" x14ac:dyDescent="0.35">
      <c r="A61" s="4" t="s">
        <v>50</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row>
    <row r="62" spans="1:55" x14ac:dyDescent="0.35">
      <c r="A62" s="4" t="s">
        <v>51</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row>
    <row r="63" spans="1:55" x14ac:dyDescent="0.35">
      <c r="A63" s="4" t="s">
        <v>52</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row>
    <row r="64" spans="1:55" x14ac:dyDescent="0.35">
      <c r="A64" s="4" t="s">
        <v>53</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row>
    <row r="65" spans="1:55" x14ac:dyDescent="0.35">
      <c r="A65" s="4" t="s">
        <v>54</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row>
    <row r="66" spans="1:55"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row>
    <row r="67" spans="1:55" x14ac:dyDescent="0.35">
      <c r="A67" s="4" t="s">
        <v>56</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row>
    <row r="68" spans="1:55" x14ac:dyDescent="0.35">
      <c r="A68" s="4" t="s">
        <v>57</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row>
    <row r="69" spans="1:55" x14ac:dyDescent="0.35">
      <c r="A69" s="4" t="s">
        <v>58</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row>
    <row r="70" spans="1:55" x14ac:dyDescent="0.35">
      <c r="A70" s="4" t="s">
        <v>59</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row>
    <row r="71" spans="1:55" x14ac:dyDescent="0.35">
      <c r="A71" s="4" t="s">
        <v>60</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row>
    <row r="72" spans="1:55" x14ac:dyDescent="0.35">
      <c r="A72" s="4" t="s">
        <v>61</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row>
    <row r="73" spans="1:55" x14ac:dyDescent="0.35">
      <c r="A73" s="4" t="s">
        <v>62</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row>
    <row r="74" spans="1:55" x14ac:dyDescent="0.35">
      <c r="A74" s="4" t="s">
        <v>63</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row>
    <row r="75" spans="1:55" x14ac:dyDescent="0.35">
      <c r="A75" s="4" t="s">
        <v>64</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row>
    <row r="76" spans="1:55" x14ac:dyDescent="0.35">
      <c r="A76" s="4" t="s">
        <v>65</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row>
    <row r="77" spans="1:55" x14ac:dyDescent="0.35">
      <c r="A77" s="4" t="s">
        <v>66</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row>
    <row r="78" spans="1:55" x14ac:dyDescent="0.35">
      <c r="A78" s="4" t="s">
        <v>67</v>
      </c>
      <c r="B78" s="101">
        <v>0</v>
      </c>
      <c r="C78" s="102">
        <v>0</v>
      </c>
      <c r="D78" s="102">
        <v>0</v>
      </c>
      <c r="E78" s="102">
        <v>0</v>
      </c>
      <c r="F78" s="102">
        <v>0</v>
      </c>
      <c r="G78" s="103">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row>
    <row r="79" spans="1:55" x14ac:dyDescent="0.35">
      <c r="A79" s="4" t="s">
        <v>68</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row>
    <row r="80" spans="1:55" x14ac:dyDescent="0.35">
      <c r="A80" s="4" t="s">
        <v>69</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row>
    <row r="81" spans="1:55" x14ac:dyDescent="0.35">
      <c r="A81" s="4" t="s">
        <v>70</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row>
    <row r="82" spans="1:55" x14ac:dyDescent="0.35">
      <c r="A82" s="4" t="s">
        <v>71</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row>
    <row r="83" spans="1:55" x14ac:dyDescent="0.35">
      <c r="A83" s="4" t="s">
        <v>72</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row>
    <row r="84" spans="1:55" x14ac:dyDescent="0.35">
      <c r="A84" s="4" t="s">
        <v>73</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row>
    <row r="85" spans="1:55" x14ac:dyDescent="0.35">
      <c r="A85" s="4" t="s">
        <v>74</v>
      </c>
      <c r="B85" s="101">
        <v>0</v>
      </c>
      <c r="C85" s="102">
        <v>0</v>
      </c>
      <c r="D85" s="102">
        <v>0</v>
      </c>
      <c r="E85" s="102">
        <v>969634.4999999986</v>
      </c>
      <c r="F85" s="102">
        <v>0</v>
      </c>
      <c r="G85" s="103">
        <v>969634.4999999986</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969634.4999999986</v>
      </c>
      <c r="AP85" s="18">
        <v>0</v>
      </c>
      <c r="AQ85" s="13">
        <v>969634.4999999986</v>
      </c>
      <c r="AR85" s="17">
        <v>0</v>
      </c>
      <c r="AS85" s="18">
        <v>0</v>
      </c>
      <c r="AT85" s="18">
        <v>0</v>
      </c>
      <c r="AU85" s="18">
        <v>0</v>
      </c>
      <c r="AV85" s="18">
        <v>0</v>
      </c>
      <c r="AW85" s="13">
        <v>0</v>
      </c>
      <c r="AX85" s="17">
        <v>0</v>
      </c>
      <c r="AY85" s="18">
        <v>0</v>
      </c>
      <c r="AZ85" s="18">
        <v>0</v>
      </c>
      <c r="BA85" s="18">
        <v>0</v>
      </c>
      <c r="BB85" s="18">
        <v>0</v>
      </c>
      <c r="BC85" s="13">
        <v>0</v>
      </c>
    </row>
    <row r="86" spans="1:55" x14ac:dyDescent="0.35">
      <c r="A86" s="4" t="s">
        <v>75</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row>
    <row r="87" spans="1:55" x14ac:dyDescent="0.35">
      <c r="A87" s="4" t="s">
        <v>76</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row>
    <row r="88" spans="1:55" x14ac:dyDescent="0.35">
      <c r="A88" s="4" t="s">
        <v>77</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row>
    <row r="89" spans="1:55"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row>
    <row r="90" spans="1:55" x14ac:dyDescent="0.35">
      <c r="A90" s="72" t="s">
        <v>78</v>
      </c>
      <c r="B90" s="73">
        <f t="shared" ref="B90:S90" si="0">SUM(B9:B89)</f>
        <v>0</v>
      </c>
      <c r="C90" s="74">
        <f t="shared" si="0"/>
        <v>0</v>
      </c>
      <c r="D90" s="74">
        <f t="shared" si="0"/>
        <v>0</v>
      </c>
      <c r="E90" s="74">
        <f t="shared" si="0"/>
        <v>1320540.2096999986</v>
      </c>
      <c r="F90" s="74">
        <f t="shared" si="0"/>
        <v>275399.18500000006</v>
      </c>
      <c r="G90" s="75">
        <f t="shared" si="0"/>
        <v>1595939.3946999987</v>
      </c>
      <c r="H90" s="73">
        <f t="shared" si="0"/>
        <v>0</v>
      </c>
      <c r="I90" s="74">
        <f t="shared" si="0"/>
        <v>0</v>
      </c>
      <c r="J90" s="74">
        <f t="shared" si="0"/>
        <v>0</v>
      </c>
      <c r="K90" s="74">
        <f t="shared" si="0"/>
        <v>70812.010000000009</v>
      </c>
      <c r="L90" s="74">
        <f t="shared" si="0"/>
        <v>6421.5650000000405</v>
      </c>
      <c r="M90" s="75">
        <f t="shared" si="0"/>
        <v>77233.575000000055</v>
      </c>
      <c r="N90" s="73">
        <f t="shared" si="0"/>
        <v>0</v>
      </c>
      <c r="O90" s="74">
        <f t="shared" si="0"/>
        <v>0</v>
      </c>
      <c r="P90" s="74">
        <f t="shared" si="0"/>
        <v>0</v>
      </c>
      <c r="Q90" s="74">
        <f t="shared" si="0"/>
        <v>0</v>
      </c>
      <c r="R90" s="74">
        <f t="shared" si="0"/>
        <v>0</v>
      </c>
      <c r="S90" s="75">
        <f t="shared" si="0"/>
        <v>0</v>
      </c>
      <c r="T90" s="73">
        <f t="shared" ref="T90:AK90" si="1">SUM(T9:T89)</f>
        <v>0</v>
      </c>
      <c r="U90" s="74">
        <f t="shared" si="1"/>
        <v>0</v>
      </c>
      <c r="V90" s="74">
        <f t="shared" si="1"/>
        <v>0</v>
      </c>
      <c r="W90" s="74">
        <f t="shared" si="1"/>
        <v>92362.77</v>
      </c>
      <c r="X90" s="74">
        <f t="shared" si="1"/>
        <v>267795.80000000005</v>
      </c>
      <c r="Y90" s="75">
        <f t="shared" si="1"/>
        <v>360158.57000000007</v>
      </c>
      <c r="Z90" s="73">
        <f t="shared" si="1"/>
        <v>0</v>
      </c>
      <c r="AA90" s="74">
        <f t="shared" si="1"/>
        <v>0</v>
      </c>
      <c r="AB90" s="74">
        <f t="shared" si="1"/>
        <v>0</v>
      </c>
      <c r="AC90" s="74">
        <f t="shared" si="1"/>
        <v>0</v>
      </c>
      <c r="AD90" s="74">
        <f t="shared" si="1"/>
        <v>0</v>
      </c>
      <c r="AE90" s="75">
        <f t="shared" si="1"/>
        <v>0</v>
      </c>
      <c r="AF90" s="73">
        <f t="shared" si="1"/>
        <v>0</v>
      </c>
      <c r="AG90" s="74">
        <f t="shared" si="1"/>
        <v>0</v>
      </c>
      <c r="AH90" s="74">
        <f t="shared" si="1"/>
        <v>0</v>
      </c>
      <c r="AI90" s="74">
        <f t="shared" si="1"/>
        <v>0</v>
      </c>
      <c r="AJ90" s="74">
        <f t="shared" si="1"/>
        <v>0</v>
      </c>
      <c r="AK90" s="75">
        <f t="shared" si="1"/>
        <v>0</v>
      </c>
      <c r="AL90" s="73">
        <f t="shared" ref="AL90:BC90" si="2">SUM(AL9:AL89)</f>
        <v>0</v>
      </c>
      <c r="AM90" s="74">
        <f t="shared" si="2"/>
        <v>0</v>
      </c>
      <c r="AN90" s="74">
        <f t="shared" si="2"/>
        <v>0</v>
      </c>
      <c r="AO90" s="74">
        <f t="shared" si="2"/>
        <v>1044146.4999999986</v>
      </c>
      <c r="AP90" s="74">
        <f t="shared" si="2"/>
        <v>0</v>
      </c>
      <c r="AQ90" s="75">
        <f t="shared" si="2"/>
        <v>1044146.4999999986</v>
      </c>
      <c r="AR90" s="73">
        <f t="shared" si="2"/>
        <v>0</v>
      </c>
      <c r="AS90" s="74">
        <f t="shared" si="2"/>
        <v>0</v>
      </c>
      <c r="AT90" s="74">
        <f t="shared" si="2"/>
        <v>0</v>
      </c>
      <c r="AU90" s="74">
        <f t="shared" si="2"/>
        <v>0</v>
      </c>
      <c r="AV90" s="74">
        <f t="shared" si="2"/>
        <v>0</v>
      </c>
      <c r="AW90" s="75">
        <f t="shared" si="2"/>
        <v>0</v>
      </c>
      <c r="AX90" s="73">
        <f t="shared" si="2"/>
        <v>0</v>
      </c>
      <c r="AY90" s="74">
        <f t="shared" si="2"/>
        <v>0</v>
      </c>
      <c r="AZ90" s="74">
        <f t="shared" si="2"/>
        <v>0</v>
      </c>
      <c r="BA90" s="74">
        <f t="shared" si="2"/>
        <v>113218.92970000004</v>
      </c>
      <c r="BB90" s="74">
        <f t="shared" si="2"/>
        <v>1181.82</v>
      </c>
      <c r="BC90" s="75">
        <f t="shared" si="2"/>
        <v>114400.74970000003</v>
      </c>
    </row>
    <row r="91" spans="1:55"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61" width="12.6328125" style="9"/>
    <col min="68" max="16384" width="12.6328125" style="6"/>
  </cols>
  <sheetData>
    <row r="1" spans="1:67"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7"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7" x14ac:dyDescent="0.35">
      <c r="A3" s="71" t="str">
        <f>'Total Outlays'!$A$3</f>
        <v>2023-24</v>
      </c>
    </row>
    <row r="4" spans="1:67" ht="15.5" x14ac:dyDescent="0.35">
      <c r="A4" s="117" t="s">
        <v>104</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3"/>
      <c r="AR4" s="112"/>
      <c r="AS4" s="113"/>
      <c r="AT4" s="113"/>
      <c r="AU4" s="113"/>
      <c r="AV4" s="113"/>
      <c r="AW4" s="113"/>
      <c r="AX4" s="112"/>
      <c r="AY4" s="113"/>
      <c r="AZ4" s="113"/>
      <c r="BA4" s="113"/>
      <c r="BB4" s="113"/>
      <c r="BC4" s="113"/>
      <c r="BD4" s="112"/>
      <c r="BE4" s="113"/>
      <c r="BF4" s="113"/>
      <c r="BG4" s="113"/>
      <c r="BH4" s="113"/>
      <c r="BI4" s="114"/>
    </row>
    <row r="5" spans="1:67" s="11" customFormat="1" x14ac:dyDescent="0.35">
      <c r="A5" s="87"/>
      <c r="B5" s="121" t="s">
        <v>230</v>
      </c>
      <c r="C5" s="118"/>
      <c r="D5" s="118"/>
      <c r="E5" s="118"/>
      <c r="F5" s="118"/>
      <c r="G5" s="119"/>
      <c r="H5" s="120" t="s">
        <v>221</v>
      </c>
      <c r="I5" s="121"/>
      <c r="J5" s="121"/>
      <c r="K5" s="121"/>
      <c r="L5" s="121"/>
      <c r="M5" s="122"/>
      <c r="N5" s="121" t="s">
        <v>222</v>
      </c>
      <c r="O5" s="121"/>
      <c r="P5" s="121"/>
      <c r="Q5" s="121"/>
      <c r="R5" s="121"/>
      <c r="S5" s="122"/>
      <c r="T5" s="121" t="s">
        <v>223</v>
      </c>
      <c r="U5" s="121"/>
      <c r="V5" s="121"/>
      <c r="W5" s="121"/>
      <c r="X5" s="121"/>
      <c r="Y5" s="122"/>
      <c r="Z5" s="120" t="s">
        <v>224</v>
      </c>
      <c r="AA5" s="121"/>
      <c r="AB5" s="121"/>
      <c r="AC5" s="121"/>
      <c r="AD5" s="121"/>
      <c r="AE5" s="122"/>
      <c r="AF5" s="121" t="s">
        <v>225</v>
      </c>
      <c r="AG5" s="121"/>
      <c r="AH5" s="121"/>
      <c r="AI5" s="121"/>
      <c r="AJ5" s="121"/>
      <c r="AK5" s="122"/>
      <c r="AL5" s="121" t="s">
        <v>226</v>
      </c>
      <c r="AM5" s="121"/>
      <c r="AN5" s="121"/>
      <c r="AO5" s="121"/>
      <c r="AP5" s="121"/>
      <c r="AQ5" s="122"/>
      <c r="AR5" s="120" t="s">
        <v>227</v>
      </c>
      <c r="AS5" s="121"/>
      <c r="AT5" s="121"/>
      <c r="AU5" s="121"/>
      <c r="AV5" s="121"/>
      <c r="AW5" s="122"/>
      <c r="AX5" s="121" t="s">
        <v>228</v>
      </c>
      <c r="AY5" s="121"/>
      <c r="AZ5" s="121"/>
      <c r="BA5" s="121"/>
      <c r="BB5" s="121"/>
      <c r="BC5" s="122"/>
      <c r="BD5" s="121" t="s">
        <v>229</v>
      </c>
      <c r="BE5" s="121"/>
      <c r="BF5" s="121"/>
      <c r="BG5" s="121"/>
      <c r="BH5" s="121"/>
      <c r="BI5" s="122"/>
      <c r="BJ5" s="123"/>
      <c r="BK5" s="123"/>
      <c r="BL5" s="123"/>
      <c r="BM5" s="123"/>
      <c r="BN5" s="123"/>
      <c r="BO5" s="123"/>
    </row>
    <row r="6" spans="1:67" s="11" customFormat="1" ht="14" x14ac:dyDescent="0.3">
      <c r="A6" s="87"/>
      <c r="B6" s="90" t="str">
        <f>$H$4&amp;" Total"</f>
        <v xml:space="preserve"> Total</v>
      </c>
      <c r="C6" s="90"/>
      <c r="D6" s="90"/>
      <c r="E6" s="90"/>
      <c r="F6" s="90"/>
      <c r="G6" s="91"/>
      <c r="H6" s="89" t="s">
        <v>143</v>
      </c>
      <c r="I6" s="90"/>
      <c r="J6" s="90"/>
      <c r="K6" s="90"/>
      <c r="L6" s="90"/>
      <c r="M6" s="91"/>
      <c r="N6" s="90" t="s">
        <v>144</v>
      </c>
      <c r="O6" s="90"/>
      <c r="P6" s="90"/>
      <c r="Q6" s="90"/>
      <c r="R6" s="90"/>
      <c r="S6" s="91"/>
      <c r="T6" s="90" t="s">
        <v>145</v>
      </c>
      <c r="U6" s="90"/>
      <c r="V6" s="90"/>
      <c r="W6" s="90"/>
      <c r="X6" s="90"/>
      <c r="Y6" s="91"/>
      <c r="Z6" s="89" t="s">
        <v>146</v>
      </c>
      <c r="AA6" s="90"/>
      <c r="AB6" s="90"/>
      <c r="AC6" s="90"/>
      <c r="AD6" s="90"/>
      <c r="AE6" s="91"/>
      <c r="AF6" s="90" t="s">
        <v>147</v>
      </c>
      <c r="AG6" s="90"/>
      <c r="AH6" s="90"/>
      <c r="AI6" s="90"/>
      <c r="AJ6" s="90"/>
      <c r="AK6" s="91"/>
      <c r="AL6" s="90" t="s">
        <v>148</v>
      </c>
      <c r="AM6" s="90"/>
      <c r="AN6" s="90"/>
      <c r="AO6" s="90"/>
      <c r="AP6" s="90"/>
      <c r="AQ6" s="91"/>
      <c r="AR6" s="89" t="s">
        <v>149</v>
      </c>
      <c r="AS6" s="90"/>
      <c r="AT6" s="90"/>
      <c r="AU6" s="90"/>
      <c r="AV6" s="90"/>
      <c r="AW6" s="91"/>
      <c r="AX6" s="90" t="s">
        <v>150</v>
      </c>
      <c r="AY6" s="90"/>
      <c r="AZ6" s="90"/>
      <c r="BA6" s="90"/>
      <c r="BB6" s="90"/>
      <c r="BC6" s="91"/>
      <c r="BD6" s="92" t="s">
        <v>112</v>
      </c>
      <c r="BE6" s="90"/>
      <c r="BF6" s="90"/>
      <c r="BG6" s="90"/>
      <c r="BH6" s="90"/>
      <c r="BI6" s="91"/>
    </row>
    <row r="7" spans="1:67"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c r="T7" s="80" t="s">
        <v>167</v>
      </c>
      <c r="U7" s="81" t="s">
        <v>168</v>
      </c>
      <c r="V7" s="81" t="s">
        <v>170</v>
      </c>
      <c r="W7" s="81" t="s">
        <v>171</v>
      </c>
      <c r="X7" s="81" t="s">
        <v>102</v>
      </c>
      <c r="Y7" s="93" t="s">
        <v>239</v>
      </c>
      <c r="Z7" s="80" t="s">
        <v>167</v>
      </c>
      <c r="AA7" s="81" t="s">
        <v>168</v>
      </c>
      <c r="AB7" s="81" t="s">
        <v>170</v>
      </c>
      <c r="AC7" s="81" t="s">
        <v>171</v>
      </c>
      <c r="AD7" s="81" t="s">
        <v>102</v>
      </c>
      <c r="AE7" s="93" t="s">
        <v>239</v>
      </c>
      <c r="AF7" s="80" t="s">
        <v>167</v>
      </c>
      <c r="AG7" s="81" t="s">
        <v>168</v>
      </c>
      <c r="AH7" s="81" t="s">
        <v>170</v>
      </c>
      <c r="AI7" s="81" t="s">
        <v>171</v>
      </c>
      <c r="AJ7" s="81" t="s">
        <v>102</v>
      </c>
      <c r="AK7" s="93" t="s">
        <v>239</v>
      </c>
      <c r="AL7" s="80" t="s">
        <v>167</v>
      </c>
      <c r="AM7" s="81" t="s">
        <v>168</v>
      </c>
      <c r="AN7" s="81" t="s">
        <v>170</v>
      </c>
      <c r="AO7" s="81" t="s">
        <v>171</v>
      </c>
      <c r="AP7" s="81" t="s">
        <v>102</v>
      </c>
      <c r="AQ7" s="93" t="s">
        <v>239</v>
      </c>
      <c r="AR7" s="80" t="s">
        <v>167</v>
      </c>
      <c r="AS7" s="81" t="s">
        <v>168</v>
      </c>
      <c r="AT7" s="81" t="s">
        <v>170</v>
      </c>
      <c r="AU7" s="81" t="s">
        <v>171</v>
      </c>
      <c r="AV7" s="81" t="s">
        <v>102</v>
      </c>
      <c r="AW7" s="93" t="s">
        <v>239</v>
      </c>
      <c r="AX7" s="80" t="s">
        <v>167</v>
      </c>
      <c r="AY7" s="81" t="s">
        <v>168</v>
      </c>
      <c r="AZ7" s="81" t="s">
        <v>170</v>
      </c>
      <c r="BA7" s="81" t="s">
        <v>171</v>
      </c>
      <c r="BB7" s="81" t="s">
        <v>102</v>
      </c>
      <c r="BC7" s="93" t="s">
        <v>239</v>
      </c>
      <c r="BD7" s="80" t="s">
        <v>167</v>
      </c>
      <c r="BE7" s="81" t="s">
        <v>168</v>
      </c>
      <c r="BF7" s="81" t="s">
        <v>170</v>
      </c>
      <c r="BG7" s="81" t="s">
        <v>171</v>
      </c>
      <c r="BH7" s="81" t="s">
        <v>102</v>
      </c>
      <c r="BI7" s="93" t="s">
        <v>239</v>
      </c>
    </row>
    <row r="8" spans="1:67"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c r="T8" s="94" t="s">
        <v>92</v>
      </c>
      <c r="U8" s="95" t="s">
        <v>93</v>
      </c>
      <c r="V8" s="95" t="s">
        <v>94</v>
      </c>
      <c r="W8" s="95" t="s">
        <v>95</v>
      </c>
      <c r="X8" s="95" t="s">
        <v>96</v>
      </c>
      <c r="Y8" s="96" t="s">
        <v>97</v>
      </c>
      <c r="Z8" s="94" t="s">
        <v>92</v>
      </c>
      <c r="AA8" s="95" t="s">
        <v>93</v>
      </c>
      <c r="AB8" s="95" t="s">
        <v>94</v>
      </c>
      <c r="AC8" s="95" t="s">
        <v>95</v>
      </c>
      <c r="AD8" s="95" t="s">
        <v>96</v>
      </c>
      <c r="AE8" s="96" t="s">
        <v>97</v>
      </c>
      <c r="AF8" s="94" t="s">
        <v>92</v>
      </c>
      <c r="AG8" s="95" t="s">
        <v>93</v>
      </c>
      <c r="AH8" s="95" t="s">
        <v>94</v>
      </c>
      <c r="AI8" s="95" t="s">
        <v>95</v>
      </c>
      <c r="AJ8" s="95" t="s">
        <v>96</v>
      </c>
      <c r="AK8" s="96" t="s">
        <v>97</v>
      </c>
      <c r="AL8" s="94" t="s">
        <v>92</v>
      </c>
      <c r="AM8" s="95" t="s">
        <v>93</v>
      </c>
      <c r="AN8" s="95" t="s">
        <v>94</v>
      </c>
      <c r="AO8" s="95" t="s">
        <v>95</v>
      </c>
      <c r="AP8" s="95" t="s">
        <v>96</v>
      </c>
      <c r="AQ8" s="96" t="s">
        <v>97</v>
      </c>
      <c r="AR8" s="94" t="s">
        <v>92</v>
      </c>
      <c r="AS8" s="95" t="s">
        <v>93</v>
      </c>
      <c r="AT8" s="95" t="s">
        <v>94</v>
      </c>
      <c r="AU8" s="95" t="s">
        <v>95</v>
      </c>
      <c r="AV8" s="95" t="s">
        <v>96</v>
      </c>
      <c r="AW8" s="96" t="s">
        <v>97</v>
      </c>
      <c r="AX8" s="94" t="s">
        <v>92</v>
      </c>
      <c r="AY8" s="95" t="s">
        <v>93</v>
      </c>
      <c r="AZ8" s="95" t="s">
        <v>94</v>
      </c>
      <c r="BA8" s="95" t="s">
        <v>95</v>
      </c>
      <c r="BB8" s="95" t="s">
        <v>96</v>
      </c>
      <c r="BC8" s="96" t="s">
        <v>97</v>
      </c>
      <c r="BD8" s="94" t="s">
        <v>92</v>
      </c>
      <c r="BE8" s="95" t="s">
        <v>93</v>
      </c>
      <c r="BF8" s="95" t="s">
        <v>94</v>
      </c>
      <c r="BG8" s="95" t="s">
        <v>95</v>
      </c>
      <c r="BH8" s="95" t="s">
        <v>96</v>
      </c>
      <c r="BI8" s="96" t="s">
        <v>97</v>
      </c>
    </row>
    <row r="9" spans="1:67"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row>
    <row r="10" spans="1:67"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row>
    <row r="11" spans="1:67"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c r="BD11" s="17">
        <v>0</v>
      </c>
      <c r="BE11" s="18">
        <v>0</v>
      </c>
      <c r="BF11" s="18">
        <v>0</v>
      </c>
      <c r="BG11" s="18">
        <v>0</v>
      </c>
      <c r="BH11" s="18">
        <v>0</v>
      </c>
      <c r="BI11" s="13">
        <v>0</v>
      </c>
    </row>
    <row r="12" spans="1:67" x14ac:dyDescent="0.35">
      <c r="A12" s="4" t="s">
        <v>2</v>
      </c>
      <c r="B12" s="101">
        <v>100909.09</v>
      </c>
      <c r="C12" s="102">
        <v>0</v>
      </c>
      <c r="D12" s="102">
        <v>0</v>
      </c>
      <c r="E12" s="102">
        <v>0</v>
      </c>
      <c r="F12" s="102">
        <v>0</v>
      </c>
      <c r="G12" s="103">
        <v>100909.09</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100909.09</v>
      </c>
      <c r="AY12" s="18">
        <v>0</v>
      </c>
      <c r="AZ12" s="18">
        <v>0</v>
      </c>
      <c r="BA12" s="18">
        <v>0</v>
      </c>
      <c r="BB12" s="18">
        <v>0</v>
      </c>
      <c r="BC12" s="13">
        <v>100909.09</v>
      </c>
      <c r="BD12" s="17">
        <v>0</v>
      </c>
      <c r="BE12" s="18">
        <v>0</v>
      </c>
      <c r="BF12" s="18">
        <v>0</v>
      </c>
      <c r="BG12" s="18">
        <v>0</v>
      </c>
      <c r="BH12" s="18">
        <v>0</v>
      </c>
      <c r="BI12" s="13">
        <v>0</v>
      </c>
    </row>
    <row r="13" spans="1:67" x14ac:dyDescent="0.35">
      <c r="A13" s="4" t="s">
        <v>3</v>
      </c>
      <c r="B13" s="101">
        <v>0</v>
      </c>
      <c r="C13" s="102">
        <v>0</v>
      </c>
      <c r="D13" s="102">
        <v>0</v>
      </c>
      <c r="E13" s="102">
        <v>6000</v>
      </c>
      <c r="F13" s="102">
        <v>0</v>
      </c>
      <c r="G13" s="103">
        <v>6000</v>
      </c>
      <c r="H13" s="17">
        <v>0</v>
      </c>
      <c r="I13" s="18">
        <v>0</v>
      </c>
      <c r="J13" s="18">
        <v>0</v>
      </c>
      <c r="K13" s="18">
        <v>0</v>
      </c>
      <c r="L13" s="18">
        <v>0</v>
      </c>
      <c r="M13" s="13">
        <v>0</v>
      </c>
      <c r="N13" s="17">
        <v>0</v>
      </c>
      <c r="O13" s="18">
        <v>0</v>
      </c>
      <c r="P13" s="18">
        <v>0</v>
      </c>
      <c r="Q13" s="18">
        <v>6000</v>
      </c>
      <c r="R13" s="18">
        <v>0</v>
      </c>
      <c r="S13" s="13">
        <v>6000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0</v>
      </c>
      <c r="BB13" s="18">
        <v>0</v>
      </c>
      <c r="BC13" s="13">
        <v>0</v>
      </c>
      <c r="BD13" s="17">
        <v>0</v>
      </c>
      <c r="BE13" s="18">
        <v>0</v>
      </c>
      <c r="BF13" s="18">
        <v>0</v>
      </c>
      <c r="BG13" s="18">
        <v>0</v>
      </c>
      <c r="BH13" s="18">
        <v>0</v>
      </c>
      <c r="BI13" s="13">
        <v>0</v>
      </c>
    </row>
    <row r="14" spans="1:67"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row>
    <row r="15" spans="1:67"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row>
    <row r="16" spans="1:67"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row>
    <row r="17" spans="1:61" x14ac:dyDescent="0.35">
      <c r="A17" s="4" t="s">
        <v>7</v>
      </c>
      <c r="B17" s="101">
        <v>1598175</v>
      </c>
      <c r="C17" s="102">
        <v>442000</v>
      </c>
      <c r="D17" s="102">
        <v>0</v>
      </c>
      <c r="E17" s="102">
        <v>0</v>
      </c>
      <c r="F17" s="102">
        <v>0</v>
      </c>
      <c r="G17" s="103">
        <v>2040175</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1598175</v>
      </c>
      <c r="AY17" s="18">
        <v>442000</v>
      </c>
      <c r="AZ17" s="18">
        <v>0</v>
      </c>
      <c r="BA17" s="18">
        <v>0</v>
      </c>
      <c r="BB17" s="18">
        <v>0</v>
      </c>
      <c r="BC17" s="13">
        <v>2040175</v>
      </c>
      <c r="BD17" s="17">
        <v>0</v>
      </c>
      <c r="BE17" s="18">
        <v>0</v>
      </c>
      <c r="BF17" s="18">
        <v>0</v>
      </c>
      <c r="BG17" s="18">
        <v>0</v>
      </c>
      <c r="BH17" s="18">
        <v>0</v>
      </c>
      <c r="BI17" s="13">
        <v>0</v>
      </c>
    </row>
    <row r="18" spans="1:61"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row>
    <row r="19" spans="1:61" x14ac:dyDescent="0.35">
      <c r="A19" s="4" t="s">
        <v>9</v>
      </c>
      <c r="B19" s="101">
        <v>0</v>
      </c>
      <c r="C19" s="102">
        <v>0</v>
      </c>
      <c r="D19" s="102">
        <v>0</v>
      </c>
      <c r="E19" s="102">
        <v>193682</v>
      </c>
      <c r="F19" s="102">
        <v>0</v>
      </c>
      <c r="G19" s="103">
        <v>193682</v>
      </c>
      <c r="H19" s="17">
        <v>0</v>
      </c>
      <c r="I19" s="18">
        <v>0</v>
      </c>
      <c r="J19" s="18">
        <v>0</v>
      </c>
      <c r="K19" s="18">
        <v>81361</v>
      </c>
      <c r="L19" s="18">
        <v>0</v>
      </c>
      <c r="M19" s="13">
        <v>81361</v>
      </c>
      <c r="N19" s="17">
        <v>0</v>
      </c>
      <c r="O19" s="18">
        <v>0</v>
      </c>
      <c r="P19" s="18">
        <v>0</v>
      </c>
      <c r="Q19" s="18">
        <v>77331</v>
      </c>
      <c r="R19" s="18">
        <v>0</v>
      </c>
      <c r="S19" s="13">
        <v>77331</v>
      </c>
      <c r="T19" s="17">
        <v>0</v>
      </c>
      <c r="U19" s="18">
        <v>0</v>
      </c>
      <c r="V19" s="18">
        <v>0</v>
      </c>
      <c r="W19" s="18">
        <v>0</v>
      </c>
      <c r="X19" s="18">
        <v>0</v>
      </c>
      <c r="Y19" s="13">
        <v>0</v>
      </c>
      <c r="Z19" s="17">
        <v>0</v>
      </c>
      <c r="AA19" s="18">
        <v>0</v>
      </c>
      <c r="AB19" s="18">
        <v>0</v>
      </c>
      <c r="AC19" s="18">
        <v>34990</v>
      </c>
      <c r="AD19" s="18">
        <v>0</v>
      </c>
      <c r="AE19" s="13">
        <v>34990</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0</v>
      </c>
      <c r="BB19" s="18">
        <v>0</v>
      </c>
      <c r="BC19" s="13">
        <v>0</v>
      </c>
      <c r="BD19" s="17">
        <v>0</v>
      </c>
      <c r="BE19" s="18">
        <v>0</v>
      </c>
      <c r="BF19" s="18">
        <v>0</v>
      </c>
      <c r="BG19" s="18">
        <v>0</v>
      </c>
      <c r="BH19" s="18">
        <v>0</v>
      </c>
      <c r="BI19" s="13">
        <v>0</v>
      </c>
    </row>
    <row r="20" spans="1:61"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row>
    <row r="21" spans="1:61" x14ac:dyDescent="0.35">
      <c r="A21" s="4" t="s">
        <v>11</v>
      </c>
      <c r="B21" s="101">
        <v>224854</v>
      </c>
      <c r="C21" s="102">
        <v>0</v>
      </c>
      <c r="D21" s="102">
        <v>0</v>
      </c>
      <c r="E21" s="102">
        <v>0</v>
      </c>
      <c r="F21" s="102">
        <v>0</v>
      </c>
      <c r="G21" s="103">
        <v>224854</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224854</v>
      </c>
      <c r="AY21" s="18">
        <v>0</v>
      </c>
      <c r="AZ21" s="18">
        <v>0</v>
      </c>
      <c r="BA21" s="18">
        <v>0</v>
      </c>
      <c r="BB21" s="18">
        <v>0</v>
      </c>
      <c r="BC21" s="13">
        <v>224854</v>
      </c>
      <c r="BD21" s="17">
        <v>0</v>
      </c>
      <c r="BE21" s="18">
        <v>0</v>
      </c>
      <c r="BF21" s="18">
        <v>0</v>
      </c>
      <c r="BG21" s="18">
        <v>0</v>
      </c>
      <c r="BH21" s="18">
        <v>0</v>
      </c>
      <c r="BI21" s="13">
        <v>0</v>
      </c>
    </row>
    <row r="22" spans="1:61"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row>
    <row r="23" spans="1:61" x14ac:dyDescent="0.35">
      <c r="A23" s="4" t="s">
        <v>13</v>
      </c>
      <c r="B23" s="101">
        <v>8162067</v>
      </c>
      <c r="C23" s="102">
        <v>0</v>
      </c>
      <c r="D23" s="102">
        <v>0</v>
      </c>
      <c r="E23" s="102">
        <v>0</v>
      </c>
      <c r="F23" s="102">
        <v>0</v>
      </c>
      <c r="G23" s="103">
        <v>8162067</v>
      </c>
      <c r="H23" s="17">
        <v>8162067</v>
      </c>
      <c r="I23" s="18">
        <v>0</v>
      </c>
      <c r="J23" s="18">
        <v>0</v>
      </c>
      <c r="K23" s="18">
        <v>0</v>
      </c>
      <c r="L23" s="18">
        <v>0</v>
      </c>
      <c r="M23" s="13">
        <v>8162067</v>
      </c>
      <c r="N23" s="17">
        <v>0</v>
      </c>
      <c r="O23" s="18">
        <v>0</v>
      </c>
      <c r="P23" s="18">
        <v>0</v>
      </c>
      <c r="Q23" s="18">
        <v>0</v>
      </c>
      <c r="R23" s="18">
        <v>0</v>
      </c>
      <c r="S23" s="13">
        <v>0</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0</v>
      </c>
      <c r="BH23" s="18">
        <v>0</v>
      </c>
      <c r="BI23" s="13">
        <v>0</v>
      </c>
    </row>
    <row r="24" spans="1:61"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row>
    <row r="25" spans="1:61"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row>
    <row r="26" spans="1:61"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row>
    <row r="27" spans="1:61"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row>
    <row r="28" spans="1:61" x14ac:dyDescent="0.35">
      <c r="A28" s="4" t="s">
        <v>18</v>
      </c>
      <c r="B28" s="101">
        <v>455341.97999999992</v>
      </c>
      <c r="C28" s="102">
        <v>0</v>
      </c>
      <c r="D28" s="102">
        <v>0</v>
      </c>
      <c r="E28" s="102">
        <v>0</v>
      </c>
      <c r="F28" s="102">
        <v>0</v>
      </c>
      <c r="G28" s="103">
        <v>455341.97999999992</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455341.97999999992</v>
      </c>
      <c r="AY28" s="18">
        <v>0</v>
      </c>
      <c r="AZ28" s="18">
        <v>0</v>
      </c>
      <c r="BA28" s="18">
        <v>0</v>
      </c>
      <c r="BB28" s="18">
        <v>0</v>
      </c>
      <c r="BC28" s="13">
        <v>455341.97999999992</v>
      </c>
      <c r="BD28" s="17">
        <v>0</v>
      </c>
      <c r="BE28" s="18">
        <v>0</v>
      </c>
      <c r="BF28" s="18">
        <v>0</v>
      </c>
      <c r="BG28" s="18">
        <v>0</v>
      </c>
      <c r="BH28" s="18">
        <v>0</v>
      </c>
      <c r="BI28" s="13">
        <v>0</v>
      </c>
    </row>
    <row r="29" spans="1:61"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row>
    <row r="30" spans="1:61" x14ac:dyDescent="0.35">
      <c r="A30" s="4" t="s">
        <v>20</v>
      </c>
      <c r="B30" s="101">
        <v>103512</v>
      </c>
      <c r="C30" s="102">
        <v>0</v>
      </c>
      <c r="D30" s="102">
        <v>0</v>
      </c>
      <c r="E30" s="102">
        <v>0</v>
      </c>
      <c r="F30" s="102">
        <v>0</v>
      </c>
      <c r="G30" s="103">
        <v>103512</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103512</v>
      </c>
      <c r="AY30" s="18">
        <v>0</v>
      </c>
      <c r="AZ30" s="18">
        <v>0</v>
      </c>
      <c r="BA30" s="18">
        <v>0</v>
      </c>
      <c r="BB30" s="18">
        <v>0</v>
      </c>
      <c r="BC30" s="13">
        <v>103512</v>
      </c>
      <c r="BD30" s="17">
        <v>0</v>
      </c>
      <c r="BE30" s="18">
        <v>0</v>
      </c>
      <c r="BF30" s="18">
        <v>0</v>
      </c>
      <c r="BG30" s="18">
        <v>0</v>
      </c>
      <c r="BH30" s="18">
        <v>0</v>
      </c>
      <c r="BI30" s="13">
        <v>0</v>
      </c>
    </row>
    <row r="31" spans="1:61"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row>
    <row r="32" spans="1:61" x14ac:dyDescent="0.35">
      <c r="A32" s="4" t="s">
        <v>22</v>
      </c>
      <c r="B32" s="101">
        <v>0</v>
      </c>
      <c r="C32" s="102">
        <v>0</v>
      </c>
      <c r="D32" s="102">
        <v>0</v>
      </c>
      <c r="E32" s="102">
        <v>0</v>
      </c>
      <c r="F32" s="102">
        <v>-13636.36</v>
      </c>
      <c r="G32" s="103">
        <v>-13636.36</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-13636.36</v>
      </c>
      <c r="BC32" s="13">
        <v>-13636.36</v>
      </c>
      <c r="BD32" s="17">
        <v>0</v>
      </c>
      <c r="BE32" s="18">
        <v>0</v>
      </c>
      <c r="BF32" s="18">
        <v>0</v>
      </c>
      <c r="BG32" s="18">
        <v>0</v>
      </c>
      <c r="BH32" s="18">
        <v>0</v>
      </c>
      <c r="BI32" s="13">
        <v>0</v>
      </c>
    </row>
    <row r="33" spans="1:61"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row>
    <row r="34" spans="1:61" x14ac:dyDescent="0.35">
      <c r="A34" s="4" t="s">
        <v>24</v>
      </c>
      <c r="B34" s="101">
        <v>0</v>
      </c>
      <c r="C34" s="102">
        <v>0</v>
      </c>
      <c r="D34" s="102">
        <v>0</v>
      </c>
      <c r="E34" s="102">
        <v>0</v>
      </c>
      <c r="F34" s="102">
        <v>60397.27</v>
      </c>
      <c r="G34" s="103">
        <v>60397.27</v>
      </c>
      <c r="H34" s="17">
        <v>0</v>
      </c>
      <c r="I34" s="18">
        <v>0</v>
      </c>
      <c r="J34" s="18">
        <v>0</v>
      </c>
      <c r="K34" s="18">
        <v>0</v>
      </c>
      <c r="L34" s="18">
        <v>60397.27</v>
      </c>
      <c r="M34" s="13">
        <v>60397.27</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0</v>
      </c>
      <c r="BB34" s="18">
        <v>0</v>
      </c>
      <c r="BC34" s="13">
        <v>0</v>
      </c>
      <c r="BD34" s="17">
        <v>0</v>
      </c>
      <c r="BE34" s="18">
        <v>0</v>
      </c>
      <c r="BF34" s="18">
        <v>0</v>
      </c>
      <c r="BG34" s="18">
        <v>0</v>
      </c>
      <c r="BH34" s="18">
        <v>0</v>
      </c>
      <c r="BI34" s="13">
        <v>0</v>
      </c>
    </row>
    <row r="35" spans="1:61" x14ac:dyDescent="0.35">
      <c r="A35" s="4" t="s">
        <v>25</v>
      </c>
      <c r="B35" s="101">
        <v>0</v>
      </c>
      <c r="C35" s="102">
        <v>0</v>
      </c>
      <c r="D35" s="102">
        <v>0</v>
      </c>
      <c r="E35" s="102">
        <v>15818.18</v>
      </c>
      <c r="F35" s="102">
        <v>0</v>
      </c>
      <c r="G35" s="103">
        <v>15818.18</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0</v>
      </c>
      <c r="BB35" s="18">
        <v>0</v>
      </c>
      <c r="BC35" s="13">
        <v>0</v>
      </c>
      <c r="BD35" s="17">
        <v>0</v>
      </c>
      <c r="BE35" s="18">
        <v>0</v>
      </c>
      <c r="BF35" s="18">
        <v>0</v>
      </c>
      <c r="BG35" s="18">
        <v>15818.18</v>
      </c>
      <c r="BH35" s="18">
        <v>0</v>
      </c>
      <c r="BI35" s="13">
        <v>15818.18</v>
      </c>
    </row>
    <row r="36" spans="1:61"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row>
    <row r="37" spans="1:61"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row>
    <row r="38" spans="1:61"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row>
    <row r="39" spans="1:61"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row>
    <row r="40" spans="1:61" x14ac:dyDescent="0.35">
      <c r="A40" s="4" t="s">
        <v>30</v>
      </c>
      <c r="B40" s="101">
        <v>0</v>
      </c>
      <c r="C40" s="102">
        <v>0</v>
      </c>
      <c r="D40" s="102">
        <v>0</v>
      </c>
      <c r="E40" s="102">
        <v>0</v>
      </c>
      <c r="F40" s="102">
        <v>0</v>
      </c>
      <c r="G40" s="103">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row>
    <row r="41" spans="1:61" x14ac:dyDescent="0.35">
      <c r="A41" s="4" t="s">
        <v>31</v>
      </c>
      <c r="B41" s="101">
        <v>711150</v>
      </c>
      <c r="C41" s="102">
        <v>0</v>
      </c>
      <c r="D41" s="102">
        <v>0</v>
      </c>
      <c r="E41" s="102">
        <v>2375</v>
      </c>
      <c r="F41" s="102">
        <v>0</v>
      </c>
      <c r="G41" s="103">
        <v>713525</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2375</v>
      </c>
      <c r="AP41" s="18">
        <v>0</v>
      </c>
      <c r="AQ41" s="13">
        <v>2375</v>
      </c>
      <c r="AR41" s="17">
        <v>0</v>
      </c>
      <c r="AS41" s="18">
        <v>0</v>
      </c>
      <c r="AT41" s="18">
        <v>0</v>
      </c>
      <c r="AU41" s="18">
        <v>0</v>
      </c>
      <c r="AV41" s="18">
        <v>0</v>
      </c>
      <c r="AW41" s="13">
        <v>0</v>
      </c>
      <c r="AX41" s="17">
        <v>711150</v>
      </c>
      <c r="AY41" s="18">
        <v>0</v>
      </c>
      <c r="AZ41" s="18">
        <v>0</v>
      </c>
      <c r="BA41" s="18">
        <v>0</v>
      </c>
      <c r="BB41" s="18">
        <v>0</v>
      </c>
      <c r="BC41" s="13">
        <v>711150</v>
      </c>
      <c r="BD41" s="17">
        <v>0</v>
      </c>
      <c r="BE41" s="18">
        <v>0</v>
      </c>
      <c r="BF41" s="18">
        <v>0</v>
      </c>
      <c r="BG41" s="18">
        <v>0</v>
      </c>
      <c r="BH41" s="18">
        <v>0</v>
      </c>
      <c r="BI41" s="13">
        <v>0</v>
      </c>
    </row>
    <row r="42" spans="1:61"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row>
    <row r="43" spans="1:61"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row>
    <row r="44" spans="1:61"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row>
    <row r="45" spans="1:61" x14ac:dyDescent="0.35">
      <c r="A45" s="4" t="s">
        <v>35</v>
      </c>
      <c r="B45" s="101">
        <v>0</v>
      </c>
      <c r="C45" s="102">
        <v>0</v>
      </c>
      <c r="D45" s="102">
        <v>0</v>
      </c>
      <c r="E45" s="102">
        <v>60860.979999999996</v>
      </c>
      <c r="F45" s="102">
        <v>0</v>
      </c>
      <c r="G45" s="103">
        <v>60860.979999999996</v>
      </c>
      <c r="H45" s="17">
        <v>0</v>
      </c>
      <c r="I45" s="18">
        <v>0</v>
      </c>
      <c r="J45" s="18">
        <v>0</v>
      </c>
      <c r="K45" s="18">
        <v>24742.91</v>
      </c>
      <c r="L45" s="18">
        <v>0</v>
      </c>
      <c r="M45" s="13">
        <v>24742.91</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36118.07</v>
      </c>
      <c r="BH45" s="18">
        <v>0</v>
      </c>
      <c r="BI45" s="13">
        <v>36118.07</v>
      </c>
    </row>
    <row r="46" spans="1:61" x14ac:dyDescent="0.35">
      <c r="A46" s="4" t="s">
        <v>36</v>
      </c>
      <c r="B46" s="101">
        <v>0</v>
      </c>
      <c r="C46" s="102">
        <v>0</v>
      </c>
      <c r="D46" s="102">
        <v>0</v>
      </c>
      <c r="E46" s="102">
        <v>0</v>
      </c>
      <c r="F46" s="102">
        <v>0</v>
      </c>
      <c r="G46" s="103">
        <v>0</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c r="BD46" s="17">
        <v>0</v>
      </c>
      <c r="BE46" s="18">
        <v>0</v>
      </c>
      <c r="BF46" s="18">
        <v>0</v>
      </c>
      <c r="BG46" s="18">
        <v>0</v>
      </c>
      <c r="BH46" s="18">
        <v>0</v>
      </c>
      <c r="BI46" s="13">
        <v>0</v>
      </c>
    </row>
    <row r="47" spans="1:61" x14ac:dyDescent="0.35">
      <c r="A47" s="4" t="s">
        <v>37</v>
      </c>
      <c r="B47" s="101">
        <v>203000</v>
      </c>
      <c r="C47" s="102">
        <v>0</v>
      </c>
      <c r="D47" s="102">
        <v>0</v>
      </c>
      <c r="E47" s="102">
        <v>0</v>
      </c>
      <c r="F47" s="102">
        <v>0</v>
      </c>
      <c r="G47" s="103">
        <v>203000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203000</v>
      </c>
      <c r="AY47" s="18">
        <v>0</v>
      </c>
      <c r="AZ47" s="18">
        <v>0</v>
      </c>
      <c r="BA47" s="18">
        <v>0</v>
      </c>
      <c r="BB47" s="18">
        <v>0</v>
      </c>
      <c r="BC47" s="13">
        <v>203000</v>
      </c>
      <c r="BD47" s="17">
        <v>0</v>
      </c>
      <c r="BE47" s="18">
        <v>0</v>
      </c>
      <c r="BF47" s="18">
        <v>0</v>
      </c>
      <c r="BG47" s="18">
        <v>0</v>
      </c>
      <c r="BH47" s="18">
        <v>0</v>
      </c>
      <c r="BI47" s="13">
        <v>0</v>
      </c>
    </row>
    <row r="48" spans="1:61" x14ac:dyDescent="0.35">
      <c r="A48" s="4" t="s">
        <v>38</v>
      </c>
      <c r="B48" s="101">
        <v>0</v>
      </c>
      <c r="C48" s="102">
        <v>43181</v>
      </c>
      <c r="D48" s="102">
        <v>0</v>
      </c>
      <c r="E48" s="102">
        <v>0</v>
      </c>
      <c r="F48" s="102">
        <v>0</v>
      </c>
      <c r="G48" s="103">
        <v>43181</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43181</v>
      </c>
      <c r="AB48" s="18">
        <v>0</v>
      </c>
      <c r="AC48" s="18">
        <v>0</v>
      </c>
      <c r="AD48" s="18">
        <v>0</v>
      </c>
      <c r="AE48" s="13">
        <v>43181</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row>
    <row r="49" spans="1:61"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row>
    <row r="50" spans="1:61"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row>
    <row r="51" spans="1:61" x14ac:dyDescent="0.35">
      <c r="A51" s="4" t="s">
        <v>41</v>
      </c>
      <c r="B51" s="101">
        <v>0</v>
      </c>
      <c r="C51" s="102">
        <v>0</v>
      </c>
      <c r="D51" s="102">
        <v>0</v>
      </c>
      <c r="E51" s="102">
        <v>0</v>
      </c>
      <c r="F51" s="102">
        <v>0</v>
      </c>
      <c r="G51" s="103">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row>
    <row r="52" spans="1:61" x14ac:dyDescent="0.35">
      <c r="A52" s="4" t="s">
        <v>42</v>
      </c>
      <c r="B52" s="101">
        <v>196200</v>
      </c>
      <c r="C52" s="102">
        <v>0</v>
      </c>
      <c r="D52" s="102">
        <v>0</v>
      </c>
      <c r="E52" s="102">
        <v>75141.399999999994</v>
      </c>
      <c r="F52" s="102">
        <v>0</v>
      </c>
      <c r="G52" s="103">
        <v>271341.40000000002</v>
      </c>
      <c r="H52" s="17">
        <v>196200</v>
      </c>
      <c r="I52" s="18">
        <v>0</v>
      </c>
      <c r="J52" s="18">
        <v>0</v>
      </c>
      <c r="K52" s="18">
        <v>31861.85</v>
      </c>
      <c r="L52" s="18">
        <v>0</v>
      </c>
      <c r="M52" s="13">
        <v>228061.85</v>
      </c>
      <c r="N52" s="17">
        <v>0</v>
      </c>
      <c r="O52" s="18">
        <v>0</v>
      </c>
      <c r="P52" s="18">
        <v>0</v>
      </c>
      <c r="Q52" s="18">
        <v>43279.55</v>
      </c>
      <c r="R52" s="18">
        <v>0</v>
      </c>
      <c r="S52" s="13">
        <v>43279.55</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0</v>
      </c>
      <c r="BH52" s="18">
        <v>0</v>
      </c>
      <c r="BI52" s="13">
        <v>0</v>
      </c>
    </row>
    <row r="53" spans="1:61" x14ac:dyDescent="0.35">
      <c r="A53" s="4" t="s">
        <v>43</v>
      </c>
      <c r="B53" s="101">
        <v>29442000</v>
      </c>
      <c r="C53" s="102">
        <v>142000</v>
      </c>
      <c r="D53" s="102">
        <v>0</v>
      </c>
      <c r="E53" s="102">
        <v>0</v>
      </c>
      <c r="F53" s="102">
        <v>0</v>
      </c>
      <c r="G53" s="103">
        <v>29584000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29442000</v>
      </c>
      <c r="AY53" s="18">
        <v>142000</v>
      </c>
      <c r="AZ53" s="18">
        <v>0</v>
      </c>
      <c r="BA53" s="18">
        <v>0</v>
      </c>
      <c r="BB53" s="18">
        <v>0</v>
      </c>
      <c r="BC53" s="13">
        <v>29584000</v>
      </c>
      <c r="BD53" s="17">
        <v>0</v>
      </c>
      <c r="BE53" s="18">
        <v>0</v>
      </c>
      <c r="BF53" s="18">
        <v>0</v>
      </c>
      <c r="BG53" s="18">
        <v>0</v>
      </c>
      <c r="BH53" s="18">
        <v>0</v>
      </c>
      <c r="BI53" s="13">
        <v>0</v>
      </c>
    </row>
    <row r="54" spans="1:61"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row>
    <row r="55" spans="1:61" x14ac:dyDescent="0.35">
      <c r="A55" s="4" t="s">
        <v>256</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row>
    <row r="56" spans="1:61" x14ac:dyDescent="0.35">
      <c r="A56" s="4" t="s">
        <v>45</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row>
    <row r="57" spans="1:61" x14ac:dyDescent="0.35">
      <c r="A57" s="4" t="s">
        <v>46</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row>
    <row r="58" spans="1:61" x14ac:dyDescent="0.35">
      <c r="A58" s="4" t="s">
        <v>47</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row>
    <row r="59" spans="1:61" x14ac:dyDescent="0.35">
      <c r="A59" s="4" t="s">
        <v>48</v>
      </c>
      <c r="B59" s="101">
        <v>0</v>
      </c>
      <c r="C59" s="102">
        <v>0</v>
      </c>
      <c r="D59" s="102">
        <v>0</v>
      </c>
      <c r="E59" s="102">
        <v>796122</v>
      </c>
      <c r="F59" s="102">
        <v>196245</v>
      </c>
      <c r="G59" s="103">
        <v>992367</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796122</v>
      </c>
      <c r="BH59" s="18">
        <v>196245</v>
      </c>
      <c r="BI59" s="13">
        <v>992367</v>
      </c>
    </row>
    <row r="60" spans="1:61" x14ac:dyDescent="0.35">
      <c r="A60" s="4" t="s">
        <v>49</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row>
    <row r="61" spans="1:61" x14ac:dyDescent="0.35">
      <c r="A61" s="4" t="s">
        <v>50</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row>
    <row r="62" spans="1:61" x14ac:dyDescent="0.35">
      <c r="A62" s="4" t="s">
        <v>51</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row>
    <row r="63" spans="1:61" x14ac:dyDescent="0.35">
      <c r="A63" s="4" t="s">
        <v>52</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row>
    <row r="64" spans="1:61" x14ac:dyDescent="0.35">
      <c r="A64" s="4" t="s">
        <v>53</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row>
    <row r="65" spans="1:61" x14ac:dyDescent="0.35">
      <c r="A65" s="4" t="s">
        <v>54</v>
      </c>
      <c r="B65" s="101">
        <v>0</v>
      </c>
      <c r="C65" s="102">
        <v>0</v>
      </c>
      <c r="D65" s="102">
        <v>0</v>
      </c>
      <c r="E65" s="102">
        <v>38407</v>
      </c>
      <c r="F65" s="102">
        <v>0</v>
      </c>
      <c r="G65" s="103">
        <v>38407</v>
      </c>
      <c r="H65" s="17">
        <v>0</v>
      </c>
      <c r="I65" s="18">
        <v>0</v>
      </c>
      <c r="J65" s="18">
        <v>0</v>
      </c>
      <c r="K65" s="18">
        <v>25680</v>
      </c>
      <c r="L65" s="18">
        <v>0</v>
      </c>
      <c r="M65" s="13">
        <v>25680</v>
      </c>
      <c r="N65" s="17">
        <v>0</v>
      </c>
      <c r="O65" s="18">
        <v>0</v>
      </c>
      <c r="P65" s="18">
        <v>0</v>
      </c>
      <c r="Q65" s="18">
        <v>12727</v>
      </c>
      <c r="R65" s="18">
        <v>0</v>
      </c>
      <c r="S65" s="13">
        <v>12727</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row>
    <row r="66" spans="1:61"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row>
    <row r="67" spans="1:61" x14ac:dyDescent="0.35">
      <c r="A67" s="4" t="s">
        <v>56</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row>
    <row r="68" spans="1:61" x14ac:dyDescent="0.35">
      <c r="A68" s="4" t="s">
        <v>57</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row>
    <row r="69" spans="1:61" x14ac:dyDescent="0.35">
      <c r="A69" s="4" t="s">
        <v>58</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row>
    <row r="70" spans="1:61" x14ac:dyDescent="0.35">
      <c r="A70" s="4" t="s">
        <v>59</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row>
    <row r="71" spans="1:61" x14ac:dyDescent="0.35">
      <c r="A71" s="4" t="s">
        <v>60</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row>
    <row r="72" spans="1:61" x14ac:dyDescent="0.35">
      <c r="A72" s="4" t="s">
        <v>61</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row>
    <row r="73" spans="1:61" x14ac:dyDescent="0.35">
      <c r="A73" s="4" t="s">
        <v>62</v>
      </c>
      <c r="B73" s="101">
        <v>2000</v>
      </c>
      <c r="C73" s="102">
        <v>0</v>
      </c>
      <c r="D73" s="102">
        <v>0</v>
      </c>
      <c r="E73" s="102">
        <v>0</v>
      </c>
      <c r="F73" s="102">
        <v>0</v>
      </c>
      <c r="G73" s="103">
        <v>2000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2000</v>
      </c>
      <c r="AY73" s="18">
        <v>0</v>
      </c>
      <c r="AZ73" s="18">
        <v>0</v>
      </c>
      <c r="BA73" s="18">
        <v>0</v>
      </c>
      <c r="BB73" s="18">
        <v>0</v>
      </c>
      <c r="BC73" s="13">
        <v>2000</v>
      </c>
      <c r="BD73" s="17">
        <v>0</v>
      </c>
      <c r="BE73" s="18">
        <v>0</v>
      </c>
      <c r="BF73" s="18">
        <v>0</v>
      </c>
      <c r="BG73" s="18">
        <v>0</v>
      </c>
      <c r="BH73" s="18">
        <v>0</v>
      </c>
      <c r="BI73" s="13">
        <v>0</v>
      </c>
    </row>
    <row r="74" spans="1:61" x14ac:dyDescent="0.35">
      <c r="A74" s="4" t="s">
        <v>63</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row>
    <row r="75" spans="1:61" x14ac:dyDescent="0.35">
      <c r="A75" s="4" t="s">
        <v>64</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row>
    <row r="76" spans="1:61" x14ac:dyDescent="0.35">
      <c r="A76" s="4" t="s">
        <v>65</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row>
    <row r="77" spans="1:61" x14ac:dyDescent="0.35">
      <c r="A77" s="4" t="s">
        <v>66</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row>
    <row r="78" spans="1:61" x14ac:dyDescent="0.35">
      <c r="A78" s="4" t="s">
        <v>67</v>
      </c>
      <c r="B78" s="101">
        <v>0</v>
      </c>
      <c r="C78" s="102">
        <v>0</v>
      </c>
      <c r="D78" s="102">
        <v>0</v>
      </c>
      <c r="E78" s="102">
        <v>0</v>
      </c>
      <c r="F78" s="102">
        <v>0</v>
      </c>
      <c r="G78" s="103">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c r="BD78" s="17">
        <v>0</v>
      </c>
      <c r="BE78" s="18">
        <v>0</v>
      </c>
      <c r="BF78" s="18">
        <v>0</v>
      </c>
      <c r="BG78" s="18">
        <v>0</v>
      </c>
      <c r="BH78" s="18">
        <v>0</v>
      </c>
      <c r="BI78" s="13">
        <v>0</v>
      </c>
    </row>
    <row r="79" spans="1:61" x14ac:dyDescent="0.35">
      <c r="A79" s="4" t="s">
        <v>68</v>
      </c>
      <c r="B79" s="101">
        <v>0</v>
      </c>
      <c r="C79" s="102">
        <v>0</v>
      </c>
      <c r="D79" s="102">
        <v>0</v>
      </c>
      <c r="E79" s="102">
        <v>0</v>
      </c>
      <c r="F79" s="102">
        <v>287146</v>
      </c>
      <c r="G79" s="103">
        <v>287146</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287146</v>
      </c>
      <c r="AQ79" s="13">
        <v>287146</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row>
    <row r="80" spans="1:61" x14ac:dyDescent="0.35">
      <c r="A80" s="4" t="s">
        <v>69</v>
      </c>
      <c r="B80" s="101">
        <v>169016</v>
      </c>
      <c r="C80" s="102">
        <v>0</v>
      </c>
      <c r="D80" s="102">
        <v>0</v>
      </c>
      <c r="E80" s="102">
        <v>0</v>
      </c>
      <c r="F80" s="102">
        <v>0</v>
      </c>
      <c r="G80" s="103">
        <v>169016</v>
      </c>
      <c r="H80" s="17">
        <v>169016</v>
      </c>
      <c r="I80" s="18">
        <v>0</v>
      </c>
      <c r="J80" s="18">
        <v>0</v>
      </c>
      <c r="K80" s="18">
        <v>0</v>
      </c>
      <c r="L80" s="18">
        <v>0</v>
      </c>
      <c r="M80" s="13">
        <v>169016</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row>
    <row r="81" spans="1:61" x14ac:dyDescent="0.35">
      <c r="A81" s="4" t="s">
        <v>70</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row>
    <row r="82" spans="1:61" x14ac:dyDescent="0.35">
      <c r="A82" s="4" t="s">
        <v>71</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row>
    <row r="83" spans="1:61" x14ac:dyDescent="0.35">
      <c r="A83" s="4" t="s">
        <v>72</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row>
    <row r="84" spans="1:61" x14ac:dyDescent="0.35">
      <c r="A84" s="4" t="s">
        <v>73</v>
      </c>
      <c r="B84" s="101">
        <v>4770115.0999999996</v>
      </c>
      <c r="C84" s="102">
        <v>0</v>
      </c>
      <c r="D84" s="102">
        <v>0</v>
      </c>
      <c r="E84" s="102">
        <v>0</v>
      </c>
      <c r="F84" s="102">
        <v>0</v>
      </c>
      <c r="G84" s="103">
        <v>4770115.0999999996</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4770115.0999999996</v>
      </c>
      <c r="AY84" s="18">
        <v>0</v>
      </c>
      <c r="AZ84" s="18">
        <v>0</v>
      </c>
      <c r="BA84" s="18">
        <v>0</v>
      </c>
      <c r="BB84" s="18">
        <v>0</v>
      </c>
      <c r="BC84" s="13">
        <v>4770115.0999999996</v>
      </c>
      <c r="BD84" s="17">
        <v>0</v>
      </c>
      <c r="BE84" s="18">
        <v>0</v>
      </c>
      <c r="BF84" s="18">
        <v>0</v>
      </c>
      <c r="BG84" s="18">
        <v>0</v>
      </c>
      <c r="BH84" s="18">
        <v>0</v>
      </c>
      <c r="BI84" s="13">
        <v>0</v>
      </c>
    </row>
    <row r="85" spans="1:61" x14ac:dyDescent="0.35">
      <c r="A85" s="4" t="s">
        <v>74</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row>
    <row r="86" spans="1:61" x14ac:dyDescent="0.35">
      <c r="A86" s="4" t="s">
        <v>75</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row>
    <row r="87" spans="1:61" x14ac:dyDescent="0.35">
      <c r="A87" s="4" t="s">
        <v>76</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row>
    <row r="88" spans="1:61" x14ac:dyDescent="0.35">
      <c r="A88" s="4" t="s">
        <v>77</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row>
    <row r="89" spans="1:61"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row>
    <row r="90" spans="1:61" x14ac:dyDescent="0.35">
      <c r="A90" s="72" t="s">
        <v>78</v>
      </c>
      <c r="B90" s="73">
        <f t="shared" ref="B90:S90" si="0">SUM(B9:B89)</f>
        <v>46138340.170000002</v>
      </c>
      <c r="C90" s="74">
        <f t="shared" si="0"/>
        <v>627181</v>
      </c>
      <c r="D90" s="74">
        <f t="shared" si="0"/>
        <v>0</v>
      </c>
      <c r="E90" s="74">
        <f t="shared" si="0"/>
        <v>1188406.56</v>
      </c>
      <c r="F90" s="74">
        <f t="shared" si="0"/>
        <v>530151.91</v>
      </c>
      <c r="G90" s="75">
        <f t="shared" si="0"/>
        <v>48484079.640000001</v>
      </c>
      <c r="H90" s="73">
        <f t="shared" si="0"/>
        <v>8527283</v>
      </c>
      <c r="I90" s="74">
        <f t="shared" si="0"/>
        <v>0</v>
      </c>
      <c r="J90" s="74">
        <f t="shared" si="0"/>
        <v>0</v>
      </c>
      <c r="K90" s="74">
        <f t="shared" si="0"/>
        <v>163645.76000000001</v>
      </c>
      <c r="L90" s="74">
        <f t="shared" si="0"/>
        <v>60397.27</v>
      </c>
      <c r="M90" s="75">
        <f t="shared" si="0"/>
        <v>8751326.0299999993</v>
      </c>
      <c r="N90" s="73">
        <f t="shared" si="0"/>
        <v>0</v>
      </c>
      <c r="O90" s="74">
        <f t="shared" si="0"/>
        <v>0</v>
      </c>
      <c r="P90" s="74">
        <f t="shared" si="0"/>
        <v>0</v>
      </c>
      <c r="Q90" s="74">
        <f t="shared" si="0"/>
        <v>139337.54999999999</v>
      </c>
      <c r="R90" s="74">
        <f t="shared" si="0"/>
        <v>0</v>
      </c>
      <c r="S90" s="75">
        <f t="shared" si="0"/>
        <v>139337.54999999999</v>
      </c>
      <c r="T90" s="73">
        <f t="shared" ref="T90:AQ90" si="1">SUM(T9:T89)</f>
        <v>0</v>
      </c>
      <c r="U90" s="74">
        <f t="shared" si="1"/>
        <v>0</v>
      </c>
      <c r="V90" s="74">
        <f t="shared" si="1"/>
        <v>0</v>
      </c>
      <c r="W90" s="74">
        <f t="shared" si="1"/>
        <v>0</v>
      </c>
      <c r="X90" s="74">
        <f t="shared" si="1"/>
        <v>0</v>
      </c>
      <c r="Y90" s="75">
        <f t="shared" si="1"/>
        <v>0</v>
      </c>
      <c r="Z90" s="73">
        <f t="shared" si="1"/>
        <v>0</v>
      </c>
      <c r="AA90" s="74">
        <f t="shared" si="1"/>
        <v>43181</v>
      </c>
      <c r="AB90" s="74">
        <f t="shared" si="1"/>
        <v>0</v>
      </c>
      <c r="AC90" s="74">
        <f t="shared" si="1"/>
        <v>34990</v>
      </c>
      <c r="AD90" s="74">
        <f t="shared" si="1"/>
        <v>0</v>
      </c>
      <c r="AE90" s="75">
        <f t="shared" si="1"/>
        <v>78171</v>
      </c>
      <c r="AF90" s="73">
        <f t="shared" si="1"/>
        <v>0</v>
      </c>
      <c r="AG90" s="74">
        <f t="shared" si="1"/>
        <v>0</v>
      </c>
      <c r="AH90" s="74">
        <f t="shared" si="1"/>
        <v>0</v>
      </c>
      <c r="AI90" s="74">
        <f t="shared" si="1"/>
        <v>0</v>
      </c>
      <c r="AJ90" s="74">
        <f t="shared" si="1"/>
        <v>0</v>
      </c>
      <c r="AK90" s="75">
        <f t="shared" si="1"/>
        <v>0</v>
      </c>
      <c r="AL90" s="73">
        <f t="shared" si="1"/>
        <v>0</v>
      </c>
      <c r="AM90" s="74">
        <f t="shared" si="1"/>
        <v>0</v>
      </c>
      <c r="AN90" s="74">
        <f t="shared" si="1"/>
        <v>0</v>
      </c>
      <c r="AO90" s="74">
        <f t="shared" si="1"/>
        <v>2375</v>
      </c>
      <c r="AP90" s="74">
        <f t="shared" si="1"/>
        <v>287146</v>
      </c>
      <c r="AQ90" s="75">
        <f t="shared" si="1"/>
        <v>289521</v>
      </c>
      <c r="AR90" s="73">
        <f t="shared" ref="AR90:BI90" si="2">SUM(AR9:AR89)</f>
        <v>0</v>
      </c>
      <c r="AS90" s="74">
        <f t="shared" si="2"/>
        <v>0</v>
      </c>
      <c r="AT90" s="74">
        <f t="shared" si="2"/>
        <v>0</v>
      </c>
      <c r="AU90" s="74">
        <f t="shared" si="2"/>
        <v>0</v>
      </c>
      <c r="AV90" s="74">
        <f t="shared" si="2"/>
        <v>0</v>
      </c>
      <c r="AW90" s="75">
        <f t="shared" si="2"/>
        <v>0</v>
      </c>
      <c r="AX90" s="73">
        <f t="shared" si="2"/>
        <v>37611057.170000002</v>
      </c>
      <c r="AY90" s="74">
        <f t="shared" si="2"/>
        <v>584000</v>
      </c>
      <c r="AZ90" s="74">
        <f t="shared" si="2"/>
        <v>0</v>
      </c>
      <c r="BA90" s="74">
        <f t="shared" si="2"/>
        <v>0</v>
      </c>
      <c r="BB90" s="74">
        <f t="shared" si="2"/>
        <v>-13636.36</v>
      </c>
      <c r="BC90" s="75">
        <f t="shared" si="2"/>
        <v>38181420.810000002</v>
      </c>
      <c r="BD90" s="73">
        <f t="shared" si="2"/>
        <v>0</v>
      </c>
      <c r="BE90" s="74">
        <f t="shared" si="2"/>
        <v>0</v>
      </c>
      <c r="BF90" s="74">
        <f t="shared" si="2"/>
        <v>0</v>
      </c>
      <c r="BG90" s="74">
        <f t="shared" si="2"/>
        <v>848058.25</v>
      </c>
      <c r="BH90" s="74">
        <f t="shared" si="2"/>
        <v>196245</v>
      </c>
      <c r="BI90" s="75">
        <f t="shared" si="2"/>
        <v>1044303.25</v>
      </c>
    </row>
    <row r="91" spans="1:61"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59999389629810485"/>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19" width="12.6328125" style="9"/>
    <col min="26" max="16384" width="12.6328125" style="6"/>
  </cols>
  <sheetData>
    <row r="1" spans="1:25" x14ac:dyDescent="0.35">
      <c r="A1" s="1" t="s">
        <v>253</v>
      </c>
      <c r="B1" s="7"/>
      <c r="C1" s="7"/>
      <c r="D1" s="7"/>
      <c r="E1" s="7"/>
      <c r="F1" s="7"/>
      <c r="G1" s="7"/>
      <c r="H1" s="7"/>
      <c r="I1" s="7"/>
      <c r="J1" s="7"/>
      <c r="K1" s="7"/>
      <c r="L1" s="7"/>
      <c r="M1" s="7"/>
      <c r="N1" s="7"/>
      <c r="O1" s="7"/>
      <c r="P1" s="7"/>
      <c r="Q1" s="7"/>
      <c r="R1" s="7"/>
      <c r="S1" s="7"/>
    </row>
    <row r="2" spans="1:25" ht="15.5" x14ac:dyDescent="0.35">
      <c r="A2" s="2" t="s">
        <v>155</v>
      </c>
      <c r="B2" s="8"/>
      <c r="C2" s="8"/>
      <c r="D2" s="8"/>
      <c r="E2" s="8"/>
      <c r="F2" s="8"/>
      <c r="G2" s="8"/>
      <c r="H2" s="8"/>
      <c r="I2" s="8"/>
      <c r="J2" s="8"/>
      <c r="K2" s="8"/>
      <c r="L2" s="8"/>
      <c r="M2" s="8"/>
      <c r="N2" s="8"/>
      <c r="O2" s="8"/>
      <c r="P2" s="8"/>
      <c r="Q2" s="8"/>
      <c r="R2" s="8"/>
      <c r="S2" s="8"/>
    </row>
    <row r="3" spans="1:25" x14ac:dyDescent="0.35">
      <c r="A3" s="71" t="str">
        <f>'Total Outlays'!$A$3</f>
        <v>2023-24</v>
      </c>
    </row>
    <row r="4" spans="1:25" ht="15.5" x14ac:dyDescent="0.35">
      <c r="A4" s="117" t="s">
        <v>103</v>
      </c>
      <c r="B4" s="113"/>
      <c r="C4" s="113"/>
      <c r="D4" s="113"/>
      <c r="E4" s="113"/>
      <c r="F4" s="113"/>
      <c r="G4" s="114"/>
      <c r="H4" s="112"/>
      <c r="I4" s="113"/>
      <c r="J4" s="113"/>
      <c r="K4" s="113"/>
      <c r="L4" s="113"/>
      <c r="M4" s="113"/>
      <c r="N4" s="112"/>
      <c r="O4" s="113"/>
      <c r="P4" s="113"/>
      <c r="Q4" s="113"/>
      <c r="R4" s="113"/>
      <c r="S4" s="114"/>
    </row>
    <row r="5" spans="1:25" s="11" customFormat="1" x14ac:dyDescent="0.35">
      <c r="A5" s="87"/>
      <c r="B5" s="121" t="s">
        <v>233</v>
      </c>
      <c r="C5" s="118"/>
      <c r="D5" s="118"/>
      <c r="E5" s="118"/>
      <c r="F5" s="118"/>
      <c r="G5" s="119"/>
      <c r="H5" s="120" t="s">
        <v>231</v>
      </c>
      <c r="I5" s="121"/>
      <c r="J5" s="121"/>
      <c r="K5" s="121"/>
      <c r="L5" s="121"/>
      <c r="M5" s="122"/>
      <c r="N5" s="121" t="s">
        <v>232</v>
      </c>
      <c r="O5" s="121"/>
      <c r="P5" s="121"/>
      <c r="Q5" s="121"/>
      <c r="R5" s="121"/>
      <c r="S5" s="122"/>
      <c r="T5" s="123"/>
      <c r="U5" s="123"/>
      <c r="V5" s="123"/>
      <c r="W5" s="123"/>
      <c r="X5" s="123"/>
      <c r="Y5" s="123"/>
    </row>
    <row r="6" spans="1:25" s="11" customFormat="1" ht="14" x14ac:dyDescent="0.3">
      <c r="A6" s="87"/>
      <c r="B6" s="90" t="str">
        <f>$H$4&amp;" Total"</f>
        <v xml:space="preserve"> Total</v>
      </c>
      <c r="C6" s="90"/>
      <c r="D6" s="90"/>
      <c r="E6" s="90"/>
      <c r="F6" s="90"/>
      <c r="G6" s="91"/>
      <c r="H6" s="89" t="s">
        <v>151</v>
      </c>
      <c r="I6" s="90"/>
      <c r="J6" s="90"/>
      <c r="K6" s="90"/>
      <c r="L6" s="90"/>
      <c r="M6" s="91"/>
      <c r="N6" s="97" t="s">
        <v>112</v>
      </c>
      <c r="O6" s="90"/>
      <c r="P6" s="90"/>
      <c r="Q6" s="90"/>
      <c r="R6" s="90"/>
      <c r="S6" s="91"/>
    </row>
    <row r="7" spans="1:25"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row>
    <row r="8" spans="1:25"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row>
    <row r="9" spans="1:25" x14ac:dyDescent="0.35">
      <c r="A9" s="3"/>
      <c r="B9" s="98"/>
      <c r="C9" s="99"/>
      <c r="D9" s="99"/>
      <c r="E9" s="99"/>
      <c r="F9" s="99"/>
      <c r="G9" s="100"/>
      <c r="H9" s="15"/>
      <c r="I9" s="16"/>
      <c r="J9" s="16"/>
      <c r="K9" s="16"/>
      <c r="L9" s="16"/>
      <c r="M9" s="12"/>
      <c r="N9" s="15"/>
      <c r="O9" s="16"/>
      <c r="P9" s="16"/>
      <c r="Q9" s="16"/>
      <c r="R9" s="16"/>
      <c r="S9" s="12"/>
    </row>
    <row r="10" spans="1:25"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row>
    <row r="11" spans="1:25" x14ac:dyDescent="0.35">
      <c r="A11" s="4" t="s">
        <v>1</v>
      </c>
      <c r="B11" s="101">
        <v>0</v>
      </c>
      <c r="C11" s="102">
        <v>0</v>
      </c>
      <c r="D11" s="102">
        <v>0</v>
      </c>
      <c r="E11" s="102">
        <v>64318</v>
      </c>
      <c r="F11" s="102">
        <v>0</v>
      </c>
      <c r="G11" s="103">
        <v>64318</v>
      </c>
      <c r="H11" s="17">
        <v>0</v>
      </c>
      <c r="I11" s="18">
        <v>0</v>
      </c>
      <c r="J11" s="18">
        <v>0</v>
      </c>
      <c r="K11" s="18">
        <v>64318</v>
      </c>
      <c r="L11" s="18">
        <v>0</v>
      </c>
      <c r="M11" s="13">
        <v>64318</v>
      </c>
      <c r="N11" s="17">
        <v>0</v>
      </c>
      <c r="O11" s="18">
        <v>0</v>
      </c>
      <c r="P11" s="18">
        <v>0</v>
      </c>
      <c r="Q11" s="18">
        <v>0</v>
      </c>
      <c r="R11" s="18">
        <v>0</v>
      </c>
      <c r="S11" s="13">
        <v>0</v>
      </c>
    </row>
    <row r="12" spans="1:25"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row>
    <row r="13" spans="1:25" x14ac:dyDescent="0.35">
      <c r="A13" s="4" t="s">
        <v>3</v>
      </c>
      <c r="B13" s="101">
        <v>0</v>
      </c>
      <c r="C13" s="102">
        <v>0</v>
      </c>
      <c r="D13" s="102">
        <v>0</v>
      </c>
      <c r="E13" s="102">
        <v>0</v>
      </c>
      <c r="F13" s="102">
        <v>0</v>
      </c>
      <c r="G13" s="103">
        <v>0</v>
      </c>
      <c r="H13" s="17">
        <v>0</v>
      </c>
      <c r="I13" s="18">
        <v>0</v>
      </c>
      <c r="J13" s="18">
        <v>0</v>
      </c>
      <c r="K13" s="18">
        <v>0</v>
      </c>
      <c r="L13" s="18">
        <v>0</v>
      </c>
      <c r="M13" s="13">
        <v>0</v>
      </c>
      <c r="N13" s="17">
        <v>0</v>
      </c>
      <c r="O13" s="18">
        <v>0</v>
      </c>
      <c r="P13" s="18">
        <v>0</v>
      </c>
      <c r="Q13" s="18">
        <v>0</v>
      </c>
      <c r="R13" s="18">
        <v>0</v>
      </c>
      <c r="S13" s="13">
        <v>0</v>
      </c>
    </row>
    <row r="14" spans="1:25" x14ac:dyDescent="0.35">
      <c r="A14" s="4" t="s">
        <v>4</v>
      </c>
      <c r="B14" s="101">
        <v>0</v>
      </c>
      <c r="C14" s="102">
        <v>0</v>
      </c>
      <c r="D14" s="102">
        <v>0</v>
      </c>
      <c r="E14" s="102">
        <v>0</v>
      </c>
      <c r="F14" s="102">
        <v>202334.34</v>
      </c>
      <c r="G14" s="103">
        <v>202334.34</v>
      </c>
      <c r="H14" s="17">
        <v>0</v>
      </c>
      <c r="I14" s="18">
        <v>0</v>
      </c>
      <c r="J14" s="18">
        <v>0</v>
      </c>
      <c r="K14" s="18">
        <v>0</v>
      </c>
      <c r="L14" s="18">
        <v>0</v>
      </c>
      <c r="M14" s="13">
        <v>0</v>
      </c>
      <c r="N14" s="17">
        <v>0</v>
      </c>
      <c r="O14" s="18">
        <v>0</v>
      </c>
      <c r="P14" s="18">
        <v>0</v>
      </c>
      <c r="Q14" s="18">
        <v>0</v>
      </c>
      <c r="R14" s="18">
        <v>202334.34</v>
      </c>
      <c r="S14" s="13">
        <v>202334.34</v>
      </c>
    </row>
    <row r="15" spans="1:25"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row>
    <row r="16" spans="1:25"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row>
    <row r="17" spans="1:19"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row>
    <row r="18" spans="1:19"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row>
    <row r="19" spans="1:19" x14ac:dyDescent="0.35">
      <c r="A19" s="4" t="s">
        <v>9</v>
      </c>
      <c r="B19" s="101">
        <v>0</v>
      </c>
      <c r="C19" s="102">
        <v>0</v>
      </c>
      <c r="D19" s="102">
        <v>0</v>
      </c>
      <c r="E19" s="102">
        <v>77771</v>
      </c>
      <c r="F19" s="102">
        <v>0</v>
      </c>
      <c r="G19" s="103">
        <v>77771</v>
      </c>
      <c r="H19" s="17">
        <v>0</v>
      </c>
      <c r="I19" s="18">
        <v>0</v>
      </c>
      <c r="J19" s="18">
        <v>0</v>
      </c>
      <c r="K19" s="18">
        <v>77771</v>
      </c>
      <c r="L19" s="18">
        <v>0</v>
      </c>
      <c r="M19" s="13">
        <v>77771</v>
      </c>
      <c r="N19" s="17">
        <v>0</v>
      </c>
      <c r="O19" s="18">
        <v>0</v>
      </c>
      <c r="P19" s="18">
        <v>0</v>
      </c>
      <c r="Q19" s="18">
        <v>0</v>
      </c>
      <c r="R19" s="18">
        <v>0</v>
      </c>
      <c r="S19" s="13">
        <v>0</v>
      </c>
    </row>
    <row r="20" spans="1:19" x14ac:dyDescent="0.35">
      <c r="A20" s="4" t="s">
        <v>10</v>
      </c>
      <c r="B20" s="101">
        <v>0</v>
      </c>
      <c r="C20" s="102">
        <v>0</v>
      </c>
      <c r="D20" s="102">
        <v>0</v>
      </c>
      <c r="E20" s="102">
        <v>52000</v>
      </c>
      <c r="F20" s="102">
        <v>0</v>
      </c>
      <c r="G20" s="103">
        <v>52000</v>
      </c>
      <c r="H20" s="17">
        <v>0</v>
      </c>
      <c r="I20" s="18">
        <v>0</v>
      </c>
      <c r="J20" s="18">
        <v>0</v>
      </c>
      <c r="K20" s="18">
        <v>52000</v>
      </c>
      <c r="L20" s="18">
        <v>0</v>
      </c>
      <c r="M20" s="13">
        <v>52000</v>
      </c>
      <c r="N20" s="17">
        <v>0</v>
      </c>
      <c r="O20" s="18">
        <v>0</v>
      </c>
      <c r="P20" s="18">
        <v>0</v>
      </c>
      <c r="Q20" s="18">
        <v>0</v>
      </c>
      <c r="R20" s="18">
        <v>0</v>
      </c>
      <c r="S20" s="13">
        <v>0</v>
      </c>
    </row>
    <row r="21" spans="1:19" x14ac:dyDescent="0.35">
      <c r="A21" s="4" t="s">
        <v>11</v>
      </c>
      <c r="B21" s="101">
        <v>0</v>
      </c>
      <c r="C21" s="102">
        <v>0</v>
      </c>
      <c r="D21" s="102">
        <v>0</v>
      </c>
      <c r="E21" s="102">
        <v>774957</v>
      </c>
      <c r="F21" s="102">
        <v>0</v>
      </c>
      <c r="G21" s="103">
        <v>774957</v>
      </c>
      <c r="H21" s="17">
        <v>0</v>
      </c>
      <c r="I21" s="18">
        <v>0</v>
      </c>
      <c r="J21" s="18">
        <v>0</v>
      </c>
      <c r="K21" s="18">
        <v>774957</v>
      </c>
      <c r="L21" s="18">
        <v>0</v>
      </c>
      <c r="M21" s="13">
        <v>774957</v>
      </c>
      <c r="N21" s="17">
        <v>0</v>
      </c>
      <c r="O21" s="18">
        <v>0</v>
      </c>
      <c r="P21" s="18">
        <v>0</v>
      </c>
      <c r="Q21" s="18">
        <v>0</v>
      </c>
      <c r="R21" s="18">
        <v>0</v>
      </c>
      <c r="S21" s="13">
        <v>0</v>
      </c>
    </row>
    <row r="22" spans="1:19"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row>
    <row r="23" spans="1:19" x14ac:dyDescent="0.35">
      <c r="A23" s="4" t="s">
        <v>13</v>
      </c>
      <c r="B23" s="101">
        <v>0</v>
      </c>
      <c r="C23" s="102">
        <v>0</v>
      </c>
      <c r="D23" s="102">
        <v>0</v>
      </c>
      <c r="E23" s="102">
        <v>392043</v>
      </c>
      <c r="F23" s="102">
        <v>0</v>
      </c>
      <c r="G23" s="103">
        <v>392043</v>
      </c>
      <c r="H23" s="17">
        <v>0</v>
      </c>
      <c r="I23" s="18">
        <v>0</v>
      </c>
      <c r="J23" s="18">
        <v>0</v>
      </c>
      <c r="K23" s="18">
        <v>354432</v>
      </c>
      <c r="L23" s="18">
        <v>0</v>
      </c>
      <c r="M23" s="13">
        <v>354432</v>
      </c>
      <c r="N23" s="17">
        <v>0</v>
      </c>
      <c r="O23" s="18">
        <v>0</v>
      </c>
      <c r="P23" s="18">
        <v>0</v>
      </c>
      <c r="Q23" s="18">
        <v>37611</v>
      </c>
      <c r="R23" s="18">
        <v>0</v>
      </c>
      <c r="S23" s="13">
        <v>37611</v>
      </c>
    </row>
    <row r="24" spans="1:19" x14ac:dyDescent="0.35">
      <c r="A24" s="4" t="s">
        <v>14</v>
      </c>
      <c r="B24" s="101">
        <v>0</v>
      </c>
      <c r="C24" s="102">
        <v>0</v>
      </c>
      <c r="D24" s="102">
        <v>0</v>
      </c>
      <c r="E24" s="102">
        <v>492639.04</v>
      </c>
      <c r="F24" s="102">
        <v>0</v>
      </c>
      <c r="G24" s="103">
        <v>492639.04</v>
      </c>
      <c r="H24" s="17">
        <v>0</v>
      </c>
      <c r="I24" s="18">
        <v>0</v>
      </c>
      <c r="J24" s="18">
        <v>0</v>
      </c>
      <c r="K24" s="18">
        <v>492639.04</v>
      </c>
      <c r="L24" s="18">
        <v>0</v>
      </c>
      <c r="M24" s="13">
        <v>492639.04</v>
      </c>
      <c r="N24" s="17">
        <v>0</v>
      </c>
      <c r="O24" s="18">
        <v>0</v>
      </c>
      <c r="P24" s="18">
        <v>0</v>
      </c>
      <c r="Q24" s="18">
        <v>0</v>
      </c>
      <c r="R24" s="18">
        <v>0</v>
      </c>
      <c r="S24" s="13">
        <v>0</v>
      </c>
    </row>
    <row r="25" spans="1:19" x14ac:dyDescent="0.35">
      <c r="A25" s="4" t="s">
        <v>15</v>
      </c>
      <c r="B25" s="101">
        <v>0</v>
      </c>
      <c r="C25" s="102">
        <v>30000</v>
      </c>
      <c r="D25" s="102">
        <v>0</v>
      </c>
      <c r="E25" s="102">
        <v>0</v>
      </c>
      <c r="F25" s="102">
        <v>0</v>
      </c>
      <c r="G25" s="103">
        <v>30000</v>
      </c>
      <c r="H25" s="17">
        <v>0</v>
      </c>
      <c r="I25" s="18">
        <v>30000</v>
      </c>
      <c r="J25" s="18">
        <v>0</v>
      </c>
      <c r="K25" s="18">
        <v>0</v>
      </c>
      <c r="L25" s="18">
        <v>0</v>
      </c>
      <c r="M25" s="13">
        <v>30000</v>
      </c>
      <c r="N25" s="17">
        <v>0</v>
      </c>
      <c r="O25" s="18">
        <v>0</v>
      </c>
      <c r="P25" s="18">
        <v>0</v>
      </c>
      <c r="Q25" s="18">
        <v>0</v>
      </c>
      <c r="R25" s="18">
        <v>0</v>
      </c>
      <c r="S25" s="13">
        <v>0</v>
      </c>
    </row>
    <row r="26" spans="1:19"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row>
    <row r="27" spans="1:19"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row>
    <row r="28" spans="1:19"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row>
    <row r="29" spans="1:19"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row>
    <row r="30" spans="1:19" x14ac:dyDescent="0.35">
      <c r="A30" s="4" t="s">
        <v>20</v>
      </c>
      <c r="B30" s="101">
        <v>0</v>
      </c>
      <c r="C30" s="102">
        <v>0</v>
      </c>
      <c r="D30" s="102">
        <v>0</v>
      </c>
      <c r="E30" s="102">
        <v>24965</v>
      </c>
      <c r="F30" s="102">
        <v>0</v>
      </c>
      <c r="G30" s="103">
        <v>24965</v>
      </c>
      <c r="H30" s="17">
        <v>0</v>
      </c>
      <c r="I30" s="18">
        <v>0</v>
      </c>
      <c r="J30" s="18">
        <v>0</v>
      </c>
      <c r="K30" s="18">
        <v>24965</v>
      </c>
      <c r="L30" s="18">
        <v>0</v>
      </c>
      <c r="M30" s="13">
        <v>24965</v>
      </c>
      <c r="N30" s="17">
        <v>0</v>
      </c>
      <c r="O30" s="18">
        <v>0</v>
      </c>
      <c r="P30" s="18">
        <v>0</v>
      </c>
      <c r="Q30" s="18">
        <v>0</v>
      </c>
      <c r="R30" s="18">
        <v>0</v>
      </c>
      <c r="S30" s="13">
        <v>0</v>
      </c>
    </row>
    <row r="31" spans="1:19" x14ac:dyDescent="0.35">
      <c r="A31" s="4" t="s">
        <v>21</v>
      </c>
      <c r="B31" s="101">
        <v>1476808.23</v>
      </c>
      <c r="C31" s="102">
        <v>0</v>
      </c>
      <c r="D31" s="102">
        <v>0</v>
      </c>
      <c r="E31" s="102">
        <v>0</v>
      </c>
      <c r="F31" s="102">
        <v>0</v>
      </c>
      <c r="G31" s="103">
        <v>1476808.23</v>
      </c>
      <c r="H31" s="17">
        <v>1476808.23</v>
      </c>
      <c r="I31" s="18">
        <v>0</v>
      </c>
      <c r="J31" s="18">
        <v>0</v>
      </c>
      <c r="K31" s="18">
        <v>0</v>
      </c>
      <c r="L31" s="18">
        <v>0</v>
      </c>
      <c r="M31" s="13">
        <v>1476808.23</v>
      </c>
      <c r="N31" s="17">
        <v>0</v>
      </c>
      <c r="O31" s="18">
        <v>0</v>
      </c>
      <c r="P31" s="18">
        <v>0</v>
      </c>
      <c r="Q31" s="18">
        <v>0</v>
      </c>
      <c r="R31" s="18">
        <v>0</v>
      </c>
      <c r="S31" s="13">
        <v>0</v>
      </c>
    </row>
    <row r="32" spans="1:19" x14ac:dyDescent="0.35">
      <c r="A32" s="4" t="s">
        <v>22</v>
      </c>
      <c r="B32" s="101">
        <v>0</v>
      </c>
      <c r="C32" s="102">
        <v>0</v>
      </c>
      <c r="D32" s="102">
        <v>0</v>
      </c>
      <c r="E32" s="102">
        <v>0</v>
      </c>
      <c r="F32" s="102">
        <v>-218310</v>
      </c>
      <c r="G32" s="103">
        <v>-218310</v>
      </c>
      <c r="H32" s="17">
        <v>0</v>
      </c>
      <c r="I32" s="18">
        <v>0</v>
      </c>
      <c r="J32" s="18">
        <v>0</v>
      </c>
      <c r="K32" s="18">
        <v>0</v>
      </c>
      <c r="L32" s="18">
        <v>-218310</v>
      </c>
      <c r="M32" s="13">
        <v>-218310</v>
      </c>
      <c r="N32" s="17">
        <v>0</v>
      </c>
      <c r="O32" s="18">
        <v>0</v>
      </c>
      <c r="P32" s="18">
        <v>0</v>
      </c>
      <c r="Q32" s="18">
        <v>0</v>
      </c>
      <c r="R32" s="18">
        <v>0</v>
      </c>
      <c r="S32" s="13">
        <v>0</v>
      </c>
    </row>
    <row r="33" spans="1:19"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row>
    <row r="34" spans="1:19" x14ac:dyDescent="0.35">
      <c r="A34" s="4" t="s">
        <v>24</v>
      </c>
      <c r="B34" s="101">
        <v>0</v>
      </c>
      <c r="C34" s="102">
        <v>0</v>
      </c>
      <c r="D34" s="102">
        <v>0</v>
      </c>
      <c r="E34" s="102">
        <v>300175.12</v>
      </c>
      <c r="F34" s="102">
        <v>19854.55</v>
      </c>
      <c r="G34" s="103">
        <v>320029.67</v>
      </c>
      <c r="H34" s="17">
        <v>0</v>
      </c>
      <c r="I34" s="18">
        <v>0</v>
      </c>
      <c r="J34" s="18">
        <v>0</v>
      </c>
      <c r="K34" s="18">
        <v>0</v>
      </c>
      <c r="L34" s="18">
        <v>0</v>
      </c>
      <c r="M34" s="13">
        <v>0</v>
      </c>
      <c r="N34" s="17">
        <v>0</v>
      </c>
      <c r="O34" s="18">
        <v>0</v>
      </c>
      <c r="P34" s="18">
        <v>0</v>
      </c>
      <c r="Q34" s="18">
        <v>300175.12</v>
      </c>
      <c r="R34" s="18">
        <v>19854.55</v>
      </c>
      <c r="S34" s="13">
        <v>320029.67</v>
      </c>
    </row>
    <row r="35" spans="1:19" x14ac:dyDescent="0.35">
      <c r="A35" s="4" t="s">
        <v>25</v>
      </c>
      <c r="B35" s="101">
        <v>0</v>
      </c>
      <c r="C35" s="102">
        <v>0</v>
      </c>
      <c r="D35" s="102">
        <v>0</v>
      </c>
      <c r="E35" s="102">
        <v>0</v>
      </c>
      <c r="F35" s="102">
        <v>0</v>
      </c>
      <c r="G35" s="103">
        <v>0</v>
      </c>
      <c r="H35" s="17">
        <v>0</v>
      </c>
      <c r="I35" s="18">
        <v>0</v>
      </c>
      <c r="J35" s="18">
        <v>0</v>
      </c>
      <c r="K35" s="18">
        <v>0</v>
      </c>
      <c r="L35" s="18">
        <v>0</v>
      </c>
      <c r="M35" s="13">
        <v>0</v>
      </c>
      <c r="N35" s="17">
        <v>0</v>
      </c>
      <c r="O35" s="18">
        <v>0</v>
      </c>
      <c r="P35" s="18">
        <v>0</v>
      </c>
      <c r="Q35" s="18">
        <v>0</v>
      </c>
      <c r="R35" s="18">
        <v>0</v>
      </c>
      <c r="S35" s="13">
        <v>0</v>
      </c>
    </row>
    <row r="36" spans="1:19" x14ac:dyDescent="0.35">
      <c r="A36" s="4" t="s">
        <v>26</v>
      </c>
      <c r="B36" s="101">
        <v>189973.72000000003</v>
      </c>
      <c r="C36" s="102">
        <v>0</v>
      </c>
      <c r="D36" s="102">
        <v>0</v>
      </c>
      <c r="E36" s="102">
        <v>0</v>
      </c>
      <c r="F36" s="102">
        <v>0</v>
      </c>
      <c r="G36" s="103">
        <v>189973.72000000003</v>
      </c>
      <c r="H36" s="17">
        <v>189973.72000000003</v>
      </c>
      <c r="I36" s="18">
        <v>0</v>
      </c>
      <c r="J36" s="18">
        <v>0</v>
      </c>
      <c r="K36" s="18">
        <v>0</v>
      </c>
      <c r="L36" s="18">
        <v>0</v>
      </c>
      <c r="M36" s="13">
        <v>189973.72000000003</v>
      </c>
      <c r="N36" s="17">
        <v>0</v>
      </c>
      <c r="O36" s="18">
        <v>0</v>
      </c>
      <c r="P36" s="18">
        <v>0</v>
      </c>
      <c r="Q36" s="18">
        <v>0</v>
      </c>
      <c r="R36" s="18">
        <v>0</v>
      </c>
      <c r="S36" s="13">
        <v>0</v>
      </c>
    </row>
    <row r="37" spans="1:19"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row>
    <row r="38" spans="1:19"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row>
    <row r="39" spans="1:19"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row>
    <row r="40" spans="1:19" x14ac:dyDescent="0.35">
      <c r="A40" s="4" t="s">
        <v>30</v>
      </c>
      <c r="B40" s="101">
        <v>0</v>
      </c>
      <c r="C40" s="102">
        <v>0</v>
      </c>
      <c r="D40" s="102">
        <v>0</v>
      </c>
      <c r="E40" s="102">
        <v>0</v>
      </c>
      <c r="F40" s="102">
        <v>901173</v>
      </c>
      <c r="G40" s="103">
        <v>901173</v>
      </c>
      <c r="H40" s="17">
        <v>0</v>
      </c>
      <c r="I40" s="18">
        <v>0</v>
      </c>
      <c r="J40" s="18">
        <v>0</v>
      </c>
      <c r="K40" s="18">
        <v>0</v>
      </c>
      <c r="L40" s="18">
        <v>901173</v>
      </c>
      <c r="M40" s="13">
        <v>901173</v>
      </c>
      <c r="N40" s="17">
        <v>0</v>
      </c>
      <c r="O40" s="18">
        <v>0</v>
      </c>
      <c r="P40" s="18">
        <v>0</v>
      </c>
      <c r="Q40" s="18">
        <v>0</v>
      </c>
      <c r="R40" s="18">
        <v>0</v>
      </c>
      <c r="S40" s="13">
        <v>0</v>
      </c>
    </row>
    <row r="41" spans="1:19" x14ac:dyDescent="0.35">
      <c r="A41" s="4" t="s">
        <v>31</v>
      </c>
      <c r="B41" s="101">
        <v>0</v>
      </c>
      <c r="C41" s="102">
        <v>0</v>
      </c>
      <c r="D41" s="102">
        <v>0</v>
      </c>
      <c r="E41" s="102">
        <v>257143</v>
      </c>
      <c r="F41" s="102">
        <v>0</v>
      </c>
      <c r="G41" s="103">
        <v>257143</v>
      </c>
      <c r="H41" s="17">
        <v>0</v>
      </c>
      <c r="I41" s="18">
        <v>0</v>
      </c>
      <c r="J41" s="18">
        <v>0</v>
      </c>
      <c r="K41" s="18">
        <v>237740</v>
      </c>
      <c r="L41" s="18">
        <v>0</v>
      </c>
      <c r="M41" s="13">
        <v>237740</v>
      </c>
      <c r="N41" s="17">
        <v>0</v>
      </c>
      <c r="O41" s="18">
        <v>0</v>
      </c>
      <c r="P41" s="18">
        <v>0</v>
      </c>
      <c r="Q41" s="18">
        <v>19403</v>
      </c>
      <c r="R41" s="18">
        <v>0</v>
      </c>
      <c r="S41" s="13">
        <v>19403</v>
      </c>
    </row>
    <row r="42" spans="1:19"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row>
    <row r="43" spans="1:19"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row>
    <row r="44" spans="1:19"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row>
    <row r="45" spans="1:19" x14ac:dyDescent="0.35">
      <c r="A45" s="4" t="s">
        <v>35</v>
      </c>
      <c r="B45" s="101">
        <v>0</v>
      </c>
      <c r="C45" s="102">
        <v>0</v>
      </c>
      <c r="D45" s="102">
        <v>0</v>
      </c>
      <c r="E45" s="102">
        <v>26618.18</v>
      </c>
      <c r="F45" s="102">
        <v>0</v>
      </c>
      <c r="G45" s="103">
        <v>26618.18</v>
      </c>
      <c r="H45" s="17">
        <v>0</v>
      </c>
      <c r="I45" s="18">
        <v>0</v>
      </c>
      <c r="J45" s="18">
        <v>0</v>
      </c>
      <c r="K45" s="18">
        <v>26618.18</v>
      </c>
      <c r="L45" s="18">
        <v>0</v>
      </c>
      <c r="M45" s="13">
        <v>26618.18</v>
      </c>
      <c r="N45" s="17">
        <v>0</v>
      </c>
      <c r="O45" s="18">
        <v>0</v>
      </c>
      <c r="P45" s="18">
        <v>0</v>
      </c>
      <c r="Q45" s="18">
        <v>0</v>
      </c>
      <c r="R45" s="18">
        <v>0</v>
      </c>
      <c r="S45" s="13">
        <v>0</v>
      </c>
    </row>
    <row r="46" spans="1:19" x14ac:dyDescent="0.35">
      <c r="A46" s="4" t="s">
        <v>36</v>
      </c>
      <c r="B46" s="101">
        <v>0</v>
      </c>
      <c r="C46" s="102">
        <v>0</v>
      </c>
      <c r="D46" s="102">
        <v>0</v>
      </c>
      <c r="E46" s="102">
        <v>266319.61</v>
      </c>
      <c r="F46" s="102">
        <v>0</v>
      </c>
      <c r="G46" s="103">
        <v>266319.61</v>
      </c>
      <c r="H46" s="17">
        <v>0</v>
      </c>
      <c r="I46" s="18">
        <v>0</v>
      </c>
      <c r="J46" s="18">
        <v>0</v>
      </c>
      <c r="K46" s="18">
        <v>266319.61</v>
      </c>
      <c r="L46" s="18">
        <v>0</v>
      </c>
      <c r="M46" s="13">
        <v>266319.61</v>
      </c>
      <c r="N46" s="17">
        <v>0</v>
      </c>
      <c r="O46" s="18">
        <v>0</v>
      </c>
      <c r="P46" s="18">
        <v>0</v>
      </c>
      <c r="Q46" s="18">
        <v>0</v>
      </c>
      <c r="R46" s="18">
        <v>0</v>
      </c>
      <c r="S46" s="13">
        <v>0</v>
      </c>
    </row>
    <row r="47" spans="1:19" x14ac:dyDescent="0.35">
      <c r="A47" s="4" t="s">
        <v>37</v>
      </c>
      <c r="B47" s="101">
        <v>0</v>
      </c>
      <c r="C47" s="102">
        <v>0</v>
      </c>
      <c r="D47" s="102">
        <v>0</v>
      </c>
      <c r="E47" s="102">
        <v>613874.21</v>
      </c>
      <c r="F47" s="102">
        <v>0</v>
      </c>
      <c r="G47" s="103">
        <v>613874.21</v>
      </c>
      <c r="H47" s="17">
        <v>0</v>
      </c>
      <c r="I47" s="18">
        <v>0</v>
      </c>
      <c r="J47" s="18">
        <v>0</v>
      </c>
      <c r="K47" s="18">
        <v>613874.21</v>
      </c>
      <c r="L47" s="18">
        <v>0</v>
      </c>
      <c r="M47" s="13">
        <v>613874.21</v>
      </c>
      <c r="N47" s="17">
        <v>0</v>
      </c>
      <c r="O47" s="18">
        <v>0</v>
      </c>
      <c r="P47" s="18">
        <v>0</v>
      </c>
      <c r="Q47" s="18">
        <v>0</v>
      </c>
      <c r="R47" s="18">
        <v>0</v>
      </c>
      <c r="S47" s="13">
        <v>0</v>
      </c>
    </row>
    <row r="48" spans="1:19" x14ac:dyDescent="0.35">
      <c r="A48" s="4" t="s">
        <v>38</v>
      </c>
      <c r="B48" s="101">
        <v>0</v>
      </c>
      <c r="C48" s="102">
        <v>0</v>
      </c>
      <c r="D48" s="102">
        <v>0</v>
      </c>
      <c r="E48" s="102">
        <v>0</v>
      </c>
      <c r="F48" s="102">
        <v>452967</v>
      </c>
      <c r="G48" s="103">
        <v>452967</v>
      </c>
      <c r="H48" s="17">
        <v>0</v>
      </c>
      <c r="I48" s="18">
        <v>0</v>
      </c>
      <c r="J48" s="18">
        <v>0</v>
      </c>
      <c r="K48" s="18">
        <v>0</v>
      </c>
      <c r="L48" s="18">
        <v>452967</v>
      </c>
      <c r="M48" s="13">
        <v>452967</v>
      </c>
      <c r="N48" s="17">
        <v>0</v>
      </c>
      <c r="O48" s="18">
        <v>0</v>
      </c>
      <c r="P48" s="18">
        <v>0</v>
      </c>
      <c r="Q48" s="18">
        <v>0</v>
      </c>
      <c r="R48" s="18">
        <v>0</v>
      </c>
      <c r="S48" s="13">
        <v>0</v>
      </c>
    </row>
    <row r="49" spans="1:19"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row>
    <row r="50" spans="1:19"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row>
    <row r="51" spans="1:19" x14ac:dyDescent="0.35">
      <c r="A51" s="4" t="s">
        <v>41</v>
      </c>
      <c r="B51" s="101">
        <v>0</v>
      </c>
      <c r="C51" s="102">
        <v>0</v>
      </c>
      <c r="D51" s="102">
        <v>0</v>
      </c>
      <c r="E51" s="102">
        <v>0</v>
      </c>
      <c r="F51" s="102">
        <v>1393013.24</v>
      </c>
      <c r="G51" s="103">
        <v>1393013.24</v>
      </c>
      <c r="H51" s="17">
        <v>0</v>
      </c>
      <c r="I51" s="18">
        <v>0</v>
      </c>
      <c r="J51" s="18">
        <v>0</v>
      </c>
      <c r="K51" s="18">
        <v>0</v>
      </c>
      <c r="L51" s="18">
        <v>1393013.24</v>
      </c>
      <c r="M51" s="13">
        <v>1393013.24</v>
      </c>
      <c r="N51" s="17">
        <v>0</v>
      </c>
      <c r="O51" s="18">
        <v>0</v>
      </c>
      <c r="P51" s="18">
        <v>0</v>
      </c>
      <c r="Q51" s="18">
        <v>0</v>
      </c>
      <c r="R51" s="18">
        <v>0</v>
      </c>
      <c r="S51" s="13">
        <v>0</v>
      </c>
    </row>
    <row r="52" spans="1:19" x14ac:dyDescent="0.35">
      <c r="A52" s="4" t="s">
        <v>42</v>
      </c>
      <c r="B52" s="101">
        <v>0</v>
      </c>
      <c r="C52" s="102">
        <v>0</v>
      </c>
      <c r="D52" s="102">
        <v>0</v>
      </c>
      <c r="E52" s="102">
        <v>0</v>
      </c>
      <c r="F52" s="102">
        <v>0</v>
      </c>
      <c r="G52" s="103">
        <v>0</v>
      </c>
      <c r="H52" s="17">
        <v>0</v>
      </c>
      <c r="I52" s="18">
        <v>0</v>
      </c>
      <c r="J52" s="18">
        <v>0</v>
      </c>
      <c r="K52" s="18">
        <v>0</v>
      </c>
      <c r="L52" s="18">
        <v>0</v>
      </c>
      <c r="M52" s="13">
        <v>0</v>
      </c>
      <c r="N52" s="17">
        <v>0</v>
      </c>
      <c r="O52" s="18">
        <v>0</v>
      </c>
      <c r="P52" s="18">
        <v>0</v>
      </c>
      <c r="Q52" s="18">
        <v>0</v>
      </c>
      <c r="R52" s="18">
        <v>0</v>
      </c>
      <c r="S52" s="13">
        <v>0</v>
      </c>
    </row>
    <row r="53" spans="1:19"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row>
    <row r="54" spans="1:19"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row>
    <row r="55" spans="1:19" x14ac:dyDescent="0.35">
      <c r="A55" s="4" t="s">
        <v>256</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row>
    <row r="56" spans="1:19" x14ac:dyDescent="0.35">
      <c r="A56" s="4" t="s">
        <v>45</v>
      </c>
      <c r="B56" s="101">
        <v>0</v>
      </c>
      <c r="C56" s="102">
        <v>0</v>
      </c>
      <c r="D56" s="102">
        <v>0</v>
      </c>
      <c r="E56" s="102">
        <v>-57000</v>
      </c>
      <c r="F56" s="102">
        <v>0</v>
      </c>
      <c r="G56" s="103">
        <v>-57000</v>
      </c>
      <c r="H56" s="17">
        <v>0</v>
      </c>
      <c r="I56" s="18">
        <v>0</v>
      </c>
      <c r="J56" s="18">
        <v>0</v>
      </c>
      <c r="K56" s="18">
        <v>-57000</v>
      </c>
      <c r="L56" s="18">
        <v>0</v>
      </c>
      <c r="M56" s="13">
        <v>-57000</v>
      </c>
      <c r="N56" s="17">
        <v>0</v>
      </c>
      <c r="O56" s="18">
        <v>0</v>
      </c>
      <c r="P56" s="18">
        <v>0</v>
      </c>
      <c r="Q56" s="18">
        <v>0</v>
      </c>
      <c r="R56" s="18">
        <v>0</v>
      </c>
      <c r="S56" s="13">
        <v>0</v>
      </c>
    </row>
    <row r="57" spans="1:19" x14ac:dyDescent="0.35">
      <c r="A57" s="4" t="s">
        <v>46</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row>
    <row r="58" spans="1:19" x14ac:dyDescent="0.35">
      <c r="A58" s="4" t="s">
        <v>47</v>
      </c>
      <c r="B58" s="101">
        <v>0</v>
      </c>
      <c r="C58" s="102">
        <v>0</v>
      </c>
      <c r="D58" s="102">
        <v>0</v>
      </c>
      <c r="E58" s="102">
        <v>0</v>
      </c>
      <c r="F58" s="102">
        <v>123550</v>
      </c>
      <c r="G58" s="103">
        <v>123550</v>
      </c>
      <c r="H58" s="17">
        <v>0</v>
      </c>
      <c r="I58" s="18">
        <v>0</v>
      </c>
      <c r="J58" s="18">
        <v>0</v>
      </c>
      <c r="K58" s="18">
        <v>0</v>
      </c>
      <c r="L58" s="18">
        <v>123550</v>
      </c>
      <c r="M58" s="13">
        <v>123550</v>
      </c>
      <c r="N58" s="17">
        <v>0</v>
      </c>
      <c r="O58" s="18">
        <v>0</v>
      </c>
      <c r="P58" s="18">
        <v>0</v>
      </c>
      <c r="Q58" s="18">
        <v>0</v>
      </c>
      <c r="R58" s="18">
        <v>0</v>
      </c>
      <c r="S58" s="13">
        <v>0</v>
      </c>
    </row>
    <row r="59" spans="1:19" x14ac:dyDescent="0.35">
      <c r="A59" s="4" t="s">
        <v>48</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row>
    <row r="60" spans="1:19" x14ac:dyDescent="0.35">
      <c r="A60" s="4" t="s">
        <v>49</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row>
    <row r="61" spans="1:19" x14ac:dyDescent="0.35">
      <c r="A61" s="4" t="s">
        <v>50</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row>
    <row r="62" spans="1:19" x14ac:dyDescent="0.35">
      <c r="A62" s="4" t="s">
        <v>51</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row>
    <row r="63" spans="1:19" x14ac:dyDescent="0.35">
      <c r="A63" s="4" t="s">
        <v>52</v>
      </c>
      <c r="B63" s="101">
        <v>0</v>
      </c>
      <c r="C63" s="102">
        <v>0</v>
      </c>
      <c r="D63" s="102">
        <v>0</v>
      </c>
      <c r="E63" s="102">
        <v>0</v>
      </c>
      <c r="F63" s="102">
        <v>77804</v>
      </c>
      <c r="G63" s="103">
        <v>77804</v>
      </c>
      <c r="H63" s="17">
        <v>0</v>
      </c>
      <c r="I63" s="18">
        <v>0</v>
      </c>
      <c r="J63" s="18">
        <v>0</v>
      </c>
      <c r="K63" s="18">
        <v>0</v>
      </c>
      <c r="L63" s="18">
        <v>77804</v>
      </c>
      <c r="M63" s="13">
        <v>77804</v>
      </c>
      <c r="N63" s="17">
        <v>0</v>
      </c>
      <c r="O63" s="18">
        <v>0</v>
      </c>
      <c r="P63" s="18">
        <v>0</v>
      </c>
      <c r="Q63" s="18">
        <v>0</v>
      </c>
      <c r="R63" s="18">
        <v>0</v>
      </c>
      <c r="S63" s="13">
        <v>0</v>
      </c>
    </row>
    <row r="64" spans="1:19" x14ac:dyDescent="0.35">
      <c r="A64" s="4" t="s">
        <v>53</v>
      </c>
      <c r="B64" s="101">
        <v>0</v>
      </c>
      <c r="C64" s="102">
        <v>0</v>
      </c>
      <c r="D64" s="102">
        <v>0</v>
      </c>
      <c r="E64" s="102">
        <v>0</v>
      </c>
      <c r="F64" s="102">
        <v>35823</v>
      </c>
      <c r="G64" s="103">
        <v>35823</v>
      </c>
      <c r="H64" s="17">
        <v>0</v>
      </c>
      <c r="I64" s="18">
        <v>0</v>
      </c>
      <c r="J64" s="18">
        <v>0</v>
      </c>
      <c r="K64" s="18">
        <v>0</v>
      </c>
      <c r="L64" s="18">
        <v>35823</v>
      </c>
      <c r="M64" s="13">
        <v>35823</v>
      </c>
      <c r="N64" s="17">
        <v>0</v>
      </c>
      <c r="O64" s="18">
        <v>0</v>
      </c>
      <c r="P64" s="18">
        <v>0</v>
      </c>
      <c r="Q64" s="18">
        <v>0</v>
      </c>
      <c r="R64" s="18">
        <v>0</v>
      </c>
      <c r="S64" s="13">
        <v>0</v>
      </c>
    </row>
    <row r="65" spans="1:19" x14ac:dyDescent="0.35">
      <c r="A65" s="4" t="s">
        <v>54</v>
      </c>
      <c r="B65" s="101">
        <v>0</v>
      </c>
      <c r="C65" s="102">
        <v>0</v>
      </c>
      <c r="D65" s="102">
        <v>0</v>
      </c>
      <c r="E65" s="102">
        <v>46455</v>
      </c>
      <c r="F65" s="102">
        <v>0</v>
      </c>
      <c r="G65" s="103">
        <v>46455</v>
      </c>
      <c r="H65" s="17">
        <v>0</v>
      </c>
      <c r="I65" s="18">
        <v>0</v>
      </c>
      <c r="J65" s="18">
        <v>0</v>
      </c>
      <c r="K65" s="18">
        <v>46455</v>
      </c>
      <c r="L65" s="18">
        <v>0</v>
      </c>
      <c r="M65" s="13">
        <v>46455</v>
      </c>
      <c r="N65" s="17">
        <v>0</v>
      </c>
      <c r="O65" s="18">
        <v>0</v>
      </c>
      <c r="P65" s="18">
        <v>0</v>
      </c>
      <c r="Q65" s="18">
        <v>0</v>
      </c>
      <c r="R65" s="18">
        <v>0</v>
      </c>
      <c r="S65" s="13">
        <v>0</v>
      </c>
    </row>
    <row r="66" spans="1:19"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row>
    <row r="67" spans="1:19" x14ac:dyDescent="0.35">
      <c r="A67" s="4" t="s">
        <v>56</v>
      </c>
      <c r="B67" s="101">
        <v>0</v>
      </c>
      <c r="C67" s="102">
        <v>0</v>
      </c>
      <c r="D67" s="102">
        <v>0</v>
      </c>
      <c r="E67" s="102">
        <v>64000</v>
      </c>
      <c r="F67" s="102">
        <v>0</v>
      </c>
      <c r="G67" s="103">
        <v>64000</v>
      </c>
      <c r="H67" s="17">
        <v>0</v>
      </c>
      <c r="I67" s="18">
        <v>0</v>
      </c>
      <c r="J67" s="18">
        <v>0</v>
      </c>
      <c r="K67" s="18">
        <v>64000</v>
      </c>
      <c r="L67" s="18">
        <v>0</v>
      </c>
      <c r="M67" s="13">
        <v>64000</v>
      </c>
      <c r="N67" s="17">
        <v>0</v>
      </c>
      <c r="O67" s="18">
        <v>0</v>
      </c>
      <c r="P67" s="18">
        <v>0</v>
      </c>
      <c r="Q67" s="18">
        <v>0</v>
      </c>
      <c r="R67" s="18">
        <v>0</v>
      </c>
      <c r="S67" s="13">
        <v>0</v>
      </c>
    </row>
    <row r="68" spans="1:19" x14ac:dyDescent="0.35">
      <c r="A68" s="4" t="s">
        <v>57</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row>
    <row r="69" spans="1:19" x14ac:dyDescent="0.35">
      <c r="A69" s="4" t="s">
        <v>58</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row>
    <row r="70" spans="1:19" x14ac:dyDescent="0.35">
      <c r="A70" s="4" t="s">
        <v>59</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row>
    <row r="71" spans="1:19" x14ac:dyDescent="0.35">
      <c r="A71" s="4" t="s">
        <v>60</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row>
    <row r="72" spans="1:19" x14ac:dyDescent="0.35">
      <c r="A72" s="4" t="s">
        <v>61</v>
      </c>
      <c r="B72" s="101">
        <v>0</v>
      </c>
      <c r="C72" s="102">
        <v>0</v>
      </c>
      <c r="D72" s="102">
        <v>0</v>
      </c>
      <c r="E72" s="102">
        <v>356000</v>
      </c>
      <c r="F72" s="102">
        <v>0</v>
      </c>
      <c r="G72" s="103">
        <v>356000</v>
      </c>
      <c r="H72" s="17">
        <v>0</v>
      </c>
      <c r="I72" s="18">
        <v>0</v>
      </c>
      <c r="J72" s="18">
        <v>0</v>
      </c>
      <c r="K72" s="18">
        <v>0</v>
      </c>
      <c r="L72" s="18">
        <v>0</v>
      </c>
      <c r="M72" s="13">
        <v>0</v>
      </c>
      <c r="N72" s="17">
        <v>0</v>
      </c>
      <c r="O72" s="18">
        <v>0</v>
      </c>
      <c r="P72" s="18">
        <v>0</v>
      </c>
      <c r="Q72" s="18">
        <v>356000</v>
      </c>
      <c r="R72" s="18">
        <v>0</v>
      </c>
      <c r="S72" s="13">
        <v>356000</v>
      </c>
    </row>
    <row r="73" spans="1:19" x14ac:dyDescent="0.35">
      <c r="A73" s="4" t="s">
        <v>62</v>
      </c>
      <c r="B73" s="101">
        <v>0</v>
      </c>
      <c r="C73" s="102">
        <v>0</v>
      </c>
      <c r="D73" s="102">
        <v>0</v>
      </c>
      <c r="E73" s="102">
        <v>639054.73</v>
      </c>
      <c r="F73" s="102">
        <v>0</v>
      </c>
      <c r="G73" s="103">
        <v>639054.73</v>
      </c>
      <c r="H73" s="17">
        <v>0</v>
      </c>
      <c r="I73" s="18">
        <v>0</v>
      </c>
      <c r="J73" s="18">
        <v>0</v>
      </c>
      <c r="K73" s="18">
        <v>0</v>
      </c>
      <c r="L73" s="18">
        <v>0</v>
      </c>
      <c r="M73" s="13">
        <v>0</v>
      </c>
      <c r="N73" s="17">
        <v>0</v>
      </c>
      <c r="O73" s="18">
        <v>0</v>
      </c>
      <c r="P73" s="18">
        <v>0</v>
      </c>
      <c r="Q73" s="18">
        <v>639054.73</v>
      </c>
      <c r="R73" s="18">
        <v>0</v>
      </c>
      <c r="S73" s="13">
        <v>639054.73</v>
      </c>
    </row>
    <row r="74" spans="1:19" x14ac:dyDescent="0.35">
      <c r="A74" s="4" t="s">
        <v>63</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row>
    <row r="75" spans="1:19" x14ac:dyDescent="0.35">
      <c r="A75" s="4" t="s">
        <v>64</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row>
    <row r="76" spans="1:19" x14ac:dyDescent="0.35">
      <c r="A76" s="4" t="s">
        <v>65</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row>
    <row r="77" spans="1:19" x14ac:dyDescent="0.35">
      <c r="A77" s="4" t="s">
        <v>66</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row>
    <row r="78" spans="1:19" x14ac:dyDescent="0.35">
      <c r="A78" s="4" t="s">
        <v>67</v>
      </c>
      <c r="B78" s="101">
        <v>0</v>
      </c>
      <c r="C78" s="102">
        <v>0</v>
      </c>
      <c r="D78" s="102">
        <v>0</v>
      </c>
      <c r="E78" s="102">
        <v>293048</v>
      </c>
      <c r="F78" s="102">
        <v>0</v>
      </c>
      <c r="G78" s="103">
        <v>293048</v>
      </c>
      <c r="H78" s="17">
        <v>0</v>
      </c>
      <c r="I78" s="18">
        <v>0</v>
      </c>
      <c r="J78" s="18">
        <v>0</v>
      </c>
      <c r="K78" s="18">
        <v>0</v>
      </c>
      <c r="L78" s="18">
        <v>0</v>
      </c>
      <c r="M78" s="13">
        <v>0</v>
      </c>
      <c r="N78" s="17">
        <v>0</v>
      </c>
      <c r="O78" s="18">
        <v>0</v>
      </c>
      <c r="P78" s="18">
        <v>0</v>
      </c>
      <c r="Q78" s="18">
        <v>293048</v>
      </c>
      <c r="R78" s="18">
        <v>0</v>
      </c>
      <c r="S78" s="13">
        <v>293048</v>
      </c>
    </row>
    <row r="79" spans="1:19" x14ac:dyDescent="0.35">
      <c r="A79" s="4" t="s">
        <v>68</v>
      </c>
      <c r="B79" s="101">
        <v>0</v>
      </c>
      <c r="C79" s="102">
        <v>0</v>
      </c>
      <c r="D79" s="102">
        <v>0</v>
      </c>
      <c r="E79" s="102">
        <v>0</v>
      </c>
      <c r="F79" s="102">
        <v>162184.88</v>
      </c>
      <c r="G79" s="103">
        <v>162184.88</v>
      </c>
      <c r="H79" s="17">
        <v>0</v>
      </c>
      <c r="I79" s="18">
        <v>0</v>
      </c>
      <c r="J79" s="18">
        <v>0</v>
      </c>
      <c r="K79" s="18">
        <v>0</v>
      </c>
      <c r="L79" s="18">
        <v>162184.88</v>
      </c>
      <c r="M79" s="13">
        <v>162184.88</v>
      </c>
      <c r="N79" s="17">
        <v>0</v>
      </c>
      <c r="O79" s="18">
        <v>0</v>
      </c>
      <c r="P79" s="18">
        <v>0</v>
      </c>
      <c r="Q79" s="18">
        <v>0</v>
      </c>
      <c r="R79" s="18">
        <v>0</v>
      </c>
      <c r="S79" s="13">
        <v>0</v>
      </c>
    </row>
    <row r="80" spans="1:19" x14ac:dyDescent="0.35">
      <c r="A80" s="4" t="s">
        <v>69</v>
      </c>
      <c r="B80" s="101">
        <v>0</v>
      </c>
      <c r="C80" s="102">
        <v>0</v>
      </c>
      <c r="D80" s="102">
        <v>0</v>
      </c>
      <c r="E80" s="102">
        <v>513679</v>
      </c>
      <c r="F80" s="102">
        <v>0</v>
      </c>
      <c r="G80" s="103">
        <v>513679</v>
      </c>
      <c r="H80" s="17">
        <v>0</v>
      </c>
      <c r="I80" s="18">
        <v>0</v>
      </c>
      <c r="J80" s="18">
        <v>0</v>
      </c>
      <c r="K80" s="18">
        <v>513679</v>
      </c>
      <c r="L80" s="18">
        <v>0</v>
      </c>
      <c r="M80" s="13">
        <v>513679</v>
      </c>
      <c r="N80" s="17">
        <v>0</v>
      </c>
      <c r="O80" s="18">
        <v>0</v>
      </c>
      <c r="P80" s="18">
        <v>0</v>
      </c>
      <c r="Q80" s="18">
        <v>0</v>
      </c>
      <c r="R80" s="18">
        <v>0</v>
      </c>
      <c r="S80" s="13">
        <v>0</v>
      </c>
    </row>
    <row r="81" spans="1:19" x14ac:dyDescent="0.35">
      <c r="A81" s="4" t="s">
        <v>70</v>
      </c>
      <c r="B81" s="101">
        <v>0</v>
      </c>
      <c r="C81" s="102">
        <v>0</v>
      </c>
      <c r="D81" s="102">
        <v>0</v>
      </c>
      <c r="E81" s="102">
        <v>64453</v>
      </c>
      <c r="F81" s="102">
        <v>0</v>
      </c>
      <c r="G81" s="103">
        <v>64453</v>
      </c>
      <c r="H81" s="17">
        <v>0</v>
      </c>
      <c r="I81" s="18">
        <v>0</v>
      </c>
      <c r="J81" s="18">
        <v>0</v>
      </c>
      <c r="K81" s="18">
        <v>64453</v>
      </c>
      <c r="L81" s="18">
        <v>0</v>
      </c>
      <c r="M81" s="13">
        <v>64453</v>
      </c>
      <c r="N81" s="17">
        <v>0</v>
      </c>
      <c r="O81" s="18">
        <v>0</v>
      </c>
      <c r="P81" s="18">
        <v>0</v>
      </c>
      <c r="Q81" s="18">
        <v>0</v>
      </c>
      <c r="R81" s="18">
        <v>0</v>
      </c>
      <c r="S81" s="13">
        <v>0</v>
      </c>
    </row>
    <row r="82" spans="1:19" x14ac:dyDescent="0.35">
      <c r="A82" s="4" t="s">
        <v>71</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row>
    <row r="83" spans="1:19" x14ac:dyDescent="0.35">
      <c r="A83" s="4" t="s">
        <v>72</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row>
    <row r="84" spans="1:19" x14ac:dyDescent="0.35">
      <c r="A84" s="4" t="s">
        <v>73</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row>
    <row r="85" spans="1:19" x14ac:dyDescent="0.35">
      <c r="A85" s="4" t="s">
        <v>74</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row>
    <row r="86" spans="1:19" x14ac:dyDescent="0.35">
      <c r="A86" s="4" t="s">
        <v>75</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row>
    <row r="87" spans="1:19" x14ac:dyDescent="0.35">
      <c r="A87" s="4" t="s">
        <v>76</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row>
    <row r="88" spans="1:19" x14ac:dyDescent="0.35">
      <c r="A88" s="4" t="s">
        <v>77</v>
      </c>
      <c r="B88" s="101">
        <v>0</v>
      </c>
      <c r="C88" s="102">
        <v>0</v>
      </c>
      <c r="D88" s="102">
        <v>0</v>
      </c>
      <c r="E88" s="102">
        <v>255143.29</v>
      </c>
      <c r="F88" s="102">
        <v>0</v>
      </c>
      <c r="G88" s="103">
        <v>255143.29</v>
      </c>
      <c r="H88" s="17">
        <v>0</v>
      </c>
      <c r="I88" s="18">
        <v>0</v>
      </c>
      <c r="J88" s="18">
        <v>0</v>
      </c>
      <c r="K88" s="18">
        <v>255143.29</v>
      </c>
      <c r="L88" s="18">
        <v>0</v>
      </c>
      <c r="M88" s="13">
        <v>255143.29</v>
      </c>
      <c r="N88" s="17">
        <v>0</v>
      </c>
      <c r="O88" s="18">
        <v>0</v>
      </c>
      <c r="P88" s="18">
        <v>0</v>
      </c>
      <c r="Q88" s="18">
        <v>0</v>
      </c>
      <c r="R88" s="18">
        <v>0</v>
      </c>
      <c r="S88" s="13">
        <v>0</v>
      </c>
    </row>
    <row r="89" spans="1:19" x14ac:dyDescent="0.35">
      <c r="A89" s="5"/>
      <c r="B89" s="104"/>
      <c r="C89" s="105"/>
      <c r="D89" s="105"/>
      <c r="E89" s="105"/>
      <c r="F89" s="105"/>
      <c r="G89" s="106"/>
      <c r="H89" s="19"/>
      <c r="I89" s="20"/>
      <c r="J89" s="20"/>
      <c r="K89" s="20"/>
      <c r="L89" s="20"/>
      <c r="M89" s="14"/>
      <c r="N89" s="19"/>
      <c r="O89" s="20"/>
      <c r="P89" s="20"/>
      <c r="Q89" s="20"/>
      <c r="R89" s="20"/>
      <c r="S89" s="14"/>
    </row>
    <row r="90" spans="1:19" x14ac:dyDescent="0.35">
      <c r="A90" s="72" t="s">
        <v>78</v>
      </c>
      <c r="B90" s="73">
        <f t="shared" ref="B90:G90" si="0">SUM(B9:B89)</f>
        <v>1666781.95</v>
      </c>
      <c r="C90" s="74">
        <f t="shared" si="0"/>
        <v>30000</v>
      </c>
      <c r="D90" s="74">
        <f t="shared" si="0"/>
        <v>0</v>
      </c>
      <c r="E90" s="74">
        <f t="shared" si="0"/>
        <v>5517656.1800000006</v>
      </c>
      <c r="F90" s="74">
        <f t="shared" si="0"/>
        <v>3150394.01</v>
      </c>
      <c r="G90" s="75">
        <f t="shared" si="0"/>
        <v>10364832.140000001</v>
      </c>
      <c r="H90" s="73">
        <f t="shared" ref="H90:S90" si="1">SUM(H9:H89)</f>
        <v>1666781.95</v>
      </c>
      <c r="I90" s="74">
        <f t="shared" si="1"/>
        <v>30000</v>
      </c>
      <c r="J90" s="74">
        <f t="shared" si="1"/>
        <v>0</v>
      </c>
      <c r="K90" s="74">
        <f t="shared" si="1"/>
        <v>3872364.33</v>
      </c>
      <c r="L90" s="74">
        <f t="shared" si="1"/>
        <v>2928205.12</v>
      </c>
      <c r="M90" s="75">
        <f t="shared" si="1"/>
        <v>8497351.4000000004</v>
      </c>
      <c r="N90" s="73">
        <f t="shared" si="1"/>
        <v>0</v>
      </c>
      <c r="O90" s="74">
        <f t="shared" si="1"/>
        <v>0</v>
      </c>
      <c r="P90" s="74">
        <f t="shared" si="1"/>
        <v>0</v>
      </c>
      <c r="Q90" s="74">
        <f t="shared" si="1"/>
        <v>1645291.85</v>
      </c>
      <c r="R90" s="74">
        <f t="shared" si="1"/>
        <v>222188.88999999998</v>
      </c>
      <c r="S90" s="75">
        <f t="shared" si="1"/>
        <v>1867480.74</v>
      </c>
    </row>
    <row r="91" spans="1:19" x14ac:dyDescent="0.35">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A1:A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7" width="14.6328125" style="9" customWidth="1"/>
    <col min="8" max="35" width="12.6328125" style="9"/>
    <col min="36" max="16384" width="12.6328125" style="6"/>
  </cols>
  <sheetData>
    <row r="1" spans="1:35" x14ac:dyDescent="0.3">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3">
      <c r="A3" s="71" t="str">
        <f>'Total Outlays'!$A$3</f>
        <v>2023-24</v>
      </c>
    </row>
    <row r="4" spans="1:35" ht="15.5" x14ac:dyDescent="0.35">
      <c r="A4" s="117" t="s">
        <v>102</v>
      </c>
      <c r="B4" s="113"/>
      <c r="C4" s="113"/>
      <c r="D4" s="113"/>
      <c r="E4" s="113"/>
      <c r="F4" s="113"/>
      <c r="G4" s="114"/>
      <c r="H4" s="112"/>
      <c r="I4" s="113"/>
      <c r="J4" s="113"/>
      <c r="K4" s="113"/>
      <c r="L4" s="113"/>
      <c r="M4" s="113"/>
      <c r="N4" s="113"/>
      <c r="O4" s="112"/>
      <c r="P4" s="113"/>
      <c r="Q4" s="113"/>
      <c r="R4" s="113"/>
      <c r="S4" s="113"/>
      <c r="T4" s="113"/>
      <c r="U4" s="113"/>
      <c r="V4" s="112"/>
      <c r="W4" s="113"/>
      <c r="X4" s="113"/>
      <c r="Y4" s="113"/>
      <c r="Z4" s="113"/>
      <c r="AA4" s="113"/>
      <c r="AB4" s="114"/>
      <c r="AC4" s="112"/>
      <c r="AD4" s="113"/>
      <c r="AE4" s="113"/>
      <c r="AF4" s="113"/>
      <c r="AG4" s="113"/>
      <c r="AH4" s="113"/>
      <c r="AI4" s="114"/>
    </row>
    <row r="5" spans="1:35" s="11" customFormat="1" x14ac:dyDescent="0.3">
      <c r="A5" s="87"/>
      <c r="B5" s="121" t="s">
        <v>238</v>
      </c>
      <c r="C5" s="121"/>
      <c r="D5" s="121"/>
      <c r="E5" s="121"/>
      <c r="F5" s="121"/>
      <c r="G5" s="122"/>
      <c r="H5" s="120" t="s">
        <v>234</v>
      </c>
      <c r="I5" s="121"/>
      <c r="J5" s="121"/>
      <c r="K5" s="121"/>
      <c r="L5" s="121"/>
      <c r="M5" s="121"/>
      <c r="N5" s="122"/>
      <c r="O5" s="120" t="s">
        <v>235</v>
      </c>
      <c r="P5" s="121"/>
      <c r="Q5" s="121"/>
      <c r="R5" s="121"/>
      <c r="S5" s="121"/>
      <c r="T5" s="121"/>
      <c r="U5" s="122"/>
      <c r="V5" s="120" t="s">
        <v>236</v>
      </c>
      <c r="W5" s="121"/>
      <c r="X5" s="121"/>
      <c r="Y5" s="121"/>
      <c r="Z5" s="121"/>
      <c r="AA5" s="121"/>
      <c r="AB5" s="122"/>
      <c r="AC5" s="124" t="s">
        <v>237</v>
      </c>
      <c r="AD5" s="121"/>
      <c r="AE5" s="121"/>
      <c r="AF5" s="121"/>
      <c r="AG5" s="121"/>
      <c r="AH5" s="121"/>
      <c r="AI5" s="122"/>
    </row>
    <row r="6" spans="1:35" s="11" customFormat="1" x14ac:dyDescent="0.3">
      <c r="A6" s="87"/>
      <c r="B6" s="90" t="str">
        <f>$H$4&amp;" Total"</f>
        <v xml:space="preserve"> Total</v>
      </c>
      <c r="C6" s="90"/>
      <c r="D6" s="90"/>
      <c r="E6" s="90"/>
      <c r="F6" s="90"/>
      <c r="G6" s="91"/>
      <c r="H6" s="89"/>
      <c r="I6" s="90"/>
      <c r="J6" s="90"/>
      <c r="K6" s="90"/>
      <c r="L6" s="90"/>
      <c r="M6" s="90"/>
      <c r="N6" s="91"/>
      <c r="O6" s="89"/>
      <c r="P6" s="90"/>
      <c r="Q6" s="90"/>
      <c r="R6" s="90"/>
      <c r="S6" s="90"/>
      <c r="T6" s="90"/>
      <c r="U6" s="91"/>
      <c r="V6" s="89"/>
      <c r="W6" s="90"/>
      <c r="X6" s="90"/>
      <c r="Y6" s="90"/>
      <c r="Z6" s="90"/>
      <c r="AA6" s="90"/>
      <c r="AB6" s="91"/>
      <c r="AC6" s="89"/>
      <c r="AD6" s="90"/>
      <c r="AE6" s="90"/>
      <c r="AF6" s="90"/>
      <c r="AG6" s="90"/>
      <c r="AH6" s="90"/>
      <c r="AI6" s="91"/>
    </row>
    <row r="7" spans="1:35" ht="26" x14ac:dyDescent="0.3">
      <c r="A7" s="86"/>
      <c r="B7" s="81" t="s">
        <v>167</v>
      </c>
      <c r="C7" s="81" t="s">
        <v>168</v>
      </c>
      <c r="D7" s="81" t="s">
        <v>170</v>
      </c>
      <c r="E7" s="81" t="s">
        <v>171</v>
      </c>
      <c r="F7" s="81" t="s">
        <v>102</v>
      </c>
      <c r="G7" s="93" t="s">
        <v>239</v>
      </c>
      <c r="H7" s="80" t="s">
        <v>152</v>
      </c>
      <c r="I7" s="81" t="s">
        <v>167</v>
      </c>
      <c r="J7" s="81" t="s">
        <v>168</v>
      </c>
      <c r="K7" s="81" t="s">
        <v>170</v>
      </c>
      <c r="L7" s="81" t="s">
        <v>171</v>
      </c>
      <c r="M7" s="81" t="s">
        <v>102</v>
      </c>
      <c r="N7" s="93" t="s">
        <v>239</v>
      </c>
      <c r="O7" s="80" t="s">
        <v>152</v>
      </c>
      <c r="P7" s="81" t="s">
        <v>167</v>
      </c>
      <c r="Q7" s="81" t="s">
        <v>168</v>
      </c>
      <c r="R7" s="81" t="s">
        <v>170</v>
      </c>
      <c r="S7" s="81" t="s">
        <v>171</v>
      </c>
      <c r="T7" s="81" t="s">
        <v>102</v>
      </c>
      <c r="U7" s="93" t="s">
        <v>239</v>
      </c>
      <c r="V7" s="80" t="s">
        <v>152</v>
      </c>
      <c r="W7" s="81" t="s">
        <v>167</v>
      </c>
      <c r="X7" s="81" t="s">
        <v>168</v>
      </c>
      <c r="Y7" s="81" t="s">
        <v>170</v>
      </c>
      <c r="Z7" s="81" t="s">
        <v>171</v>
      </c>
      <c r="AA7" s="81" t="s">
        <v>102</v>
      </c>
      <c r="AB7" s="93" t="s">
        <v>239</v>
      </c>
      <c r="AC7" s="80" t="s">
        <v>152</v>
      </c>
      <c r="AD7" s="81" t="s">
        <v>167</v>
      </c>
      <c r="AE7" s="81" t="s">
        <v>168</v>
      </c>
      <c r="AF7" s="81" t="s">
        <v>170</v>
      </c>
      <c r="AG7" s="81" t="s">
        <v>171</v>
      </c>
      <c r="AH7" s="81" t="s">
        <v>102</v>
      </c>
      <c r="AI7" s="93" t="s">
        <v>239</v>
      </c>
    </row>
    <row r="8" spans="1:35" x14ac:dyDescent="0.3">
      <c r="A8" s="88"/>
      <c r="B8" s="95" t="s">
        <v>92</v>
      </c>
      <c r="C8" s="95" t="s">
        <v>93</v>
      </c>
      <c r="D8" s="95" t="s">
        <v>94</v>
      </c>
      <c r="E8" s="95" t="s">
        <v>95</v>
      </c>
      <c r="F8" s="95" t="s">
        <v>96</v>
      </c>
      <c r="G8" s="96" t="s">
        <v>97</v>
      </c>
      <c r="H8" s="83"/>
      <c r="I8" s="95" t="s">
        <v>92</v>
      </c>
      <c r="J8" s="95" t="s">
        <v>93</v>
      </c>
      <c r="K8" s="95" t="s">
        <v>94</v>
      </c>
      <c r="L8" s="95" t="s">
        <v>95</v>
      </c>
      <c r="M8" s="95" t="s">
        <v>96</v>
      </c>
      <c r="N8" s="96" t="s">
        <v>97</v>
      </c>
      <c r="O8" s="83"/>
      <c r="P8" s="95" t="s">
        <v>92</v>
      </c>
      <c r="Q8" s="95" t="s">
        <v>93</v>
      </c>
      <c r="R8" s="95" t="s">
        <v>94</v>
      </c>
      <c r="S8" s="95" t="s">
        <v>95</v>
      </c>
      <c r="T8" s="95" t="s">
        <v>96</v>
      </c>
      <c r="U8" s="96" t="s">
        <v>97</v>
      </c>
      <c r="V8" s="83"/>
      <c r="W8" s="95" t="s">
        <v>92</v>
      </c>
      <c r="X8" s="95" t="s">
        <v>93</v>
      </c>
      <c r="Y8" s="95" t="s">
        <v>94</v>
      </c>
      <c r="Z8" s="95" t="s">
        <v>95</v>
      </c>
      <c r="AA8" s="95" t="s">
        <v>96</v>
      </c>
      <c r="AB8" s="96" t="s">
        <v>97</v>
      </c>
      <c r="AC8" s="83"/>
      <c r="AD8" s="95" t="s">
        <v>92</v>
      </c>
      <c r="AE8" s="95" t="s">
        <v>93</v>
      </c>
      <c r="AF8" s="95" t="s">
        <v>94</v>
      </c>
      <c r="AG8" s="95" t="s">
        <v>95</v>
      </c>
      <c r="AH8" s="95" t="s">
        <v>96</v>
      </c>
      <c r="AI8" s="96" t="s">
        <v>97</v>
      </c>
    </row>
    <row r="9" spans="1:35" x14ac:dyDescent="0.3">
      <c r="A9" s="3"/>
      <c r="B9" s="98"/>
      <c r="C9" s="99"/>
      <c r="D9" s="99"/>
      <c r="E9" s="99"/>
      <c r="F9" s="99"/>
      <c r="G9" s="100"/>
      <c r="H9" s="15"/>
      <c r="I9" s="16"/>
      <c r="J9" s="16"/>
      <c r="K9" s="16"/>
      <c r="L9" s="16"/>
      <c r="M9" s="16"/>
      <c r="N9" s="12"/>
      <c r="O9" s="15"/>
      <c r="P9" s="16"/>
      <c r="Q9" s="16"/>
      <c r="R9" s="16"/>
      <c r="S9" s="16"/>
      <c r="T9" s="16"/>
      <c r="U9" s="12"/>
      <c r="V9" s="15"/>
      <c r="W9" s="16"/>
      <c r="X9" s="16"/>
      <c r="Y9" s="16"/>
      <c r="Z9" s="16"/>
      <c r="AA9" s="16"/>
      <c r="AB9" s="12"/>
      <c r="AC9" s="15"/>
      <c r="AD9" s="16"/>
      <c r="AE9" s="16"/>
      <c r="AF9" s="16"/>
      <c r="AG9" s="16"/>
      <c r="AH9" s="16"/>
      <c r="AI9" s="12"/>
    </row>
    <row r="10" spans="1:35" x14ac:dyDescent="0.3">
      <c r="A10" s="4" t="s">
        <v>0</v>
      </c>
      <c r="B10" s="101">
        <v>0</v>
      </c>
      <c r="C10" s="102">
        <v>0</v>
      </c>
      <c r="D10" s="102">
        <v>0</v>
      </c>
      <c r="E10" s="102">
        <v>0</v>
      </c>
      <c r="F10" s="102">
        <v>0</v>
      </c>
      <c r="G10" s="103">
        <v>0</v>
      </c>
      <c r="H10" s="17">
        <v>0</v>
      </c>
      <c r="I10" s="18">
        <v>0</v>
      </c>
      <c r="J10" s="18">
        <v>0</v>
      </c>
      <c r="K10" s="18">
        <v>0</v>
      </c>
      <c r="L10" s="18">
        <v>0</v>
      </c>
      <c r="M10" s="18">
        <v>0</v>
      </c>
      <c r="N10" s="13">
        <v>0</v>
      </c>
      <c r="O10" s="17">
        <v>0</v>
      </c>
      <c r="P10" s="18">
        <v>0</v>
      </c>
      <c r="Q10" s="18">
        <v>0</v>
      </c>
      <c r="R10" s="18">
        <v>0</v>
      </c>
      <c r="S10" s="18">
        <v>0</v>
      </c>
      <c r="T10" s="18">
        <v>0</v>
      </c>
      <c r="U10" s="13">
        <v>0</v>
      </c>
      <c r="V10" s="17">
        <v>0</v>
      </c>
      <c r="W10" s="18">
        <v>0</v>
      </c>
      <c r="X10" s="18">
        <v>0</v>
      </c>
      <c r="Y10" s="18">
        <v>0</v>
      </c>
      <c r="Z10" s="18">
        <v>0</v>
      </c>
      <c r="AA10" s="18">
        <v>0</v>
      </c>
      <c r="AB10" s="13">
        <v>0</v>
      </c>
      <c r="AC10" s="17">
        <v>0</v>
      </c>
      <c r="AD10" s="18">
        <v>0</v>
      </c>
      <c r="AE10" s="18">
        <v>0</v>
      </c>
      <c r="AF10" s="18">
        <v>0</v>
      </c>
      <c r="AG10" s="18">
        <v>0</v>
      </c>
      <c r="AH10" s="18">
        <v>0</v>
      </c>
      <c r="AI10" s="13">
        <v>0</v>
      </c>
    </row>
    <row r="11" spans="1:35" x14ac:dyDescent="0.3">
      <c r="A11" s="4" t="s">
        <v>1</v>
      </c>
      <c r="B11" s="101">
        <v>0</v>
      </c>
      <c r="C11" s="102">
        <v>0</v>
      </c>
      <c r="D11" s="102">
        <v>0</v>
      </c>
      <c r="E11" s="102">
        <v>0</v>
      </c>
      <c r="F11" s="102">
        <v>0</v>
      </c>
      <c r="G11" s="103">
        <v>0</v>
      </c>
      <c r="H11" s="17">
        <v>0</v>
      </c>
      <c r="I11" s="18">
        <v>0</v>
      </c>
      <c r="J11" s="18">
        <v>0</v>
      </c>
      <c r="K11" s="18">
        <v>0</v>
      </c>
      <c r="L11" s="18">
        <v>0</v>
      </c>
      <c r="M11" s="18">
        <v>0</v>
      </c>
      <c r="N11" s="13">
        <v>0</v>
      </c>
      <c r="O11" s="17">
        <v>0</v>
      </c>
      <c r="P11" s="18">
        <v>0</v>
      </c>
      <c r="Q11" s="18">
        <v>0</v>
      </c>
      <c r="R11" s="18">
        <v>0</v>
      </c>
      <c r="S11" s="18">
        <v>0</v>
      </c>
      <c r="T11" s="18">
        <v>0</v>
      </c>
      <c r="U11" s="13">
        <v>0</v>
      </c>
      <c r="V11" s="17">
        <v>0</v>
      </c>
      <c r="W11" s="18">
        <v>0</v>
      </c>
      <c r="X11" s="18">
        <v>0</v>
      </c>
      <c r="Y11" s="18">
        <v>0</v>
      </c>
      <c r="Z11" s="18">
        <v>0</v>
      </c>
      <c r="AA11" s="18">
        <v>0</v>
      </c>
      <c r="AB11" s="13">
        <v>0</v>
      </c>
      <c r="AC11" s="17">
        <v>0</v>
      </c>
      <c r="AD11" s="18">
        <v>0</v>
      </c>
      <c r="AE11" s="18">
        <v>0</v>
      </c>
      <c r="AF11" s="18">
        <v>0</v>
      </c>
      <c r="AG11" s="18">
        <v>0</v>
      </c>
      <c r="AH11" s="18">
        <v>0</v>
      </c>
      <c r="AI11" s="13">
        <v>0</v>
      </c>
    </row>
    <row r="12" spans="1:35" x14ac:dyDescent="0.3">
      <c r="A12" s="4" t="s">
        <v>2</v>
      </c>
      <c r="B12" s="101">
        <v>0</v>
      </c>
      <c r="C12" s="102">
        <v>0</v>
      </c>
      <c r="D12" s="102">
        <v>0</v>
      </c>
      <c r="E12" s="102">
        <v>0</v>
      </c>
      <c r="F12" s="102">
        <v>0</v>
      </c>
      <c r="G12" s="103">
        <v>0</v>
      </c>
      <c r="H12" s="17">
        <v>0</v>
      </c>
      <c r="I12" s="18">
        <v>0</v>
      </c>
      <c r="J12" s="18">
        <v>0</v>
      </c>
      <c r="K12" s="18">
        <v>0</v>
      </c>
      <c r="L12" s="18">
        <v>0</v>
      </c>
      <c r="M12" s="18">
        <v>0</v>
      </c>
      <c r="N12" s="13">
        <v>0</v>
      </c>
      <c r="O12" s="17">
        <v>0</v>
      </c>
      <c r="P12" s="18">
        <v>0</v>
      </c>
      <c r="Q12" s="18">
        <v>0</v>
      </c>
      <c r="R12" s="18">
        <v>0</v>
      </c>
      <c r="S12" s="18">
        <v>0</v>
      </c>
      <c r="T12" s="18">
        <v>0</v>
      </c>
      <c r="U12" s="13">
        <v>0</v>
      </c>
      <c r="V12" s="17">
        <v>0</v>
      </c>
      <c r="W12" s="18">
        <v>0</v>
      </c>
      <c r="X12" s="18">
        <v>0</v>
      </c>
      <c r="Y12" s="18">
        <v>0</v>
      </c>
      <c r="Z12" s="18">
        <v>0</v>
      </c>
      <c r="AA12" s="18">
        <v>0</v>
      </c>
      <c r="AB12" s="13">
        <v>0</v>
      </c>
      <c r="AC12" s="17">
        <v>0</v>
      </c>
      <c r="AD12" s="18">
        <v>0</v>
      </c>
      <c r="AE12" s="18">
        <v>0</v>
      </c>
      <c r="AF12" s="18">
        <v>0</v>
      </c>
      <c r="AG12" s="18">
        <v>0</v>
      </c>
      <c r="AH12" s="18">
        <v>0</v>
      </c>
      <c r="AI12" s="13">
        <v>0</v>
      </c>
    </row>
    <row r="13" spans="1:35" x14ac:dyDescent="0.3">
      <c r="A13" s="4" t="s">
        <v>3</v>
      </c>
      <c r="B13" s="101">
        <v>0</v>
      </c>
      <c r="C13" s="102">
        <v>0</v>
      </c>
      <c r="D13" s="102">
        <v>0</v>
      </c>
      <c r="E13" s="102">
        <v>0</v>
      </c>
      <c r="F13" s="102">
        <v>0</v>
      </c>
      <c r="G13" s="103">
        <v>0</v>
      </c>
      <c r="H13" s="17">
        <v>0</v>
      </c>
      <c r="I13" s="18">
        <v>0</v>
      </c>
      <c r="J13" s="18">
        <v>0</v>
      </c>
      <c r="K13" s="18">
        <v>0</v>
      </c>
      <c r="L13" s="18">
        <v>0</v>
      </c>
      <c r="M13" s="18">
        <v>0</v>
      </c>
      <c r="N13" s="13">
        <v>0</v>
      </c>
      <c r="O13" s="17">
        <v>0</v>
      </c>
      <c r="P13" s="18">
        <v>0</v>
      </c>
      <c r="Q13" s="18">
        <v>0</v>
      </c>
      <c r="R13" s="18">
        <v>0</v>
      </c>
      <c r="S13" s="18">
        <v>0</v>
      </c>
      <c r="T13" s="18">
        <v>0</v>
      </c>
      <c r="U13" s="13">
        <v>0</v>
      </c>
      <c r="V13" s="17">
        <v>0</v>
      </c>
      <c r="W13" s="18">
        <v>0</v>
      </c>
      <c r="X13" s="18">
        <v>0</v>
      </c>
      <c r="Y13" s="18">
        <v>0</v>
      </c>
      <c r="Z13" s="18">
        <v>0</v>
      </c>
      <c r="AA13" s="18">
        <v>0</v>
      </c>
      <c r="AB13" s="13">
        <v>0</v>
      </c>
      <c r="AC13" s="17">
        <v>0</v>
      </c>
      <c r="AD13" s="18">
        <v>0</v>
      </c>
      <c r="AE13" s="18">
        <v>0</v>
      </c>
      <c r="AF13" s="18">
        <v>0</v>
      </c>
      <c r="AG13" s="18">
        <v>0</v>
      </c>
      <c r="AH13" s="18">
        <v>0</v>
      </c>
      <c r="AI13" s="13">
        <v>0</v>
      </c>
    </row>
    <row r="14" spans="1:35" x14ac:dyDescent="0.3">
      <c r="A14" s="4" t="s">
        <v>4</v>
      </c>
      <c r="B14" s="101">
        <v>0</v>
      </c>
      <c r="C14" s="102">
        <v>0</v>
      </c>
      <c r="D14" s="102">
        <v>0</v>
      </c>
      <c r="E14" s="102">
        <v>0</v>
      </c>
      <c r="F14" s="102">
        <v>0</v>
      </c>
      <c r="G14" s="103">
        <v>0</v>
      </c>
      <c r="H14" s="17" t="s">
        <v>259</v>
      </c>
      <c r="I14" s="18">
        <v>0</v>
      </c>
      <c r="J14" s="18">
        <v>0</v>
      </c>
      <c r="K14" s="18">
        <v>0</v>
      </c>
      <c r="L14" s="18">
        <v>0</v>
      </c>
      <c r="M14" s="18">
        <v>0</v>
      </c>
      <c r="N14" s="13">
        <v>0</v>
      </c>
      <c r="O14" s="17">
        <v>0</v>
      </c>
      <c r="P14" s="18">
        <v>0</v>
      </c>
      <c r="Q14" s="18">
        <v>0</v>
      </c>
      <c r="R14" s="18">
        <v>0</v>
      </c>
      <c r="S14" s="18">
        <v>0</v>
      </c>
      <c r="T14" s="18">
        <v>0</v>
      </c>
      <c r="U14" s="13">
        <v>0</v>
      </c>
      <c r="V14" s="17">
        <v>0</v>
      </c>
      <c r="W14" s="18">
        <v>0</v>
      </c>
      <c r="X14" s="18">
        <v>0</v>
      </c>
      <c r="Y14" s="18">
        <v>0</v>
      </c>
      <c r="Z14" s="18">
        <v>0</v>
      </c>
      <c r="AA14" s="18">
        <v>0</v>
      </c>
      <c r="AB14" s="13">
        <v>0</v>
      </c>
      <c r="AC14" s="17">
        <v>0</v>
      </c>
      <c r="AD14" s="18">
        <v>0</v>
      </c>
      <c r="AE14" s="18">
        <v>0</v>
      </c>
      <c r="AF14" s="18">
        <v>0</v>
      </c>
      <c r="AG14" s="18">
        <v>0</v>
      </c>
      <c r="AH14" s="18">
        <v>0</v>
      </c>
      <c r="AI14" s="13">
        <v>0</v>
      </c>
    </row>
    <row r="15" spans="1:35" x14ac:dyDescent="0.3">
      <c r="A15" s="4" t="s">
        <v>5</v>
      </c>
      <c r="B15" s="101">
        <v>0</v>
      </c>
      <c r="C15" s="102">
        <v>0</v>
      </c>
      <c r="D15" s="102">
        <v>0</v>
      </c>
      <c r="E15" s="102">
        <v>0</v>
      </c>
      <c r="F15" s="102">
        <v>0</v>
      </c>
      <c r="G15" s="103">
        <v>0</v>
      </c>
      <c r="H15" s="17">
        <v>0</v>
      </c>
      <c r="I15" s="18">
        <v>0</v>
      </c>
      <c r="J15" s="18">
        <v>0</v>
      </c>
      <c r="K15" s="18">
        <v>0</v>
      </c>
      <c r="L15" s="18">
        <v>0</v>
      </c>
      <c r="M15" s="18">
        <v>0</v>
      </c>
      <c r="N15" s="13">
        <v>0</v>
      </c>
      <c r="O15" s="17">
        <v>0</v>
      </c>
      <c r="P15" s="18">
        <v>0</v>
      </c>
      <c r="Q15" s="18">
        <v>0</v>
      </c>
      <c r="R15" s="18">
        <v>0</v>
      </c>
      <c r="S15" s="18">
        <v>0</v>
      </c>
      <c r="T15" s="18">
        <v>0</v>
      </c>
      <c r="U15" s="13">
        <v>0</v>
      </c>
      <c r="V15" s="17">
        <v>0</v>
      </c>
      <c r="W15" s="18">
        <v>0</v>
      </c>
      <c r="X15" s="18">
        <v>0</v>
      </c>
      <c r="Y15" s="18">
        <v>0</v>
      </c>
      <c r="Z15" s="18">
        <v>0</v>
      </c>
      <c r="AA15" s="18">
        <v>0</v>
      </c>
      <c r="AB15" s="13">
        <v>0</v>
      </c>
      <c r="AC15" s="17">
        <v>0</v>
      </c>
      <c r="AD15" s="18">
        <v>0</v>
      </c>
      <c r="AE15" s="18">
        <v>0</v>
      </c>
      <c r="AF15" s="18">
        <v>0</v>
      </c>
      <c r="AG15" s="18">
        <v>0</v>
      </c>
      <c r="AH15" s="18">
        <v>0</v>
      </c>
      <c r="AI15" s="13">
        <v>0</v>
      </c>
    </row>
    <row r="16" spans="1:35" x14ac:dyDescent="0.3">
      <c r="A16" s="4" t="s">
        <v>6</v>
      </c>
      <c r="B16" s="101">
        <v>0</v>
      </c>
      <c r="C16" s="102">
        <v>0</v>
      </c>
      <c r="D16" s="102">
        <v>0</v>
      </c>
      <c r="E16" s="102">
        <v>0</v>
      </c>
      <c r="F16" s="102">
        <v>0</v>
      </c>
      <c r="G16" s="103">
        <v>0</v>
      </c>
      <c r="H16" s="17">
        <v>0</v>
      </c>
      <c r="I16" s="18">
        <v>0</v>
      </c>
      <c r="J16" s="18">
        <v>0</v>
      </c>
      <c r="K16" s="18">
        <v>0</v>
      </c>
      <c r="L16" s="18">
        <v>0</v>
      </c>
      <c r="M16" s="18">
        <v>0</v>
      </c>
      <c r="N16" s="13">
        <v>0</v>
      </c>
      <c r="O16" s="17">
        <v>0</v>
      </c>
      <c r="P16" s="18">
        <v>0</v>
      </c>
      <c r="Q16" s="18">
        <v>0</v>
      </c>
      <c r="R16" s="18">
        <v>0</v>
      </c>
      <c r="S16" s="18">
        <v>0</v>
      </c>
      <c r="T16" s="18">
        <v>0</v>
      </c>
      <c r="U16" s="13">
        <v>0</v>
      </c>
      <c r="V16" s="17">
        <v>0</v>
      </c>
      <c r="W16" s="18">
        <v>0</v>
      </c>
      <c r="X16" s="18">
        <v>0</v>
      </c>
      <c r="Y16" s="18">
        <v>0</v>
      </c>
      <c r="Z16" s="18">
        <v>0</v>
      </c>
      <c r="AA16" s="18">
        <v>0</v>
      </c>
      <c r="AB16" s="13">
        <v>0</v>
      </c>
      <c r="AC16" s="17">
        <v>0</v>
      </c>
      <c r="AD16" s="18">
        <v>0</v>
      </c>
      <c r="AE16" s="18">
        <v>0</v>
      </c>
      <c r="AF16" s="18">
        <v>0</v>
      </c>
      <c r="AG16" s="18">
        <v>0</v>
      </c>
      <c r="AH16" s="18">
        <v>0</v>
      </c>
      <c r="AI16" s="13">
        <v>0</v>
      </c>
    </row>
    <row r="17" spans="1:35" x14ac:dyDescent="0.3">
      <c r="A17" s="4" t="s">
        <v>7</v>
      </c>
      <c r="B17" s="101">
        <v>0</v>
      </c>
      <c r="C17" s="102">
        <v>0</v>
      </c>
      <c r="D17" s="102">
        <v>0</v>
      </c>
      <c r="E17" s="102">
        <v>0</v>
      </c>
      <c r="F17" s="102">
        <v>0</v>
      </c>
      <c r="G17" s="103">
        <v>0</v>
      </c>
      <c r="H17" s="17">
        <v>0</v>
      </c>
      <c r="I17" s="18">
        <v>0</v>
      </c>
      <c r="J17" s="18">
        <v>0</v>
      </c>
      <c r="K17" s="18">
        <v>0</v>
      </c>
      <c r="L17" s="18">
        <v>0</v>
      </c>
      <c r="M17" s="18">
        <v>0</v>
      </c>
      <c r="N17" s="13">
        <v>0</v>
      </c>
      <c r="O17" s="17">
        <v>0</v>
      </c>
      <c r="P17" s="18">
        <v>0</v>
      </c>
      <c r="Q17" s="18">
        <v>0</v>
      </c>
      <c r="R17" s="18">
        <v>0</v>
      </c>
      <c r="S17" s="18">
        <v>0</v>
      </c>
      <c r="T17" s="18">
        <v>0</v>
      </c>
      <c r="U17" s="13">
        <v>0</v>
      </c>
      <c r="V17" s="17">
        <v>0</v>
      </c>
      <c r="W17" s="18">
        <v>0</v>
      </c>
      <c r="X17" s="18">
        <v>0</v>
      </c>
      <c r="Y17" s="18">
        <v>0</v>
      </c>
      <c r="Z17" s="18">
        <v>0</v>
      </c>
      <c r="AA17" s="18">
        <v>0</v>
      </c>
      <c r="AB17" s="13">
        <v>0</v>
      </c>
      <c r="AC17" s="17">
        <v>0</v>
      </c>
      <c r="AD17" s="18">
        <v>0</v>
      </c>
      <c r="AE17" s="18">
        <v>0</v>
      </c>
      <c r="AF17" s="18">
        <v>0</v>
      </c>
      <c r="AG17" s="18">
        <v>0</v>
      </c>
      <c r="AH17" s="18">
        <v>0</v>
      </c>
      <c r="AI17" s="13">
        <v>0</v>
      </c>
    </row>
    <row r="18" spans="1:35" x14ac:dyDescent="0.3">
      <c r="A18" s="4" t="s">
        <v>8</v>
      </c>
      <c r="B18" s="101">
        <v>0</v>
      </c>
      <c r="C18" s="102">
        <v>0</v>
      </c>
      <c r="D18" s="102">
        <v>0</v>
      </c>
      <c r="E18" s="102">
        <v>0</v>
      </c>
      <c r="F18" s="102">
        <v>0</v>
      </c>
      <c r="G18" s="103">
        <v>0</v>
      </c>
      <c r="H18" s="17">
        <v>0</v>
      </c>
      <c r="I18" s="18">
        <v>0</v>
      </c>
      <c r="J18" s="18">
        <v>0</v>
      </c>
      <c r="K18" s="18">
        <v>0</v>
      </c>
      <c r="L18" s="18">
        <v>0</v>
      </c>
      <c r="M18" s="18">
        <v>0</v>
      </c>
      <c r="N18" s="13">
        <v>0</v>
      </c>
      <c r="O18" s="17">
        <v>0</v>
      </c>
      <c r="P18" s="18">
        <v>0</v>
      </c>
      <c r="Q18" s="18">
        <v>0</v>
      </c>
      <c r="R18" s="18">
        <v>0</v>
      </c>
      <c r="S18" s="18">
        <v>0</v>
      </c>
      <c r="T18" s="18">
        <v>0</v>
      </c>
      <c r="U18" s="13">
        <v>0</v>
      </c>
      <c r="V18" s="17">
        <v>0</v>
      </c>
      <c r="W18" s="18">
        <v>0</v>
      </c>
      <c r="X18" s="18">
        <v>0</v>
      </c>
      <c r="Y18" s="18">
        <v>0</v>
      </c>
      <c r="Z18" s="18">
        <v>0</v>
      </c>
      <c r="AA18" s="18">
        <v>0</v>
      </c>
      <c r="AB18" s="13">
        <v>0</v>
      </c>
      <c r="AC18" s="17">
        <v>0</v>
      </c>
      <c r="AD18" s="18">
        <v>0</v>
      </c>
      <c r="AE18" s="18">
        <v>0</v>
      </c>
      <c r="AF18" s="18">
        <v>0</v>
      </c>
      <c r="AG18" s="18">
        <v>0</v>
      </c>
      <c r="AH18" s="18">
        <v>0</v>
      </c>
      <c r="AI18" s="13">
        <v>0</v>
      </c>
    </row>
    <row r="19" spans="1:35" x14ac:dyDescent="0.3">
      <c r="A19" s="4" t="s">
        <v>9</v>
      </c>
      <c r="B19" s="101">
        <v>0</v>
      </c>
      <c r="C19" s="102">
        <v>0</v>
      </c>
      <c r="D19" s="102">
        <v>0</v>
      </c>
      <c r="E19" s="102">
        <v>0</v>
      </c>
      <c r="F19" s="102">
        <v>0</v>
      </c>
      <c r="G19" s="103">
        <v>0</v>
      </c>
      <c r="H19" s="17">
        <v>0</v>
      </c>
      <c r="I19" s="18">
        <v>0</v>
      </c>
      <c r="J19" s="18">
        <v>0</v>
      </c>
      <c r="K19" s="18">
        <v>0</v>
      </c>
      <c r="L19" s="18">
        <v>0</v>
      </c>
      <c r="M19" s="18">
        <v>0</v>
      </c>
      <c r="N19" s="13">
        <v>0</v>
      </c>
      <c r="O19" s="17">
        <v>0</v>
      </c>
      <c r="P19" s="18">
        <v>0</v>
      </c>
      <c r="Q19" s="18">
        <v>0</v>
      </c>
      <c r="R19" s="18">
        <v>0</v>
      </c>
      <c r="S19" s="18">
        <v>0</v>
      </c>
      <c r="T19" s="18">
        <v>0</v>
      </c>
      <c r="U19" s="13">
        <v>0</v>
      </c>
      <c r="V19" s="17">
        <v>0</v>
      </c>
      <c r="W19" s="18">
        <v>0</v>
      </c>
      <c r="X19" s="18">
        <v>0</v>
      </c>
      <c r="Y19" s="18">
        <v>0</v>
      </c>
      <c r="Z19" s="18">
        <v>0</v>
      </c>
      <c r="AA19" s="18">
        <v>0</v>
      </c>
      <c r="AB19" s="13">
        <v>0</v>
      </c>
      <c r="AC19" s="17">
        <v>0</v>
      </c>
      <c r="AD19" s="18">
        <v>0</v>
      </c>
      <c r="AE19" s="18">
        <v>0</v>
      </c>
      <c r="AF19" s="18">
        <v>0</v>
      </c>
      <c r="AG19" s="18">
        <v>0</v>
      </c>
      <c r="AH19" s="18">
        <v>0</v>
      </c>
      <c r="AI19" s="13">
        <v>0</v>
      </c>
    </row>
    <row r="20" spans="1:35" x14ac:dyDescent="0.3">
      <c r="A20" s="4" t="s">
        <v>10</v>
      </c>
      <c r="B20" s="101">
        <v>0</v>
      </c>
      <c r="C20" s="102">
        <v>0</v>
      </c>
      <c r="D20" s="102">
        <v>0</v>
      </c>
      <c r="E20" s="102">
        <v>0</v>
      </c>
      <c r="F20" s="102">
        <v>0</v>
      </c>
      <c r="G20" s="103">
        <v>0</v>
      </c>
      <c r="H20" s="17">
        <v>0</v>
      </c>
      <c r="I20" s="18">
        <v>0</v>
      </c>
      <c r="J20" s="18">
        <v>0</v>
      </c>
      <c r="K20" s="18">
        <v>0</v>
      </c>
      <c r="L20" s="18">
        <v>0</v>
      </c>
      <c r="M20" s="18">
        <v>0</v>
      </c>
      <c r="N20" s="13">
        <v>0</v>
      </c>
      <c r="O20" s="17">
        <v>0</v>
      </c>
      <c r="P20" s="18">
        <v>0</v>
      </c>
      <c r="Q20" s="18">
        <v>0</v>
      </c>
      <c r="R20" s="18">
        <v>0</v>
      </c>
      <c r="S20" s="18">
        <v>0</v>
      </c>
      <c r="T20" s="18">
        <v>0</v>
      </c>
      <c r="U20" s="13">
        <v>0</v>
      </c>
      <c r="V20" s="17">
        <v>0</v>
      </c>
      <c r="W20" s="18">
        <v>0</v>
      </c>
      <c r="X20" s="18">
        <v>0</v>
      </c>
      <c r="Y20" s="18">
        <v>0</v>
      </c>
      <c r="Z20" s="18">
        <v>0</v>
      </c>
      <c r="AA20" s="18">
        <v>0</v>
      </c>
      <c r="AB20" s="13">
        <v>0</v>
      </c>
      <c r="AC20" s="17">
        <v>0</v>
      </c>
      <c r="AD20" s="18">
        <v>0</v>
      </c>
      <c r="AE20" s="18">
        <v>0</v>
      </c>
      <c r="AF20" s="18">
        <v>0</v>
      </c>
      <c r="AG20" s="18">
        <v>0</v>
      </c>
      <c r="AH20" s="18">
        <v>0</v>
      </c>
      <c r="AI20" s="13">
        <v>0</v>
      </c>
    </row>
    <row r="21" spans="1:35" x14ac:dyDescent="0.3">
      <c r="A21" s="4" t="s">
        <v>11</v>
      </c>
      <c r="B21" s="101">
        <v>0</v>
      </c>
      <c r="C21" s="102">
        <v>0</v>
      </c>
      <c r="D21" s="102">
        <v>0</v>
      </c>
      <c r="E21" s="102">
        <v>0</v>
      </c>
      <c r="F21" s="102">
        <v>0</v>
      </c>
      <c r="G21" s="103">
        <v>0</v>
      </c>
      <c r="H21" s="17">
        <v>0</v>
      </c>
      <c r="I21" s="18">
        <v>0</v>
      </c>
      <c r="J21" s="18">
        <v>0</v>
      </c>
      <c r="K21" s="18">
        <v>0</v>
      </c>
      <c r="L21" s="18">
        <v>0</v>
      </c>
      <c r="M21" s="18">
        <v>0</v>
      </c>
      <c r="N21" s="13">
        <v>0</v>
      </c>
      <c r="O21" s="17">
        <v>0</v>
      </c>
      <c r="P21" s="18">
        <v>0</v>
      </c>
      <c r="Q21" s="18">
        <v>0</v>
      </c>
      <c r="R21" s="18">
        <v>0</v>
      </c>
      <c r="S21" s="18">
        <v>0</v>
      </c>
      <c r="T21" s="18">
        <v>0</v>
      </c>
      <c r="U21" s="13">
        <v>0</v>
      </c>
      <c r="V21" s="17">
        <v>0</v>
      </c>
      <c r="W21" s="18">
        <v>0</v>
      </c>
      <c r="X21" s="18">
        <v>0</v>
      </c>
      <c r="Y21" s="18">
        <v>0</v>
      </c>
      <c r="Z21" s="18">
        <v>0</v>
      </c>
      <c r="AA21" s="18">
        <v>0</v>
      </c>
      <c r="AB21" s="13">
        <v>0</v>
      </c>
      <c r="AC21" s="17">
        <v>0</v>
      </c>
      <c r="AD21" s="18">
        <v>0</v>
      </c>
      <c r="AE21" s="18">
        <v>0</v>
      </c>
      <c r="AF21" s="18">
        <v>0</v>
      </c>
      <c r="AG21" s="18">
        <v>0</v>
      </c>
      <c r="AH21" s="18">
        <v>0</v>
      </c>
      <c r="AI21" s="13">
        <v>0</v>
      </c>
    </row>
    <row r="22" spans="1:35" x14ac:dyDescent="0.3">
      <c r="A22" s="4" t="s">
        <v>12</v>
      </c>
      <c r="B22" s="101">
        <v>0</v>
      </c>
      <c r="C22" s="102">
        <v>0</v>
      </c>
      <c r="D22" s="102">
        <v>0</v>
      </c>
      <c r="E22" s="102">
        <v>0</v>
      </c>
      <c r="F22" s="102">
        <v>0</v>
      </c>
      <c r="G22" s="103">
        <v>0</v>
      </c>
      <c r="H22" s="17">
        <v>0</v>
      </c>
      <c r="I22" s="18">
        <v>0</v>
      </c>
      <c r="J22" s="18">
        <v>0</v>
      </c>
      <c r="K22" s="18">
        <v>0</v>
      </c>
      <c r="L22" s="18">
        <v>0</v>
      </c>
      <c r="M22" s="18">
        <v>0</v>
      </c>
      <c r="N22" s="13">
        <v>0</v>
      </c>
      <c r="O22" s="17">
        <v>0</v>
      </c>
      <c r="P22" s="18">
        <v>0</v>
      </c>
      <c r="Q22" s="18">
        <v>0</v>
      </c>
      <c r="R22" s="18">
        <v>0</v>
      </c>
      <c r="S22" s="18">
        <v>0</v>
      </c>
      <c r="T22" s="18">
        <v>0</v>
      </c>
      <c r="U22" s="13">
        <v>0</v>
      </c>
      <c r="V22" s="17">
        <v>0</v>
      </c>
      <c r="W22" s="18">
        <v>0</v>
      </c>
      <c r="X22" s="18">
        <v>0</v>
      </c>
      <c r="Y22" s="18">
        <v>0</v>
      </c>
      <c r="Z22" s="18">
        <v>0</v>
      </c>
      <c r="AA22" s="18">
        <v>0</v>
      </c>
      <c r="AB22" s="13">
        <v>0</v>
      </c>
      <c r="AC22" s="17">
        <v>0</v>
      </c>
      <c r="AD22" s="18">
        <v>0</v>
      </c>
      <c r="AE22" s="18">
        <v>0</v>
      </c>
      <c r="AF22" s="18">
        <v>0</v>
      </c>
      <c r="AG22" s="18">
        <v>0</v>
      </c>
      <c r="AH22" s="18">
        <v>0</v>
      </c>
      <c r="AI22" s="13">
        <v>0</v>
      </c>
    </row>
    <row r="23" spans="1:35" x14ac:dyDescent="0.3">
      <c r="A23" s="4" t="s">
        <v>13</v>
      </c>
      <c r="B23" s="101">
        <v>0</v>
      </c>
      <c r="C23" s="102">
        <v>0</v>
      </c>
      <c r="D23" s="102">
        <v>0</v>
      </c>
      <c r="E23" s="102">
        <v>0</v>
      </c>
      <c r="F23" s="102">
        <v>0</v>
      </c>
      <c r="G23" s="103">
        <v>0</v>
      </c>
      <c r="H23" s="17">
        <v>0</v>
      </c>
      <c r="I23" s="18">
        <v>0</v>
      </c>
      <c r="J23" s="18">
        <v>0</v>
      </c>
      <c r="K23" s="18">
        <v>0</v>
      </c>
      <c r="L23" s="18">
        <v>0</v>
      </c>
      <c r="M23" s="18">
        <v>0</v>
      </c>
      <c r="N23" s="13">
        <v>0</v>
      </c>
      <c r="O23" s="17">
        <v>0</v>
      </c>
      <c r="P23" s="18">
        <v>0</v>
      </c>
      <c r="Q23" s="18">
        <v>0</v>
      </c>
      <c r="R23" s="18">
        <v>0</v>
      </c>
      <c r="S23" s="18">
        <v>0</v>
      </c>
      <c r="T23" s="18">
        <v>0</v>
      </c>
      <c r="U23" s="13">
        <v>0</v>
      </c>
      <c r="V23" s="17">
        <v>0</v>
      </c>
      <c r="W23" s="18">
        <v>0</v>
      </c>
      <c r="X23" s="18">
        <v>0</v>
      </c>
      <c r="Y23" s="18">
        <v>0</v>
      </c>
      <c r="Z23" s="18">
        <v>0</v>
      </c>
      <c r="AA23" s="18">
        <v>0</v>
      </c>
      <c r="AB23" s="13">
        <v>0</v>
      </c>
      <c r="AC23" s="17">
        <v>0</v>
      </c>
      <c r="AD23" s="18">
        <v>0</v>
      </c>
      <c r="AE23" s="18">
        <v>0</v>
      </c>
      <c r="AF23" s="18">
        <v>0</v>
      </c>
      <c r="AG23" s="18">
        <v>0</v>
      </c>
      <c r="AH23" s="18">
        <v>0</v>
      </c>
      <c r="AI23" s="13">
        <v>0</v>
      </c>
    </row>
    <row r="24" spans="1:35" x14ac:dyDescent="0.3">
      <c r="A24" s="4" t="s">
        <v>14</v>
      </c>
      <c r="B24" s="101">
        <v>0</v>
      </c>
      <c r="C24" s="102">
        <v>0</v>
      </c>
      <c r="D24" s="102">
        <v>0</v>
      </c>
      <c r="E24" s="102">
        <v>0</v>
      </c>
      <c r="F24" s="102">
        <v>0</v>
      </c>
      <c r="G24" s="103">
        <v>0</v>
      </c>
      <c r="H24" s="17">
        <v>0</v>
      </c>
      <c r="I24" s="18">
        <v>0</v>
      </c>
      <c r="J24" s="18">
        <v>0</v>
      </c>
      <c r="K24" s="18">
        <v>0</v>
      </c>
      <c r="L24" s="18">
        <v>0</v>
      </c>
      <c r="M24" s="18">
        <v>0</v>
      </c>
      <c r="N24" s="13">
        <v>0</v>
      </c>
      <c r="O24" s="17">
        <v>0</v>
      </c>
      <c r="P24" s="18">
        <v>0</v>
      </c>
      <c r="Q24" s="18">
        <v>0</v>
      </c>
      <c r="R24" s="18">
        <v>0</v>
      </c>
      <c r="S24" s="18">
        <v>0</v>
      </c>
      <c r="T24" s="18">
        <v>0</v>
      </c>
      <c r="U24" s="13">
        <v>0</v>
      </c>
      <c r="V24" s="17">
        <v>0</v>
      </c>
      <c r="W24" s="18">
        <v>0</v>
      </c>
      <c r="X24" s="18">
        <v>0</v>
      </c>
      <c r="Y24" s="18">
        <v>0</v>
      </c>
      <c r="Z24" s="18">
        <v>0</v>
      </c>
      <c r="AA24" s="18">
        <v>0</v>
      </c>
      <c r="AB24" s="13">
        <v>0</v>
      </c>
      <c r="AC24" s="17">
        <v>0</v>
      </c>
      <c r="AD24" s="18">
        <v>0</v>
      </c>
      <c r="AE24" s="18">
        <v>0</v>
      </c>
      <c r="AF24" s="18">
        <v>0</v>
      </c>
      <c r="AG24" s="18">
        <v>0</v>
      </c>
      <c r="AH24" s="18">
        <v>0</v>
      </c>
      <c r="AI24" s="13">
        <v>0</v>
      </c>
    </row>
    <row r="25" spans="1:35" x14ac:dyDescent="0.3">
      <c r="A25" s="4" t="s">
        <v>15</v>
      </c>
      <c r="B25" s="101">
        <v>0</v>
      </c>
      <c r="C25" s="102">
        <v>0</v>
      </c>
      <c r="D25" s="102">
        <v>0</v>
      </c>
      <c r="E25" s="102">
        <v>0</v>
      </c>
      <c r="F25" s="102">
        <v>0</v>
      </c>
      <c r="G25" s="103">
        <v>0</v>
      </c>
      <c r="H25" s="17">
        <v>0</v>
      </c>
      <c r="I25" s="18">
        <v>0</v>
      </c>
      <c r="J25" s="18">
        <v>0</v>
      </c>
      <c r="K25" s="18">
        <v>0</v>
      </c>
      <c r="L25" s="18">
        <v>0</v>
      </c>
      <c r="M25" s="18">
        <v>0</v>
      </c>
      <c r="N25" s="13">
        <v>0</v>
      </c>
      <c r="O25" s="17">
        <v>0</v>
      </c>
      <c r="P25" s="18">
        <v>0</v>
      </c>
      <c r="Q25" s="18">
        <v>0</v>
      </c>
      <c r="R25" s="18">
        <v>0</v>
      </c>
      <c r="S25" s="18">
        <v>0</v>
      </c>
      <c r="T25" s="18">
        <v>0</v>
      </c>
      <c r="U25" s="13">
        <v>0</v>
      </c>
      <c r="V25" s="17">
        <v>0</v>
      </c>
      <c r="W25" s="18">
        <v>0</v>
      </c>
      <c r="X25" s="18">
        <v>0</v>
      </c>
      <c r="Y25" s="18">
        <v>0</v>
      </c>
      <c r="Z25" s="18">
        <v>0</v>
      </c>
      <c r="AA25" s="18">
        <v>0</v>
      </c>
      <c r="AB25" s="13">
        <v>0</v>
      </c>
      <c r="AC25" s="17">
        <v>0</v>
      </c>
      <c r="AD25" s="18">
        <v>0</v>
      </c>
      <c r="AE25" s="18">
        <v>0</v>
      </c>
      <c r="AF25" s="18">
        <v>0</v>
      </c>
      <c r="AG25" s="18">
        <v>0</v>
      </c>
      <c r="AH25" s="18">
        <v>0</v>
      </c>
      <c r="AI25" s="13">
        <v>0</v>
      </c>
    </row>
    <row r="26" spans="1:35" x14ac:dyDescent="0.3">
      <c r="A26" s="4" t="s">
        <v>16</v>
      </c>
      <c r="B26" s="101">
        <v>0</v>
      </c>
      <c r="C26" s="102">
        <v>0</v>
      </c>
      <c r="D26" s="102">
        <v>0</v>
      </c>
      <c r="E26" s="102">
        <v>0</v>
      </c>
      <c r="F26" s="102">
        <v>0</v>
      </c>
      <c r="G26" s="103">
        <v>0</v>
      </c>
      <c r="H26" s="17">
        <v>0</v>
      </c>
      <c r="I26" s="18">
        <v>0</v>
      </c>
      <c r="J26" s="18">
        <v>0</v>
      </c>
      <c r="K26" s="18">
        <v>0</v>
      </c>
      <c r="L26" s="18">
        <v>0</v>
      </c>
      <c r="M26" s="18">
        <v>0</v>
      </c>
      <c r="N26" s="13">
        <v>0</v>
      </c>
      <c r="O26" s="17">
        <v>0</v>
      </c>
      <c r="P26" s="18">
        <v>0</v>
      </c>
      <c r="Q26" s="18">
        <v>0</v>
      </c>
      <c r="R26" s="18">
        <v>0</v>
      </c>
      <c r="S26" s="18">
        <v>0</v>
      </c>
      <c r="T26" s="18">
        <v>0</v>
      </c>
      <c r="U26" s="13">
        <v>0</v>
      </c>
      <c r="V26" s="17">
        <v>0</v>
      </c>
      <c r="W26" s="18">
        <v>0</v>
      </c>
      <c r="X26" s="18">
        <v>0</v>
      </c>
      <c r="Y26" s="18">
        <v>0</v>
      </c>
      <c r="Z26" s="18">
        <v>0</v>
      </c>
      <c r="AA26" s="18">
        <v>0</v>
      </c>
      <c r="AB26" s="13">
        <v>0</v>
      </c>
      <c r="AC26" s="17">
        <v>0</v>
      </c>
      <c r="AD26" s="18">
        <v>0</v>
      </c>
      <c r="AE26" s="18">
        <v>0</v>
      </c>
      <c r="AF26" s="18">
        <v>0</v>
      </c>
      <c r="AG26" s="18">
        <v>0</v>
      </c>
      <c r="AH26" s="18">
        <v>0</v>
      </c>
      <c r="AI26" s="13">
        <v>0</v>
      </c>
    </row>
    <row r="27" spans="1:35" x14ac:dyDescent="0.3">
      <c r="A27" s="4" t="s">
        <v>17</v>
      </c>
      <c r="B27" s="101">
        <v>0</v>
      </c>
      <c r="C27" s="102">
        <v>0</v>
      </c>
      <c r="D27" s="102">
        <v>0</v>
      </c>
      <c r="E27" s="102">
        <v>0</v>
      </c>
      <c r="F27" s="102">
        <v>0</v>
      </c>
      <c r="G27" s="103">
        <v>0</v>
      </c>
      <c r="H27" s="17">
        <v>0</v>
      </c>
      <c r="I27" s="18">
        <v>0</v>
      </c>
      <c r="J27" s="18">
        <v>0</v>
      </c>
      <c r="K27" s="18">
        <v>0</v>
      </c>
      <c r="L27" s="18">
        <v>0</v>
      </c>
      <c r="M27" s="18">
        <v>0</v>
      </c>
      <c r="N27" s="13">
        <v>0</v>
      </c>
      <c r="O27" s="17">
        <v>0</v>
      </c>
      <c r="P27" s="18">
        <v>0</v>
      </c>
      <c r="Q27" s="18">
        <v>0</v>
      </c>
      <c r="R27" s="18">
        <v>0</v>
      </c>
      <c r="S27" s="18">
        <v>0</v>
      </c>
      <c r="T27" s="18">
        <v>0</v>
      </c>
      <c r="U27" s="13">
        <v>0</v>
      </c>
      <c r="V27" s="17">
        <v>0</v>
      </c>
      <c r="W27" s="18">
        <v>0</v>
      </c>
      <c r="X27" s="18">
        <v>0</v>
      </c>
      <c r="Y27" s="18">
        <v>0</v>
      </c>
      <c r="Z27" s="18">
        <v>0</v>
      </c>
      <c r="AA27" s="18">
        <v>0</v>
      </c>
      <c r="AB27" s="13">
        <v>0</v>
      </c>
      <c r="AC27" s="17">
        <v>0</v>
      </c>
      <c r="AD27" s="18">
        <v>0</v>
      </c>
      <c r="AE27" s="18">
        <v>0</v>
      </c>
      <c r="AF27" s="18">
        <v>0</v>
      </c>
      <c r="AG27" s="18">
        <v>0</v>
      </c>
      <c r="AH27" s="18">
        <v>0</v>
      </c>
      <c r="AI27" s="13">
        <v>0</v>
      </c>
    </row>
    <row r="28" spans="1:35" x14ac:dyDescent="0.3">
      <c r="A28" s="4" t="s">
        <v>18</v>
      </c>
      <c r="B28" s="101">
        <v>0</v>
      </c>
      <c r="C28" s="102">
        <v>0</v>
      </c>
      <c r="D28" s="102">
        <v>0</v>
      </c>
      <c r="E28" s="102">
        <v>0</v>
      </c>
      <c r="F28" s="102">
        <v>0</v>
      </c>
      <c r="G28" s="103">
        <v>0</v>
      </c>
      <c r="H28" s="17">
        <v>0</v>
      </c>
      <c r="I28" s="18">
        <v>0</v>
      </c>
      <c r="J28" s="18">
        <v>0</v>
      </c>
      <c r="K28" s="18">
        <v>0</v>
      </c>
      <c r="L28" s="18">
        <v>0</v>
      </c>
      <c r="M28" s="18">
        <v>0</v>
      </c>
      <c r="N28" s="13">
        <v>0</v>
      </c>
      <c r="O28" s="17">
        <v>0</v>
      </c>
      <c r="P28" s="18">
        <v>0</v>
      </c>
      <c r="Q28" s="18">
        <v>0</v>
      </c>
      <c r="R28" s="18">
        <v>0</v>
      </c>
      <c r="S28" s="18">
        <v>0</v>
      </c>
      <c r="T28" s="18">
        <v>0</v>
      </c>
      <c r="U28" s="13">
        <v>0</v>
      </c>
      <c r="V28" s="17">
        <v>0</v>
      </c>
      <c r="W28" s="18">
        <v>0</v>
      </c>
      <c r="X28" s="18">
        <v>0</v>
      </c>
      <c r="Y28" s="18">
        <v>0</v>
      </c>
      <c r="Z28" s="18">
        <v>0</v>
      </c>
      <c r="AA28" s="18">
        <v>0</v>
      </c>
      <c r="AB28" s="13">
        <v>0</v>
      </c>
      <c r="AC28" s="17">
        <v>0</v>
      </c>
      <c r="AD28" s="18">
        <v>0</v>
      </c>
      <c r="AE28" s="18">
        <v>0</v>
      </c>
      <c r="AF28" s="18">
        <v>0</v>
      </c>
      <c r="AG28" s="18">
        <v>0</v>
      </c>
      <c r="AH28" s="18">
        <v>0</v>
      </c>
      <c r="AI28" s="13">
        <v>0</v>
      </c>
    </row>
    <row r="29" spans="1:35" x14ac:dyDescent="0.3">
      <c r="A29" s="4" t="s">
        <v>19</v>
      </c>
      <c r="B29" s="101">
        <v>0</v>
      </c>
      <c r="C29" s="102">
        <v>0</v>
      </c>
      <c r="D29" s="102">
        <v>0</v>
      </c>
      <c r="E29" s="102">
        <v>0</v>
      </c>
      <c r="F29" s="102">
        <v>0</v>
      </c>
      <c r="G29" s="103">
        <v>0</v>
      </c>
      <c r="H29" s="17">
        <v>0</v>
      </c>
      <c r="I29" s="18">
        <v>0</v>
      </c>
      <c r="J29" s="18">
        <v>0</v>
      </c>
      <c r="K29" s="18">
        <v>0</v>
      </c>
      <c r="L29" s="18">
        <v>0</v>
      </c>
      <c r="M29" s="18">
        <v>0</v>
      </c>
      <c r="N29" s="13">
        <v>0</v>
      </c>
      <c r="O29" s="17">
        <v>0</v>
      </c>
      <c r="P29" s="18">
        <v>0</v>
      </c>
      <c r="Q29" s="18">
        <v>0</v>
      </c>
      <c r="R29" s="18">
        <v>0</v>
      </c>
      <c r="S29" s="18">
        <v>0</v>
      </c>
      <c r="T29" s="18">
        <v>0</v>
      </c>
      <c r="U29" s="13">
        <v>0</v>
      </c>
      <c r="V29" s="17">
        <v>0</v>
      </c>
      <c r="W29" s="18">
        <v>0</v>
      </c>
      <c r="X29" s="18">
        <v>0</v>
      </c>
      <c r="Y29" s="18">
        <v>0</v>
      </c>
      <c r="Z29" s="18">
        <v>0</v>
      </c>
      <c r="AA29" s="18">
        <v>0</v>
      </c>
      <c r="AB29" s="13">
        <v>0</v>
      </c>
      <c r="AC29" s="17">
        <v>0</v>
      </c>
      <c r="AD29" s="18">
        <v>0</v>
      </c>
      <c r="AE29" s="18">
        <v>0</v>
      </c>
      <c r="AF29" s="18">
        <v>0</v>
      </c>
      <c r="AG29" s="18">
        <v>0</v>
      </c>
      <c r="AH29" s="18">
        <v>0</v>
      </c>
      <c r="AI29" s="13">
        <v>0</v>
      </c>
    </row>
    <row r="30" spans="1:35" x14ac:dyDescent="0.3">
      <c r="A30" s="4" t="s">
        <v>20</v>
      </c>
      <c r="B30" s="101">
        <v>0</v>
      </c>
      <c r="C30" s="102">
        <v>0</v>
      </c>
      <c r="D30" s="102">
        <v>0</v>
      </c>
      <c r="E30" s="102">
        <v>0</v>
      </c>
      <c r="F30" s="102">
        <v>0</v>
      </c>
      <c r="G30" s="103">
        <v>0</v>
      </c>
      <c r="H30" s="17" t="s">
        <v>260</v>
      </c>
      <c r="I30" s="18">
        <v>0</v>
      </c>
      <c r="J30" s="18">
        <v>0</v>
      </c>
      <c r="K30" s="18">
        <v>0</v>
      </c>
      <c r="L30" s="18">
        <v>0</v>
      </c>
      <c r="M30" s="18">
        <v>0</v>
      </c>
      <c r="N30" s="13">
        <v>0</v>
      </c>
      <c r="O30" s="17">
        <v>0</v>
      </c>
      <c r="P30" s="18">
        <v>0</v>
      </c>
      <c r="Q30" s="18">
        <v>0</v>
      </c>
      <c r="R30" s="18">
        <v>0</v>
      </c>
      <c r="S30" s="18">
        <v>0</v>
      </c>
      <c r="T30" s="18">
        <v>0</v>
      </c>
      <c r="U30" s="13">
        <v>0</v>
      </c>
      <c r="V30" s="17">
        <v>0</v>
      </c>
      <c r="W30" s="18">
        <v>0</v>
      </c>
      <c r="X30" s="18">
        <v>0</v>
      </c>
      <c r="Y30" s="18">
        <v>0</v>
      </c>
      <c r="Z30" s="18">
        <v>0</v>
      </c>
      <c r="AA30" s="18">
        <v>0</v>
      </c>
      <c r="AB30" s="13">
        <v>0</v>
      </c>
      <c r="AC30" s="17">
        <v>0</v>
      </c>
      <c r="AD30" s="18">
        <v>0</v>
      </c>
      <c r="AE30" s="18">
        <v>0</v>
      </c>
      <c r="AF30" s="18">
        <v>0</v>
      </c>
      <c r="AG30" s="18">
        <v>0</v>
      </c>
      <c r="AH30" s="18">
        <v>0</v>
      </c>
      <c r="AI30" s="13">
        <v>0</v>
      </c>
    </row>
    <row r="31" spans="1:35" x14ac:dyDescent="0.3">
      <c r="A31" s="4" t="s">
        <v>21</v>
      </c>
      <c r="B31" s="101">
        <v>0</v>
      </c>
      <c r="C31" s="102">
        <v>0</v>
      </c>
      <c r="D31" s="102">
        <v>0</v>
      </c>
      <c r="E31" s="102">
        <v>0</v>
      </c>
      <c r="F31" s="102">
        <v>0</v>
      </c>
      <c r="G31" s="103">
        <v>0</v>
      </c>
      <c r="H31" s="17">
        <v>0</v>
      </c>
      <c r="I31" s="18">
        <v>0</v>
      </c>
      <c r="J31" s="18">
        <v>0</v>
      </c>
      <c r="K31" s="18">
        <v>0</v>
      </c>
      <c r="L31" s="18">
        <v>0</v>
      </c>
      <c r="M31" s="18">
        <v>0</v>
      </c>
      <c r="N31" s="13">
        <v>0</v>
      </c>
      <c r="O31" s="17">
        <v>0</v>
      </c>
      <c r="P31" s="18">
        <v>0</v>
      </c>
      <c r="Q31" s="18">
        <v>0</v>
      </c>
      <c r="R31" s="18">
        <v>0</v>
      </c>
      <c r="S31" s="18">
        <v>0</v>
      </c>
      <c r="T31" s="18">
        <v>0</v>
      </c>
      <c r="U31" s="13">
        <v>0</v>
      </c>
      <c r="V31" s="17">
        <v>0</v>
      </c>
      <c r="W31" s="18">
        <v>0</v>
      </c>
      <c r="X31" s="18">
        <v>0</v>
      </c>
      <c r="Y31" s="18">
        <v>0</v>
      </c>
      <c r="Z31" s="18">
        <v>0</v>
      </c>
      <c r="AA31" s="18">
        <v>0</v>
      </c>
      <c r="AB31" s="13">
        <v>0</v>
      </c>
      <c r="AC31" s="17">
        <v>0</v>
      </c>
      <c r="AD31" s="18">
        <v>0</v>
      </c>
      <c r="AE31" s="18">
        <v>0</v>
      </c>
      <c r="AF31" s="18">
        <v>0</v>
      </c>
      <c r="AG31" s="18">
        <v>0</v>
      </c>
      <c r="AH31" s="18">
        <v>0</v>
      </c>
      <c r="AI31" s="13">
        <v>0</v>
      </c>
    </row>
    <row r="32" spans="1:35" x14ac:dyDescent="0.3">
      <c r="A32" s="4" t="s">
        <v>22</v>
      </c>
      <c r="B32" s="101">
        <v>0</v>
      </c>
      <c r="C32" s="102">
        <v>0</v>
      </c>
      <c r="D32" s="102">
        <v>0</v>
      </c>
      <c r="E32" s="102">
        <v>0</v>
      </c>
      <c r="F32" s="102">
        <v>0</v>
      </c>
      <c r="G32" s="103">
        <v>0</v>
      </c>
      <c r="H32" s="17" t="s">
        <v>261</v>
      </c>
      <c r="I32" s="18">
        <v>0</v>
      </c>
      <c r="J32" s="18">
        <v>0</v>
      </c>
      <c r="K32" s="18">
        <v>0</v>
      </c>
      <c r="L32" s="18">
        <v>0</v>
      </c>
      <c r="M32" s="18">
        <v>0</v>
      </c>
      <c r="N32" s="13">
        <v>0</v>
      </c>
      <c r="O32" s="17" t="s">
        <v>262</v>
      </c>
      <c r="P32" s="18">
        <v>0</v>
      </c>
      <c r="Q32" s="18">
        <v>0</v>
      </c>
      <c r="R32" s="18">
        <v>0</v>
      </c>
      <c r="S32" s="18">
        <v>0</v>
      </c>
      <c r="T32" s="18">
        <v>0</v>
      </c>
      <c r="U32" s="13">
        <v>0</v>
      </c>
      <c r="V32" s="17" t="s">
        <v>263</v>
      </c>
      <c r="W32" s="18">
        <v>0</v>
      </c>
      <c r="X32" s="18">
        <v>0</v>
      </c>
      <c r="Y32" s="18">
        <v>0</v>
      </c>
      <c r="Z32" s="18">
        <v>0</v>
      </c>
      <c r="AA32" s="18">
        <v>0</v>
      </c>
      <c r="AB32" s="13">
        <v>0</v>
      </c>
      <c r="AC32" s="17">
        <v>0</v>
      </c>
      <c r="AD32" s="18">
        <v>0</v>
      </c>
      <c r="AE32" s="18">
        <v>0</v>
      </c>
      <c r="AF32" s="18">
        <v>0</v>
      </c>
      <c r="AG32" s="18">
        <v>0</v>
      </c>
      <c r="AH32" s="18">
        <v>0</v>
      </c>
      <c r="AI32" s="13">
        <v>0</v>
      </c>
    </row>
    <row r="33" spans="1:35" x14ac:dyDescent="0.3">
      <c r="A33" s="4" t="s">
        <v>23</v>
      </c>
      <c r="B33" s="101">
        <v>1617608.01</v>
      </c>
      <c r="C33" s="102">
        <v>0</v>
      </c>
      <c r="D33" s="102">
        <v>0</v>
      </c>
      <c r="E33" s="102">
        <v>0</v>
      </c>
      <c r="F33" s="102">
        <v>0</v>
      </c>
      <c r="G33" s="103">
        <v>1617608.01</v>
      </c>
      <c r="H33" s="17" t="s">
        <v>264</v>
      </c>
      <c r="I33" s="18">
        <v>1617608.01</v>
      </c>
      <c r="J33" s="18">
        <v>0</v>
      </c>
      <c r="K33" s="18">
        <v>0</v>
      </c>
      <c r="L33" s="18">
        <v>0</v>
      </c>
      <c r="M33" s="18">
        <v>0</v>
      </c>
      <c r="N33" s="13">
        <v>1617608.01</v>
      </c>
      <c r="O33" s="17">
        <v>0</v>
      </c>
      <c r="P33" s="18">
        <v>0</v>
      </c>
      <c r="Q33" s="18">
        <v>0</v>
      </c>
      <c r="R33" s="18">
        <v>0</v>
      </c>
      <c r="S33" s="18">
        <v>0</v>
      </c>
      <c r="T33" s="18">
        <v>0</v>
      </c>
      <c r="U33" s="13">
        <v>0</v>
      </c>
      <c r="V33" s="17">
        <v>0</v>
      </c>
      <c r="W33" s="18">
        <v>0</v>
      </c>
      <c r="X33" s="18">
        <v>0</v>
      </c>
      <c r="Y33" s="18">
        <v>0</v>
      </c>
      <c r="Z33" s="18">
        <v>0</v>
      </c>
      <c r="AA33" s="18">
        <v>0</v>
      </c>
      <c r="AB33" s="13">
        <v>0</v>
      </c>
      <c r="AC33" s="17">
        <v>0</v>
      </c>
      <c r="AD33" s="18">
        <v>0</v>
      </c>
      <c r="AE33" s="18">
        <v>0</v>
      </c>
      <c r="AF33" s="18">
        <v>0</v>
      </c>
      <c r="AG33" s="18">
        <v>0</v>
      </c>
      <c r="AH33" s="18">
        <v>0</v>
      </c>
      <c r="AI33" s="13">
        <v>0</v>
      </c>
    </row>
    <row r="34" spans="1:35" x14ac:dyDescent="0.3">
      <c r="A34" s="4" t="s">
        <v>24</v>
      </c>
      <c r="B34" s="101">
        <v>0</v>
      </c>
      <c r="C34" s="102">
        <v>0</v>
      </c>
      <c r="D34" s="102">
        <v>0</v>
      </c>
      <c r="E34" s="102">
        <v>0</v>
      </c>
      <c r="F34" s="102">
        <v>0</v>
      </c>
      <c r="G34" s="103">
        <v>0</v>
      </c>
      <c r="H34" s="17">
        <v>0</v>
      </c>
      <c r="I34" s="18">
        <v>0</v>
      </c>
      <c r="J34" s="18">
        <v>0</v>
      </c>
      <c r="K34" s="18">
        <v>0</v>
      </c>
      <c r="L34" s="18">
        <v>0</v>
      </c>
      <c r="M34" s="18">
        <v>0</v>
      </c>
      <c r="N34" s="13">
        <v>0</v>
      </c>
      <c r="O34" s="17">
        <v>0</v>
      </c>
      <c r="P34" s="18">
        <v>0</v>
      </c>
      <c r="Q34" s="18">
        <v>0</v>
      </c>
      <c r="R34" s="18">
        <v>0</v>
      </c>
      <c r="S34" s="18">
        <v>0</v>
      </c>
      <c r="T34" s="18">
        <v>0</v>
      </c>
      <c r="U34" s="13">
        <v>0</v>
      </c>
      <c r="V34" s="17">
        <v>0</v>
      </c>
      <c r="W34" s="18">
        <v>0</v>
      </c>
      <c r="X34" s="18">
        <v>0</v>
      </c>
      <c r="Y34" s="18">
        <v>0</v>
      </c>
      <c r="Z34" s="18">
        <v>0</v>
      </c>
      <c r="AA34" s="18">
        <v>0</v>
      </c>
      <c r="AB34" s="13">
        <v>0</v>
      </c>
      <c r="AC34" s="17">
        <v>0</v>
      </c>
      <c r="AD34" s="18">
        <v>0</v>
      </c>
      <c r="AE34" s="18">
        <v>0</v>
      </c>
      <c r="AF34" s="18">
        <v>0</v>
      </c>
      <c r="AG34" s="18">
        <v>0</v>
      </c>
      <c r="AH34" s="18">
        <v>0</v>
      </c>
      <c r="AI34" s="13">
        <v>0</v>
      </c>
    </row>
    <row r="35" spans="1:35" x14ac:dyDescent="0.3">
      <c r="A35" s="4" t="s">
        <v>25</v>
      </c>
      <c r="B35" s="101">
        <v>0</v>
      </c>
      <c r="C35" s="102">
        <v>0</v>
      </c>
      <c r="D35" s="102">
        <v>0</v>
      </c>
      <c r="E35" s="102">
        <v>0</v>
      </c>
      <c r="F35" s="102">
        <v>0</v>
      </c>
      <c r="G35" s="103">
        <v>0</v>
      </c>
      <c r="H35" s="17">
        <v>0</v>
      </c>
      <c r="I35" s="18">
        <v>0</v>
      </c>
      <c r="J35" s="18">
        <v>0</v>
      </c>
      <c r="K35" s="18">
        <v>0</v>
      </c>
      <c r="L35" s="18">
        <v>0</v>
      </c>
      <c r="M35" s="18">
        <v>0</v>
      </c>
      <c r="N35" s="13">
        <v>0</v>
      </c>
      <c r="O35" s="17">
        <v>0</v>
      </c>
      <c r="P35" s="18">
        <v>0</v>
      </c>
      <c r="Q35" s="18">
        <v>0</v>
      </c>
      <c r="R35" s="18">
        <v>0</v>
      </c>
      <c r="S35" s="18">
        <v>0</v>
      </c>
      <c r="T35" s="18">
        <v>0</v>
      </c>
      <c r="U35" s="13">
        <v>0</v>
      </c>
      <c r="V35" s="17">
        <v>0</v>
      </c>
      <c r="W35" s="18">
        <v>0</v>
      </c>
      <c r="X35" s="18">
        <v>0</v>
      </c>
      <c r="Y35" s="18">
        <v>0</v>
      </c>
      <c r="Z35" s="18">
        <v>0</v>
      </c>
      <c r="AA35" s="18">
        <v>0</v>
      </c>
      <c r="AB35" s="13">
        <v>0</v>
      </c>
      <c r="AC35" s="17">
        <v>0</v>
      </c>
      <c r="AD35" s="18">
        <v>0</v>
      </c>
      <c r="AE35" s="18">
        <v>0</v>
      </c>
      <c r="AF35" s="18">
        <v>0</v>
      </c>
      <c r="AG35" s="18">
        <v>0</v>
      </c>
      <c r="AH35" s="18">
        <v>0</v>
      </c>
      <c r="AI35" s="13">
        <v>0</v>
      </c>
    </row>
    <row r="36" spans="1:35" x14ac:dyDescent="0.3">
      <c r="A36" s="4" t="s">
        <v>26</v>
      </c>
      <c r="B36" s="101">
        <v>0</v>
      </c>
      <c r="C36" s="102">
        <v>0</v>
      </c>
      <c r="D36" s="102">
        <v>0</v>
      </c>
      <c r="E36" s="102">
        <v>0</v>
      </c>
      <c r="F36" s="102">
        <v>0</v>
      </c>
      <c r="G36" s="103">
        <v>0</v>
      </c>
      <c r="H36" s="17" t="s">
        <v>265</v>
      </c>
      <c r="I36" s="18">
        <v>0</v>
      </c>
      <c r="J36" s="18">
        <v>0</v>
      </c>
      <c r="K36" s="18">
        <v>0</v>
      </c>
      <c r="L36" s="18">
        <v>0</v>
      </c>
      <c r="M36" s="18">
        <v>0</v>
      </c>
      <c r="N36" s="13">
        <v>0</v>
      </c>
      <c r="O36" s="17">
        <v>0</v>
      </c>
      <c r="P36" s="18">
        <v>0</v>
      </c>
      <c r="Q36" s="18">
        <v>0</v>
      </c>
      <c r="R36" s="18">
        <v>0</v>
      </c>
      <c r="S36" s="18">
        <v>0</v>
      </c>
      <c r="T36" s="18">
        <v>0</v>
      </c>
      <c r="U36" s="13">
        <v>0</v>
      </c>
      <c r="V36" s="17">
        <v>0</v>
      </c>
      <c r="W36" s="18">
        <v>0</v>
      </c>
      <c r="X36" s="18">
        <v>0</v>
      </c>
      <c r="Y36" s="18">
        <v>0</v>
      </c>
      <c r="Z36" s="18">
        <v>0</v>
      </c>
      <c r="AA36" s="18">
        <v>0</v>
      </c>
      <c r="AB36" s="13">
        <v>0</v>
      </c>
      <c r="AC36" s="17">
        <v>0</v>
      </c>
      <c r="AD36" s="18">
        <v>0</v>
      </c>
      <c r="AE36" s="18">
        <v>0</v>
      </c>
      <c r="AF36" s="18">
        <v>0</v>
      </c>
      <c r="AG36" s="18">
        <v>0</v>
      </c>
      <c r="AH36" s="18">
        <v>0</v>
      </c>
      <c r="AI36" s="13">
        <v>0</v>
      </c>
    </row>
    <row r="37" spans="1:35" x14ac:dyDescent="0.3">
      <c r="A37" s="4" t="s">
        <v>27</v>
      </c>
      <c r="B37" s="101">
        <v>0</v>
      </c>
      <c r="C37" s="102">
        <v>0</v>
      </c>
      <c r="D37" s="102">
        <v>0</v>
      </c>
      <c r="E37" s="102">
        <v>0</v>
      </c>
      <c r="F37" s="102">
        <v>0</v>
      </c>
      <c r="G37" s="103">
        <v>0</v>
      </c>
      <c r="H37" s="17">
        <v>0</v>
      </c>
      <c r="I37" s="18">
        <v>0</v>
      </c>
      <c r="J37" s="18">
        <v>0</v>
      </c>
      <c r="K37" s="18">
        <v>0</v>
      </c>
      <c r="L37" s="18">
        <v>0</v>
      </c>
      <c r="M37" s="18">
        <v>0</v>
      </c>
      <c r="N37" s="13">
        <v>0</v>
      </c>
      <c r="O37" s="17">
        <v>0</v>
      </c>
      <c r="P37" s="18">
        <v>0</v>
      </c>
      <c r="Q37" s="18">
        <v>0</v>
      </c>
      <c r="R37" s="18">
        <v>0</v>
      </c>
      <c r="S37" s="18">
        <v>0</v>
      </c>
      <c r="T37" s="18">
        <v>0</v>
      </c>
      <c r="U37" s="13">
        <v>0</v>
      </c>
      <c r="V37" s="17">
        <v>0</v>
      </c>
      <c r="W37" s="18">
        <v>0</v>
      </c>
      <c r="X37" s="18">
        <v>0</v>
      </c>
      <c r="Y37" s="18">
        <v>0</v>
      </c>
      <c r="Z37" s="18">
        <v>0</v>
      </c>
      <c r="AA37" s="18">
        <v>0</v>
      </c>
      <c r="AB37" s="13">
        <v>0</v>
      </c>
      <c r="AC37" s="17">
        <v>0</v>
      </c>
      <c r="AD37" s="18">
        <v>0</v>
      </c>
      <c r="AE37" s="18">
        <v>0</v>
      </c>
      <c r="AF37" s="18">
        <v>0</v>
      </c>
      <c r="AG37" s="18">
        <v>0</v>
      </c>
      <c r="AH37" s="18">
        <v>0</v>
      </c>
      <c r="AI37" s="13">
        <v>0</v>
      </c>
    </row>
    <row r="38" spans="1:35" x14ac:dyDescent="0.3">
      <c r="A38" s="4" t="s">
        <v>28</v>
      </c>
      <c r="B38" s="101">
        <v>0</v>
      </c>
      <c r="C38" s="102">
        <v>0</v>
      </c>
      <c r="D38" s="102">
        <v>0</v>
      </c>
      <c r="E38" s="102">
        <v>0</v>
      </c>
      <c r="F38" s="102">
        <v>0</v>
      </c>
      <c r="G38" s="103">
        <v>0</v>
      </c>
      <c r="H38" s="17">
        <v>0</v>
      </c>
      <c r="I38" s="18">
        <v>0</v>
      </c>
      <c r="J38" s="18">
        <v>0</v>
      </c>
      <c r="K38" s="18">
        <v>0</v>
      </c>
      <c r="L38" s="18">
        <v>0</v>
      </c>
      <c r="M38" s="18">
        <v>0</v>
      </c>
      <c r="N38" s="13">
        <v>0</v>
      </c>
      <c r="O38" s="17">
        <v>0</v>
      </c>
      <c r="P38" s="18">
        <v>0</v>
      </c>
      <c r="Q38" s="18">
        <v>0</v>
      </c>
      <c r="R38" s="18">
        <v>0</v>
      </c>
      <c r="S38" s="18">
        <v>0</v>
      </c>
      <c r="T38" s="18">
        <v>0</v>
      </c>
      <c r="U38" s="13">
        <v>0</v>
      </c>
      <c r="V38" s="17">
        <v>0</v>
      </c>
      <c r="W38" s="18">
        <v>0</v>
      </c>
      <c r="X38" s="18">
        <v>0</v>
      </c>
      <c r="Y38" s="18">
        <v>0</v>
      </c>
      <c r="Z38" s="18">
        <v>0</v>
      </c>
      <c r="AA38" s="18">
        <v>0</v>
      </c>
      <c r="AB38" s="13">
        <v>0</v>
      </c>
      <c r="AC38" s="17">
        <v>0</v>
      </c>
      <c r="AD38" s="18">
        <v>0</v>
      </c>
      <c r="AE38" s="18">
        <v>0</v>
      </c>
      <c r="AF38" s="18">
        <v>0</v>
      </c>
      <c r="AG38" s="18">
        <v>0</v>
      </c>
      <c r="AH38" s="18">
        <v>0</v>
      </c>
      <c r="AI38" s="13">
        <v>0</v>
      </c>
    </row>
    <row r="39" spans="1:35" x14ac:dyDescent="0.3">
      <c r="A39" s="4" t="s">
        <v>29</v>
      </c>
      <c r="B39" s="101">
        <v>0</v>
      </c>
      <c r="C39" s="102">
        <v>0</v>
      </c>
      <c r="D39" s="102">
        <v>0</v>
      </c>
      <c r="E39" s="102">
        <v>0</v>
      </c>
      <c r="F39" s="102">
        <v>0</v>
      </c>
      <c r="G39" s="103">
        <v>0</v>
      </c>
      <c r="H39" s="17">
        <v>0</v>
      </c>
      <c r="I39" s="18">
        <v>0</v>
      </c>
      <c r="J39" s="18">
        <v>0</v>
      </c>
      <c r="K39" s="18">
        <v>0</v>
      </c>
      <c r="L39" s="18">
        <v>0</v>
      </c>
      <c r="M39" s="18">
        <v>0</v>
      </c>
      <c r="N39" s="13">
        <v>0</v>
      </c>
      <c r="O39" s="17">
        <v>0</v>
      </c>
      <c r="P39" s="18">
        <v>0</v>
      </c>
      <c r="Q39" s="18">
        <v>0</v>
      </c>
      <c r="R39" s="18">
        <v>0</v>
      </c>
      <c r="S39" s="18">
        <v>0</v>
      </c>
      <c r="T39" s="18">
        <v>0</v>
      </c>
      <c r="U39" s="13">
        <v>0</v>
      </c>
      <c r="V39" s="17">
        <v>0</v>
      </c>
      <c r="W39" s="18">
        <v>0</v>
      </c>
      <c r="X39" s="18">
        <v>0</v>
      </c>
      <c r="Y39" s="18">
        <v>0</v>
      </c>
      <c r="Z39" s="18">
        <v>0</v>
      </c>
      <c r="AA39" s="18">
        <v>0</v>
      </c>
      <c r="AB39" s="13">
        <v>0</v>
      </c>
      <c r="AC39" s="17">
        <v>0</v>
      </c>
      <c r="AD39" s="18">
        <v>0</v>
      </c>
      <c r="AE39" s="18">
        <v>0</v>
      </c>
      <c r="AF39" s="18">
        <v>0</v>
      </c>
      <c r="AG39" s="18">
        <v>0</v>
      </c>
      <c r="AH39" s="18">
        <v>0</v>
      </c>
      <c r="AI39" s="13">
        <v>0</v>
      </c>
    </row>
    <row r="40" spans="1:35" x14ac:dyDescent="0.3">
      <c r="A40" s="4" t="s">
        <v>30</v>
      </c>
      <c r="B40" s="101">
        <v>0</v>
      </c>
      <c r="C40" s="102">
        <v>0</v>
      </c>
      <c r="D40" s="102">
        <v>0</v>
      </c>
      <c r="E40" s="102">
        <v>0</v>
      </c>
      <c r="F40" s="102">
        <v>159772</v>
      </c>
      <c r="G40" s="103">
        <v>159772</v>
      </c>
      <c r="H40" s="17">
        <v>0</v>
      </c>
      <c r="I40" s="18">
        <v>0</v>
      </c>
      <c r="J40" s="18">
        <v>0</v>
      </c>
      <c r="K40" s="18">
        <v>0</v>
      </c>
      <c r="L40" s="18">
        <v>0</v>
      </c>
      <c r="M40" s="18">
        <v>0</v>
      </c>
      <c r="N40" s="13">
        <v>0</v>
      </c>
      <c r="O40" s="17" t="s">
        <v>266</v>
      </c>
      <c r="P40" s="18">
        <v>0</v>
      </c>
      <c r="Q40" s="18">
        <v>0</v>
      </c>
      <c r="R40" s="18">
        <v>0</v>
      </c>
      <c r="S40" s="18">
        <v>0</v>
      </c>
      <c r="T40" s="18">
        <v>159772</v>
      </c>
      <c r="U40" s="13">
        <v>159772</v>
      </c>
      <c r="V40" s="17">
        <v>0</v>
      </c>
      <c r="W40" s="18">
        <v>0</v>
      </c>
      <c r="X40" s="18">
        <v>0</v>
      </c>
      <c r="Y40" s="18">
        <v>0</v>
      </c>
      <c r="Z40" s="18">
        <v>0</v>
      </c>
      <c r="AA40" s="18">
        <v>0</v>
      </c>
      <c r="AB40" s="13">
        <v>0</v>
      </c>
      <c r="AC40" s="17">
        <v>0</v>
      </c>
      <c r="AD40" s="18">
        <v>0</v>
      </c>
      <c r="AE40" s="18">
        <v>0</v>
      </c>
      <c r="AF40" s="18">
        <v>0</v>
      </c>
      <c r="AG40" s="18">
        <v>0</v>
      </c>
      <c r="AH40" s="18">
        <v>0</v>
      </c>
      <c r="AI40" s="13">
        <v>0</v>
      </c>
    </row>
    <row r="41" spans="1:35" x14ac:dyDescent="0.3">
      <c r="A41" s="4" t="s">
        <v>31</v>
      </c>
      <c r="B41" s="101">
        <v>0</v>
      </c>
      <c r="C41" s="102">
        <v>0</v>
      </c>
      <c r="D41" s="102">
        <v>0</v>
      </c>
      <c r="E41" s="102">
        <v>0</v>
      </c>
      <c r="F41" s="102">
        <v>0</v>
      </c>
      <c r="G41" s="103">
        <v>0</v>
      </c>
      <c r="H41" s="17">
        <v>0</v>
      </c>
      <c r="I41" s="18">
        <v>0</v>
      </c>
      <c r="J41" s="18">
        <v>0</v>
      </c>
      <c r="K41" s="18">
        <v>0</v>
      </c>
      <c r="L41" s="18">
        <v>0</v>
      </c>
      <c r="M41" s="18">
        <v>0</v>
      </c>
      <c r="N41" s="13">
        <v>0</v>
      </c>
      <c r="O41" s="17">
        <v>0</v>
      </c>
      <c r="P41" s="18">
        <v>0</v>
      </c>
      <c r="Q41" s="18">
        <v>0</v>
      </c>
      <c r="R41" s="18">
        <v>0</v>
      </c>
      <c r="S41" s="18">
        <v>0</v>
      </c>
      <c r="T41" s="18">
        <v>0</v>
      </c>
      <c r="U41" s="13">
        <v>0</v>
      </c>
      <c r="V41" s="17">
        <v>0</v>
      </c>
      <c r="W41" s="18">
        <v>0</v>
      </c>
      <c r="X41" s="18">
        <v>0</v>
      </c>
      <c r="Y41" s="18">
        <v>0</v>
      </c>
      <c r="Z41" s="18">
        <v>0</v>
      </c>
      <c r="AA41" s="18">
        <v>0</v>
      </c>
      <c r="AB41" s="13">
        <v>0</v>
      </c>
      <c r="AC41" s="17">
        <v>0</v>
      </c>
      <c r="AD41" s="18">
        <v>0</v>
      </c>
      <c r="AE41" s="18">
        <v>0</v>
      </c>
      <c r="AF41" s="18">
        <v>0</v>
      </c>
      <c r="AG41" s="18">
        <v>0</v>
      </c>
      <c r="AH41" s="18">
        <v>0</v>
      </c>
      <c r="AI41" s="13">
        <v>0</v>
      </c>
    </row>
    <row r="42" spans="1:35" x14ac:dyDescent="0.3">
      <c r="A42" s="4" t="s">
        <v>32</v>
      </c>
      <c r="B42" s="101">
        <v>0</v>
      </c>
      <c r="C42" s="102">
        <v>0</v>
      </c>
      <c r="D42" s="102">
        <v>0</v>
      </c>
      <c r="E42" s="102">
        <v>0</v>
      </c>
      <c r="F42" s="102">
        <v>0</v>
      </c>
      <c r="G42" s="103">
        <v>0</v>
      </c>
      <c r="H42" s="17">
        <v>0</v>
      </c>
      <c r="I42" s="18">
        <v>0</v>
      </c>
      <c r="J42" s="18">
        <v>0</v>
      </c>
      <c r="K42" s="18">
        <v>0</v>
      </c>
      <c r="L42" s="18">
        <v>0</v>
      </c>
      <c r="M42" s="18">
        <v>0</v>
      </c>
      <c r="N42" s="13">
        <v>0</v>
      </c>
      <c r="O42" s="17">
        <v>0</v>
      </c>
      <c r="P42" s="18">
        <v>0</v>
      </c>
      <c r="Q42" s="18">
        <v>0</v>
      </c>
      <c r="R42" s="18">
        <v>0</v>
      </c>
      <c r="S42" s="18">
        <v>0</v>
      </c>
      <c r="T42" s="18">
        <v>0</v>
      </c>
      <c r="U42" s="13">
        <v>0</v>
      </c>
      <c r="V42" s="17">
        <v>0</v>
      </c>
      <c r="W42" s="18">
        <v>0</v>
      </c>
      <c r="X42" s="18">
        <v>0</v>
      </c>
      <c r="Y42" s="18">
        <v>0</v>
      </c>
      <c r="Z42" s="18">
        <v>0</v>
      </c>
      <c r="AA42" s="18">
        <v>0</v>
      </c>
      <c r="AB42" s="13">
        <v>0</v>
      </c>
      <c r="AC42" s="17">
        <v>0</v>
      </c>
      <c r="AD42" s="18">
        <v>0</v>
      </c>
      <c r="AE42" s="18">
        <v>0</v>
      </c>
      <c r="AF42" s="18">
        <v>0</v>
      </c>
      <c r="AG42" s="18">
        <v>0</v>
      </c>
      <c r="AH42" s="18">
        <v>0</v>
      </c>
      <c r="AI42" s="13">
        <v>0</v>
      </c>
    </row>
    <row r="43" spans="1:35" x14ac:dyDescent="0.3">
      <c r="A43" s="4" t="s">
        <v>33</v>
      </c>
      <c r="B43" s="101">
        <v>0</v>
      </c>
      <c r="C43" s="102">
        <v>0</v>
      </c>
      <c r="D43" s="102">
        <v>0</v>
      </c>
      <c r="E43" s="102">
        <v>0</v>
      </c>
      <c r="F43" s="102">
        <v>0</v>
      </c>
      <c r="G43" s="103">
        <v>0</v>
      </c>
      <c r="H43" s="17">
        <v>0</v>
      </c>
      <c r="I43" s="18">
        <v>0</v>
      </c>
      <c r="J43" s="18">
        <v>0</v>
      </c>
      <c r="K43" s="18">
        <v>0</v>
      </c>
      <c r="L43" s="18">
        <v>0</v>
      </c>
      <c r="M43" s="18">
        <v>0</v>
      </c>
      <c r="N43" s="13">
        <v>0</v>
      </c>
      <c r="O43" s="17">
        <v>0</v>
      </c>
      <c r="P43" s="18">
        <v>0</v>
      </c>
      <c r="Q43" s="18">
        <v>0</v>
      </c>
      <c r="R43" s="18">
        <v>0</v>
      </c>
      <c r="S43" s="18">
        <v>0</v>
      </c>
      <c r="T43" s="18">
        <v>0</v>
      </c>
      <c r="U43" s="13">
        <v>0</v>
      </c>
      <c r="V43" s="17">
        <v>0</v>
      </c>
      <c r="W43" s="18">
        <v>0</v>
      </c>
      <c r="X43" s="18">
        <v>0</v>
      </c>
      <c r="Y43" s="18">
        <v>0</v>
      </c>
      <c r="Z43" s="18">
        <v>0</v>
      </c>
      <c r="AA43" s="18">
        <v>0</v>
      </c>
      <c r="AB43" s="13">
        <v>0</v>
      </c>
      <c r="AC43" s="17">
        <v>0</v>
      </c>
      <c r="AD43" s="18">
        <v>0</v>
      </c>
      <c r="AE43" s="18">
        <v>0</v>
      </c>
      <c r="AF43" s="18">
        <v>0</v>
      </c>
      <c r="AG43" s="18">
        <v>0</v>
      </c>
      <c r="AH43" s="18">
        <v>0</v>
      </c>
      <c r="AI43" s="13">
        <v>0</v>
      </c>
    </row>
    <row r="44" spans="1:35" x14ac:dyDescent="0.3">
      <c r="A44" s="4" t="s">
        <v>34</v>
      </c>
      <c r="B44" s="101">
        <v>0</v>
      </c>
      <c r="C44" s="102">
        <v>0</v>
      </c>
      <c r="D44" s="102">
        <v>0</v>
      </c>
      <c r="E44" s="102">
        <v>0</v>
      </c>
      <c r="F44" s="102">
        <v>0</v>
      </c>
      <c r="G44" s="103">
        <v>0</v>
      </c>
      <c r="H44" s="17">
        <v>0</v>
      </c>
      <c r="I44" s="18">
        <v>0</v>
      </c>
      <c r="J44" s="18">
        <v>0</v>
      </c>
      <c r="K44" s="18">
        <v>0</v>
      </c>
      <c r="L44" s="18">
        <v>0</v>
      </c>
      <c r="M44" s="18">
        <v>0</v>
      </c>
      <c r="N44" s="13">
        <v>0</v>
      </c>
      <c r="O44" s="17">
        <v>0</v>
      </c>
      <c r="P44" s="18">
        <v>0</v>
      </c>
      <c r="Q44" s="18">
        <v>0</v>
      </c>
      <c r="R44" s="18">
        <v>0</v>
      </c>
      <c r="S44" s="18">
        <v>0</v>
      </c>
      <c r="T44" s="18">
        <v>0</v>
      </c>
      <c r="U44" s="13">
        <v>0</v>
      </c>
      <c r="V44" s="17">
        <v>0</v>
      </c>
      <c r="W44" s="18">
        <v>0</v>
      </c>
      <c r="X44" s="18">
        <v>0</v>
      </c>
      <c r="Y44" s="18">
        <v>0</v>
      </c>
      <c r="Z44" s="18">
        <v>0</v>
      </c>
      <c r="AA44" s="18">
        <v>0</v>
      </c>
      <c r="AB44" s="13">
        <v>0</v>
      </c>
      <c r="AC44" s="17">
        <v>0</v>
      </c>
      <c r="AD44" s="18">
        <v>0</v>
      </c>
      <c r="AE44" s="18">
        <v>0</v>
      </c>
      <c r="AF44" s="18">
        <v>0</v>
      </c>
      <c r="AG44" s="18">
        <v>0</v>
      </c>
      <c r="AH44" s="18">
        <v>0</v>
      </c>
      <c r="AI44" s="13">
        <v>0</v>
      </c>
    </row>
    <row r="45" spans="1:35" x14ac:dyDescent="0.3">
      <c r="A45" s="4" t="s">
        <v>35</v>
      </c>
      <c r="B45" s="101">
        <v>0</v>
      </c>
      <c r="C45" s="102">
        <v>0</v>
      </c>
      <c r="D45" s="102">
        <v>0</v>
      </c>
      <c r="E45" s="102">
        <v>10822.5</v>
      </c>
      <c r="F45" s="102">
        <v>0</v>
      </c>
      <c r="G45" s="103">
        <v>10822.5</v>
      </c>
      <c r="H45" s="17" t="s">
        <v>267</v>
      </c>
      <c r="I45" s="18">
        <v>0</v>
      </c>
      <c r="J45" s="18">
        <v>0</v>
      </c>
      <c r="K45" s="18">
        <v>0</v>
      </c>
      <c r="L45" s="18">
        <v>10822.5</v>
      </c>
      <c r="M45" s="18">
        <v>0</v>
      </c>
      <c r="N45" s="13">
        <v>10822.5</v>
      </c>
      <c r="O45" s="17">
        <v>0</v>
      </c>
      <c r="P45" s="18">
        <v>0</v>
      </c>
      <c r="Q45" s="18">
        <v>0</v>
      </c>
      <c r="R45" s="18">
        <v>0</v>
      </c>
      <c r="S45" s="18">
        <v>0</v>
      </c>
      <c r="T45" s="18">
        <v>0</v>
      </c>
      <c r="U45" s="13">
        <v>0</v>
      </c>
      <c r="V45" s="17">
        <v>0</v>
      </c>
      <c r="W45" s="18">
        <v>0</v>
      </c>
      <c r="X45" s="18">
        <v>0</v>
      </c>
      <c r="Y45" s="18">
        <v>0</v>
      </c>
      <c r="Z45" s="18">
        <v>0</v>
      </c>
      <c r="AA45" s="18">
        <v>0</v>
      </c>
      <c r="AB45" s="13">
        <v>0</v>
      </c>
      <c r="AC45" s="17">
        <v>0</v>
      </c>
      <c r="AD45" s="18">
        <v>0</v>
      </c>
      <c r="AE45" s="18">
        <v>0</v>
      </c>
      <c r="AF45" s="18">
        <v>0</v>
      </c>
      <c r="AG45" s="18">
        <v>0</v>
      </c>
      <c r="AH45" s="18">
        <v>0</v>
      </c>
      <c r="AI45" s="13">
        <v>0</v>
      </c>
    </row>
    <row r="46" spans="1:35" x14ac:dyDescent="0.3">
      <c r="A46" s="4" t="s">
        <v>36</v>
      </c>
      <c r="B46" s="101">
        <v>0</v>
      </c>
      <c r="C46" s="102">
        <v>0</v>
      </c>
      <c r="D46" s="102">
        <v>0</v>
      </c>
      <c r="E46" s="102">
        <v>0</v>
      </c>
      <c r="F46" s="102">
        <v>0</v>
      </c>
      <c r="G46" s="103">
        <v>0</v>
      </c>
      <c r="H46" s="17">
        <v>0</v>
      </c>
      <c r="I46" s="18">
        <v>0</v>
      </c>
      <c r="J46" s="18">
        <v>0</v>
      </c>
      <c r="K46" s="18">
        <v>0</v>
      </c>
      <c r="L46" s="18">
        <v>0</v>
      </c>
      <c r="M46" s="18">
        <v>0</v>
      </c>
      <c r="N46" s="13">
        <v>0</v>
      </c>
      <c r="O46" s="17">
        <v>0</v>
      </c>
      <c r="P46" s="18">
        <v>0</v>
      </c>
      <c r="Q46" s="18">
        <v>0</v>
      </c>
      <c r="R46" s="18">
        <v>0</v>
      </c>
      <c r="S46" s="18">
        <v>0</v>
      </c>
      <c r="T46" s="18">
        <v>0</v>
      </c>
      <c r="U46" s="13">
        <v>0</v>
      </c>
      <c r="V46" s="17">
        <v>0</v>
      </c>
      <c r="W46" s="18">
        <v>0</v>
      </c>
      <c r="X46" s="18">
        <v>0</v>
      </c>
      <c r="Y46" s="18">
        <v>0</v>
      </c>
      <c r="Z46" s="18">
        <v>0</v>
      </c>
      <c r="AA46" s="18">
        <v>0</v>
      </c>
      <c r="AB46" s="13">
        <v>0</v>
      </c>
      <c r="AC46" s="17">
        <v>0</v>
      </c>
      <c r="AD46" s="18">
        <v>0</v>
      </c>
      <c r="AE46" s="18">
        <v>0</v>
      </c>
      <c r="AF46" s="18">
        <v>0</v>
      </c>
      <c r="AG46" s="18">
        <v>0</v>
      </c>
      <c r="AH46" s="18">
        <v>0</v>
      </c>
      <c r="AI46" s="13">
        <v>0</v>
      </c>
    </row>
    <row r="47" spans="1:35" x14ac:dyDescent="0.3">
      <c r="A47" s="4" t="s">
        <v>37</v>
      </c>
      <c r="B47" s="101">
        <v>0</v>
      </c>
      <c r="C47" s="102">
        <v>0</v>
      </c>
      <c r="D47" s="102">
        <v>0</v>
      </c>
      <c r="E47" s="102">
        <v>0</v>
      </c>
      <c r="F47" s="102">
        <v>0</v>
      </c>
      <c r="G47" s="103">
        <v>0</v>
      </c>
      <c r="H47" s="17">
        <v>0</v>
      </c>
      <c r="I47" s="18">
        <v>0</v>
      </c>
      <c r="J47" s="18">
        <v>0</v>
      </c>
      <c r="K47" s="18">
        <v>0</v>
      </c>
      <c r="L47" s="18">
        <v>0</v>
      </c>
      <c r="M47" s="18">
        <v>0</v>
      </c>
      <c r="N47" s="13">
        <v>0</v>
      </c>
      <c r="O47" s="17">
        <v>0</v>
      </c>
      <c r="P47" s="18">
        <v>0</v>
      </c>
      <c r="Q47" s="18">
        <v>0</v>
      </c>
      <c r="R47" s="18">
        <v>0</v>
      </c>
      <c r="S47" s="18">
        <v>0</v>
      </c>
      <c r="T47" s="18">
        <v>0</v>
      </c>
      <c r="U47" s="13">
        <v>0</v>
      </c>
      <c r="V47" s="17">
        <v>0</v>
      </c>
      <c r="W47" s="18">
        <v>0</v>
      </c>
      <c r="X47" s="18">
        <v>0</v>
      </c>
      <c r="Y47" s="18">
        <v>0</v>
      </c>
      <c r="Z47" s="18">
        <v>0</v>
      </c>
      <c r="AA47" s="18">
        <v>0</v>
      </c>
      <c r="AB47" s="13">
        <v>0</v>
      </c>
      <c r="AC47" s="17">
        <v>0</v>
      </c>
      <c r="AD47" s="18">
        <v>0</v>
      </c>
      <c r="AE47" s="18">
        <v>0</v>
      </c>
      <c r="AF47" s="18">
        <v>0</v>
      </c>
      <c r="AG47" s="18">
        <v>0</v>
      </c>
      <c r="AH47" s="18">
        <v>0</v>
      </c>
      <c r="AI47" s="13">
        <v>0</v>
      </c>
    </row>
    <row r="48" spans="1:35" x14ac:dyDescent="0.3">
      <c r="A48" s="4" t="s">
        <v>38</v>
      </c>
      <c r="B48" s="101">
        <v>0</v>
      </c>
      <c r="C48" s="102">
        <v>0</v>
      </c>
      <c r="D48" s="102">
        <v>0</v>
      </c>
      <c r="E48" s="102">
        <v>0</v>
      </c>
      <c r="F48" s="102">
        <v>0</v>
      </c>
      <c r="G48" s="103">
        <v>0</v>
      </c>
      <c r="H48" s="17" t="s">
        <v>268</v>
      </c>
      <c r="I48" s="18">
        <v>0</v>
      </c>
      <c r="J48" s="18">
        <v>0</v>
      </c>
      <c r="K48" s="18">
        <v>0</v>
      </c>
      <c r="L48" s="18">
        <v>0</v>
      </c>
      <c r="M48" s="18">
        <v>0</v>
      </c>
      <c r="N48" s="13">
        <v>0</v>
      </c>
      <c r="O48" s="17">
        <v>0</v>
      </c>
      <c r="P48" s="18">
        <v>0</v>
      </c>
      <c r="Q48" s="18">
        <v>0</v>
      </c>
      <c r="R48" s="18">
        <v>0</v>
      </c>
      <c r="S48" s="18">
        <v>0</v>
      </c>
      <c r="T48" s="18">
        <v>0</v>
      </c>
      <c r="U48" s="13">
        <v>0</v>
      </c>
      <c r="V48" s="17">
        <v>0</v>
      </c>
      <c r="W48" s="18">
        <v>0</v>
      </c>
      <c r="X48" s="18">
        <v>0</v>
      </c>
      <c r="Y48" s="18">
        <v>0</v>
      </c>
      <c r="Z48" s="18">
        <v>0</v>
      </c>
      <c r="AA48" s="18">
        <v>0</v>
      </c>
      <c r="AB48" s="13">
        <v>0</v>
      </c>
      <c r="AC48" s="17">
        <v>0</v>
      </c>
      <c r="AD48" s="18">
        <v>0</v>
      </c>
      <c r="AE48" s="18">
        <v>0</v>
      </c>
      <c r="AF48" s="18">
        <v>0</v>
      </c>
      <c r="AG48" s="18">
        <v>0</v>
      </c>
      <c r="AH48" s="18">
        <v>0</v>
      </c>
      <c r="AI48" s="13">
        <v>0</v>
      </c>
    </row>
    <row r="49" spans="1:35" x14ac:dyDescent="0.3">
      <c r="A49" s="4" t="s">
        <v>39</v>
      </c>
      <c r="B49" s="101">
        <v>0</v>
      </c>
      <c r="C49" s="102">
        <v>0</v>
      </c>
      <c r="D49" s="102">
        <v>0</v>
      </c>
      <c r="E49" s="102">
        <v>0</v>
      </c>
      <c r="F49" s="102">
        <v>0</v>
      </c>
      <c r="G49" s="103">
        <v>0</v>
      </c>
      <c r="H49" s="17">
        <v>0</v>
      </c>
      <c r="I49" s="18">
        <v>0</v>
      </c>
      <c r="J49" s="18">
        <v>0</v>
      </c>
      <c r="K49" s="18">
        <v>0</v>
      </c>
      <c r="L49" s="18">
        <v>0</v>
      </c>
      <c r="M49" s="18">
        <v>0</v>
      </c>
      <c r="N49" s="13">
        <v>0</v>
      </c>
      <c r="O49" s="17">
        <v>0</v>
      </c>
      <c r="P49" s="18">
        <v>0</v>
      </c>
      <c r="Q49" s="18">
        <v>0</v>
      </c>
      <c r="R49" s="18">
        <v>0</v>
      </c>
      <c r="S49" s="18">
        <v>0</v>
      </c>
      <c r="T49" s="18">
        <v>0</v>
      </c>
      <c r="U49" s="13">
        <v>0</v>
      </c>
      <c r="V49" s="17">
        <v>0</v>
      </c>
      <c r="W49" s="18">
        <v>0</v>
      </c>
      <c r="X49" s="18">
        <v>0</v>
      </c>
      <c r="Y49" s="18">
        <v>0</v>
      </c>
      <c r="Z49" s="18">
        <v>0</v>
      </c>
      <c r="AA49" s="18">
        <v>0</v>
      </c>
      <c r="AB49" s="13">
        <v>0</v>
      </c>
      <c r="AC49" s="17">
        <v>0</v>
      </c>
      <c r="AD49" s="18">
        <v>0</v>
      </c>
      <c r="AE49" s="18">
        <v>0</v>
      </c>
      <c r="AF49" s="18">
        <v>0</v>
      </c>
      <c r="AG49" s="18">
        <v>0</v>
      </c>
      <c r="AH49" s="18">
        <v>0</v>
      </c>
      <c r="AI49" s="13">
        <v>0</v>
      </c>
    </row>
    <row r="50" spans="1:35" x14ac:dyDescent="0.3">
      <c r="A50" s="4" t="s">
        <v>40</v>
      </c>
      <c r="B50" s="101">
        <v>0</v>
      </c>
      <c r="C50" s="102">
        <v>0</v>
      </c>
      <c r="D50" s="102">
        <v>0</v>
      </c>
      <c r="E50" s="102">
        <v>0</v>
      </c>
      <c r="F50" s="102">
        <v>0</v>
      </c>
      <c r="G50" s="103">
        <v>0</v>
      </c>
      <c r="H50" s="17">
        <v>0</v>
      </c>
      <c r="I50" s="18">
        <v>0</v>
      </c>
      <c r="J50" s="18">
        <v>0</v>
      </c>
      <c r="K50" s="18">
        <v>0</v>
      </c>
      <c r="L50" s="18">
        <v>0</v>
      </c>
      <c r="M50" s="18">
        <v>0</v>
      </c>
      <c r="N50" s="13">
        <v>0</v>
      </c>
      <c r="O50" s="17">
        <v>0</v>
      </c>
      <c r="P50" s="18">
        <v>0</v>
      </c>
      <c r="Q50" s="18">
        <v>0</v>
      </c>
      <c r="R50" s="18">
        <v>0</v>
      </c>
      <c r="S50" s="18">
        <v>0</v>
      </c>
      <c r="T50" s="18">
        <v>0</v>
      </c>
      <c r="U50" s="13">
        <v>0</v>
      </c>
      <c r="V50" s="17">
        <v>0</v>
      </c>
      <c r="W50" s="18">
        <v>0</v>
      </c>
      <c r="X50" s="18">
        <v>0</v>
      </c>
      <c r="Y50" s="18">
        <v>0</v>
      </c>
      <c r="Z50" s="18">
        <v>0</v>
      </c>
      <c r="AA50" s="18">
        <v>0</v>
      </c>
      <c r="AB50" s="13">
        <v>0</v>
      </c>
      <c r="AC50" s="17">
        <v>0</v>
      </c>
      <c r="AD50" s="18">
        <v>0</v>
      </c>
      <c r="AE50" s="18">
        <v>0</v>
      </c>
      <c r="AF50" s="18">
        <v>0</v>
      </c>
      <c r="AG50" s="18">
        <v>0</v>
      </c>
      <c r="AH50" s="18">
        <v>0</v>
      </c>
      <c r="AI50" s="13">
        <v>0</v>
      </c>
    </row>
    <row r="51" spans="1:35" x14ac:dyDescent="0.3">
      <c r="A51" s="4" t="s">
        <v>41</v>
      </c>
      <c r="B51" s="101">
        <v>0</v>
      </c>
      <c r="C51" s="102">
        <v>0</v>
      </c>
      <c r="D51" s="102">
        <v>0</v>
      </c>
      <c r="E51" s="102">
        <v>0</v>
      </c>
      <c r="F51" s="102">
        <v>0</v>
      </c>
      <c r="G51" s="103">
        <v>0</v>
      </c>
      <c r="H51" s="17">
        <v>0</v>
      </c>
      <c r="I51" s="18">
        <v>0</v>
      </c>
      <c r="J51" s="18">
        <v>0</v>
      </c>
      <c r="K51" s="18">
        <v>0</v>
      </c>
      <c r="L51" s="18">
        <v>0</v>
      </c>
      <c r="M51" s="18">
        <v>0</v>
      </c>
      <c r="N51" s="13">
        <v>0</v>
      </c>
      <c r="O51" s="17">
        <v>0</v>
      </c>
      <c r="P51" s="18">
        <v>0</v>
      </c>
      <c r="Q51" s="18">
        <v>0</v>
      </c>
      <c r="R51" s="18">
        <v>0</v>
      </c>
      <c r="S51" s="18">
        <v>0</v>
      </c>
      <c r="T51" s="18">
        <v>0</v>
      </c>
      <c r="U51" s="13">
        <v>0</v>
      </c>
      <c r="V51" s="17">
        <v>0</v>
      </c>
      <c r="W51" s="18">
        <v>0</v>
      </c>
      <c r="X51" s="18">
        <v>0</v>
      </c>
      <c r="Y51" s="18">
        <v>0</v>
      </c>
      <c r="Z51" s="18">
        <v>0</v>
      </c>
      <c r="AA51" s="18">
        <v>0</v>
      </c>
      <c r="AB51" s="13">
        <v>0</v>
      </c>
      <c r="AC51" s="17">
        <v>0</v>
      </c>
      <c r="AD51" s="18">
        <v>0</v>
      </c>
      <c r="AE51" s="18">
        <v>0</v>
      </c>
      <c r="AF51" s="18">
        <v>0</v>
      </c>
      <c r="AG51" s="18">
        <v>0</v>
      </c>
      <c r="AH51" s="18">
        <v>0</v>
      </c>
      <c r="AI51" s="13">
        <v>0</v>
      </c>
    </row>
    <row r="52" spans="1:35" x14ac:dyDescent="0.3">
      <c r="A52" s="4" t="s">
        <v>42</v>
      </c>
      <c r="B52" s="101">
        <v>0</v>
      </c>
      <c r="C52" s="102">
        <v>0</v>
      </c>
      <c r="D52" s="102">
        <v>0</v>
      </c>
      <c r="E52" s="102">
        <v>0</v>
      </c>
      <c r="F52" s="102">
        <v>0</v>
      </c>
      <c r="G52" s="103">
        <v>0</v>
      </c>
      <c r="H52" s="17">
        <v>0</v>
      </c>
      <c r="I52" s="18">
        <v>0</v>
      </c>
      <c r="J52" s="18">
        <v>0</v>
      </c>
      <c r="K52" s="18">
        <v>0</v>
      </c>
      <c r="L52" s="18">
        <v>0</v>
      </c>
      <c r="M52" s="18">
        <v>0</v>
      </c>
      <c r="N52" s="13">
        <v>0</v>
      </c>
      <c r="O52" s="17">
        <v>0</v>
      </c>
      <c r="P52" s="18">
        <v>0</v>
      </c>
      <c r="Q52" s="18">
        <v>0</v>
      </c>
      <c r="R52" s="18">
        <v>0</v>
      </c>
      <c r="S52" s="18">
        <v>0</v>
      </c>
      <c r="T52" s="18">
        <v>0</v>
      </c>
      <c r="U52" s="13">
        <v>0</v>
      </c>
      <c r="V52" s="17">
        <v>0</v>
      </c>
      <c r="W52" s="18">
        <v>0</v>
      </c>
      <c r="X52" s="18">
        <v>0</v>
      </c>
      <c r="Y52" s="18">
        <v>0</v>
      </c>
      <c r="Z52" s="18">
        <v>0</v>
      </c>
      <c r="AA52" s="18">
        <v>0</v>
      </c>
      <c r="AB52" s="13">
        <v>0</v>
      </c>
      <c r="AC52" s="17">
        <v>0</v>
      </c>
      <c r="AD52" s="18">
        <v>0</v>
      </c>
      <c r="AE52" s="18">
        <v>0</v>
      </c>
      <c r="AF52" s="18">
        <v>0</v>
      </c>
      <c r="AG52" s="18">
        <v>0</v>
      </c>
      <c r="AH52" s="18">
        <v>0</v>
      </c>
      <c r="AI52" s="13">
        <v>0</v>
      </c>
    </row>
    <row r="53" spans="1:35" x14ac:dyDescent="0.3">
      <c r="A53" s="4" t="s">
        <v>43</v>
      </c>
      <c r="B53" s="101">
        <v>0</v>
      </c>
      <c r="C53" s="102">
        <v>0</v>
      </c>
      <c r="D53" s="102">
        <v>0</v>
      </c>
      <c r="E53" s="102">
        <v>0</v>
      </c>
      <c r="F53" s="102">
        <v>0</v>
      </c>
      <c r="G53" s="103">
        <v>0</v>
      </c>
      <c r="H53" s="17">
        <v>0</v>
      </c>
      <c r="I53" s="18">
        <v>0</v>
      </c>
      <c r="J53" s="18">
        <v>0</v>
      </c>
      <c r="K53" s="18">
        <v>0</v>
      </c>
      <c r="L53" s="18">
        <v>0</v>
      </c>
      <c r="M53" s="18">
        <v>0</v>
      </c>
      <c r="N53" s="13">
        <v>0</v>
      </c>
      <c r="O53" s="17">
        <v>0</v>
      </c>
      <c r="P53" s="18">
        <v>0</v>
      </c>
      <c r="Q53" s="18">
        <v>0</v>
      </c>
      <c r="R53" s="18">
        <v>0</v>
      </c>
      <c r="S53" s="18">
        <v>0</v>
      </c>
      <c r="T53" s="18">
        <v>0</v>
      </c>
      <c r="U53" s="13">
        <v>0</v>
      </c>
      <c r="V53" s="17">
        <v>0</v>
      </c>
      <c r="W53" s="18">
        <v>0</v>
      </c>
      <c r="X53" s="18">
        <v>0</v>
      </c>
      <c r="Y53" s="18">
        <v>0</v>
      </c>
      <c r="Z53" s="18">
        <v>0</v>
      </c>
      <c r="AA53" s="18">
        <v>0</v>
      </c>
      <c r="AB53" s="13">
        <v>0</v>
      </c>
      <c r="AC53" s="17">
        <v>0</v>
      </c>
      <c r="AD53" s="18">
        <v>0</v>
      </c>
      <c r="AE53" s="18">
        <v>0</v>
      </c>
      <c r="AF53" s="18">
        <v>0</v>
      </c>
      <c r="AG53" s="18">
        <v>0</v>
      </c>
      <c r="AH53" s="18">
        <v>0</v>
      </c>
      <c r="AI53" s="13">
        <v>0</v>
      </c>
    </row>
    <row r="54" spans="1:35" x14ac:dyDescent="0.3">
      <c r="A54" s="4" t="s">
        <v>44</v>
      </c>
      <c r="B54" s="101">
        <v>0</v>
      </c>
      <c r="C54" s="102">
        <v>0</v>
      </c>
      <c r="D54" s="102">
        <v>0</v>
      </c>
      <c r="E54" s="102">
        <v>0</v>
      </c>
      <c r="F54" s="102">
        <v>0</v>
      </c>
      <c r="G54" s="103">
        <v>0</v>
      </c>
      <c r="H54" s="17">
        <v>0</v>
      </c>
      <c r="I54" s="18">
        <v>0</v>
      </c>
      <c r="J54" s="18">
        <v>0</v>
      </c>
      <c r="K54" s="18">
        <v>0</v>
      </c>
      <c r="L54" s="18">
        <v>0</v>
      </c>
      <c r="M54" s="18">
        <v>0</v>
      </c>
      <c r="N54" s="13">
        <v>0</v>
      </c>
      <c r="O54" s="17">
        <v>0</v>
      </c>
      <c r="P54" s="18">
        <v>0</v>
      </c>
      <c r="Q54" s="18">
        <v>0</v>
      </c>
      <c r="R54" s="18">
        <v>0</v>
      </c>
      <c r="S54" s="18">
        <v>0</v>
      </c>
      <c r="T54" s="18">
        <v>0</v>
      </c>
      <c r="U54" s="13">
        <v>0</v>
      </c>
      <c r="V54" s="17">
        <v>0</v>
      </c>
      <c r="W54" s="18">
        <v>0</v>
      </c>
      <c r="X54" s="18">
        <v>0</v>
      </c>
      <c r="Y54" s="18">
        <v>0</v>
      </c>
      <c r="Z54" s="18">
        <v>0</v>
      </c>
      <c r="AA54" s="18">
        <v>0</v>
      </c>
      <c r="AB54" s="13">
        <v>0</v>
      </c>
      <c r="AC54" s="17">
        <v>0</v>
      </c>
      <c r="AD54" s="18">
        <v>0</v>
      </c>
      <c r="AE54" s="18">
        <v>0</v>
      </c>
      <c r="AF54" s="18">
        <v>0</v>
      </c>
      <c r="AG54" s="18">
        <v>0</v>
      </c>
      <c r="AH54" s="18">
        <v>0</v>
      </c>
      <c r="AI54" s="13">
        <v>0</v>
      </c>
    </row>
    <row r="55" spans="1:35" x14ac:dyDescent="0.3">
      <c r="A55" s="4" t="s">
        <v>256</v>
      </c>
      <c r="B55" s="101">
        <v>0</v>
      </c>
      <c r="C55" s="102">
        <v>0</v>
      </c>
      <c r="D55" s="102">
        <v>0</v>
      </c>
      <c r="E55" s="102">
        <v>0</v>
      </c>
      <c r="F55" s="102">
        <v>0</v>
      </c>
      <c r="G55" s="103">
        <v>0</v>
      </c>
      <c r="H55" s="17">
        <v>0</v>
      </c>
      <c r="I55" s="18">
        <v>0</v>
      </c>
      <c r="J55" s="18">
        <v>0</v>
      </c>
      <c r="K55" s="18">
        <v>0</v>
      </c>
      <c r="L55" s="18">
        <v>0</v>
      </c>
      <c r="M55" s="18">
        <v>0</v>
      </c>
      <c r="N55" s="13">
        <v>0</v>
      </c>
      <c r="O55" s="17">
        <v>0</v>
      </c>
      <c r="P55" s="18">
        <v>0</v>
      </c>
      <c r="Q55" s="18">
        <v>0</v>
      </c>
      <c r="R55" s="18">
        <v>0</v>
      </c>
      <c r="S55" s="18">
        <v>0</v>
      </c>
      <c r="T55" s="18">
        <v>0</v>
      </c>
      <c r="U55" s="13">
        <v>0</v>
      </c>
      <c r="V55" s="17">
        <v>0</v>
      </c>
      <c r="W55" s="18">
        <v>0</v>
      </c>
      <c r="X55" s="18">
        <v>0</v>
      </c>
      <c r="Y55" s="18">
        <v>0</v>
      </c>
      <c r="Z55" s="18">
        <v>0</v>
      </c>
      <c r="AA55" s="18">
        <v>0</v>
      </c>
      <c r="AB55" s="13">
        <v>0</v>
      </c>
      <c r="AC55" s="17">
        <v>0</v>
      </c>
      <c r="AD55" s="18">
        <v>0</v>
      </c>
      <c r="AE55" s="18">
        <v>0</v>
      </c>
      <c r="AF55" s="18">
        <v>0</v>
      </c>
      <c r="AG55" s="18">
        <v>0</v>
      </c>
      <c r="AH55" s="18">
        <v>0</v>
      </c>
      <c r="AI55" s="13">
        <v>0</v>
      </c>
    </row>
    <row r="56" spans="1:35" x14ac:dyDescent="0.3">
      <c r="A56" s="4" t="s">
        <v>45</v>
      </c>
      <c r="B56" s="101">
        <v>0</v>
      </c>
      <c r="C56" s="102">
        <v>0</v>
      </c>
      <c r="D56" s="102">
        <v>0</v>
      </c>
      <c r="E56" s="102">
        <v>0</v>
      </c>
      <c r="F56" s="102">
        <v>0</v>
      </c>
      <c r="G56" s="103">
        <v>0</v>
      </c>
      <c r="H56" s="17" t="s">
        <v>269</v>
      </c>
      <c r="I56" s="18">
        <v>0</v>
      </c>
      <c r="J56" s="18">
        <v>0</v>
      </c>
      <c r="K56" s="18">
        <v>0</v>
      </c>
      <c r="L56" s="18">
        <v>0</v>
      </c>
      <c r="M56" s="18">
        <v>0</v>
      </c>
      <c r="N56" s="13">
        <v>0</v>
      </c>
      <c r="O56" s="17">
        <v>0</v>
      </c>
      <c r="P56" s="18">
        <v>0</v>
      </c>
      <c r="Q56" s="18">
        <v>0</v>
      </c>
      <c r="R56" s="18">
        <v>0</v>
      </c>
      <c r="S56" s="18">
        <v>0</v>
      </c>
      <c r="T56" s="18">
        <v>0</v>
      </c>
      <c r="U56" s="13">
        <v>0</v>
      </c>
      <c r="V56" s="17">
        <v>0</v>
      </c>
      <c r="W56" s="18">
        <v>0</v>
      </c>
      <c r="X56" s="18">
        <v>0</v>
      </c>
      <c r="Y56" s="18">
        <v>0</v>
      </c>
      <c r="Z56" s="18">
        <v>0</v>
      </c>
      <c r="AA56" s="18">
        <v>0</v>
      </c>
      <c r="AB56" s="13">
        <v>0</v>
      </c>
      <c r="AC56" s="17">
        <v>0</v>
      </c>
      <c r="AD56" s="18">
        <v>0</v>
      </c>
      <c r="AE56" s="18">
        <v>0</v>
      </c>
      <c r="AF56" s="18">
        <v>0</v>
      </c>
      <c r="AG56" s="18">
        <v>0</v>
      </c>
      <c r="AH56" s="18">
        <v>0</v>
      </c>
      <c r="AI56" s="13">
        <v>0</v>
      </c>
    </row>
    <row r="57" spans="1:35" x14ac:dyDescent="0.3">
      <c r="A57" s="4" t="s">
        <v>46</v>
      </c>
      <c r="B57" s="101">
        <v>0</v>
      </c>
      <c r="C57" s="102">
        <v>0</v>
      </c>
      <c r="D57" s="102">
        <v>0</v>
      </c>
      <c r="E57" s="102">
        <v>0</v>
      </c>
      <c r="F57" s="102">
        <v>0</v>
      </c>
      <c r="G57" s="103">
        <v>0</v>
      </c>
      <c r="H57" s="17">
        <v>0</v>
      </c>
      <c r="I57" s="18">
        <v>0</v>
      </c>
      <c r="J57" s="18">
        <v>0</v>
      </c>
      <c r="K57" s="18">
        <v>0</v>
      </c>
      <c r="L57" s="18">
        <v>0</v>
      </c>
      <c r="M57" s="18">
        <v>0</v>
      </c>
      <c r="N57" s="13">
        <v>0</v>
      </c>
      <c r="O57" s="17">
        <v>0</v>
      </c>
      <c r="P57" s="18">
        <v>0</v>
      </c>
      <c r="Q57" s="18">
        <v>0</v>
      </c>
      <c r="R57" s="18">
        <v>0</v>
      </c>
      <c r="S57" s="18">
        <v>0</v>
      </c>
      <c r="T57" s="18">
        <v>0</v>
      </c>
      <c r="U57" s="13">
        <v>0</v>
      </c>
      <c r="V57" s="17">
        <v>0</v>
      </c>
      <c r="W57" s="18">
        <v>0</v>
      </c>
      <c r="X57" s="18">
        <v>0</v>
      </c>
      <c r="Y57" s="18">
        <v>0</v>
      </c>
      <c r="Z57" s="18">
        <v>0</v>
      </c>
      <c r="AA57" s="18">
        <v>0</v>
      </c>
      <c r="AB57" s="13">
        <v>0</v>
      </c>
      <c r="AC57" s="17">
        <v>0</v>
      </c>
      <c r="AD57" s="18">
        <v>0</v>
      </c>
      <c r="AE57" s="18">
        <v>0</v>
      </c>
      <c r="AF57" s="18">
        <v>0</v>
      </c>
      <c r="AG57" s="18">
        <v>0</v>
      </c>
      <c r="AH57" s="18">
        <v>0</v>
      </c>
      <c r="AI57" s="13">
        <v>0</v>
      </c>
    </row>
    <row r="58" spans="1:35" x14ac:dyDescent="0.3">
      <c r="A58" s="4" t="s">
        <v>47</v>
      </c>
      <c r="B58" s="101">
        <v>0</v>
      </c>
      <c r="C58" s="102">
        <v>0</v>
      </c>
      <c r="D58" s="102">
        <v>0</v>
      </c>
      <c r="E58" s="102">
        <v>0</v>
      </c>
      <c r="F58" s="102">
        <v>0</v>
      </c>
      <c r="G58" s="103">
        <v>0</v>
      </c>
      <c r="H58" s="17">
        <v>0</v>
      </c>
      <c r="I58" s="18">
        <v>0</v>
      </c>
      <c r="J58" s="18">
        <v>0</v>
      </c>
      <c r="K58" s="18">
        <v>0</v>
      </c>
      <c r="L58" s="18">
        <v>0</v>
      </c>
      <c r="M58" s="18">
        <v>0</v>
      </c>
      <c r="N58" s="13">
        <v>0</v>
      </c>
      <c r="O58" s="17">
        <v>0</v>
      </c>
      <c r="P58" s="18">
        <v>0</v>
      </c>
      <c r="Q58" s="18">
        <v>0</v>
      </c>
      <c r="R58" s="18">
        <v>0</v>
      </c>
      <c r="S58" s="18">
        <v>0</v>
      </c>
      <c r="T58" s="18">
        <v>0</v>
      </c>
      <c r="U58" s="13">
        <v>0</v>
      </c>
      <c r="V58" s="17">
        <v>0</v>
      </c>
      <c r="W58" s="18">
        <v>0</v>
      </c>
      <c r="X58" s="18">
        <v>0</v>
      </c>
      <c r="Y58" s="18">
        <v>0</v>
      </c>
      <c r="Z58" s="18">
        <v>0</v>
      </c>
      <c r="AA58" s="18">
        <v>0</v>
      </c>
      <c r="AB58" s="13">
        <v>0</v>
      </c>
      <c r="AC58" s="17">
        <v>0</v>
      </c>
      <c r="AD58" s="18">
        <v>0</v>
      </c>
      <c r="AE58" s="18">
        <v>0</v>
      </c>
      <c r="AF58" s="18">
        <v>0</v>
      </c>
      <c r="AG58" s="18">
        <v>0</v>
      </c>
      <c r="AH58" s="18">
        <v>0</v>
      </c>
      <c r="AI58" s="13">
        <v>0</v>
      </c>
    </row>
    <row r="59" spans="1:35" x14ac:dyDescent="0.3">
      <c r="A59" s="4" t="s">
        <v>48</v>
      </c>
      <c r="B59" s="101">
        <v>0</v>
      </c>
      <c r="C59" s="102">
        <v>0</v>
      </c>
      <c r="D59" s="102">
        <v>0</v>
      </c>
      <c r="E59" s="102">
        <v>0</v>
      </c>
      <c r="F59" s="102">
        <v>0</v>
      </c>
      <c r="G59" s="103">
        <v>0</v>
      </c>
      <c r="H59" s="17">
        <v>0</v>
      </c>
      <c r="I59" s="18">
        <v>0</v>
      </c>
      <c r="J59" s="18">
        <v>0</v>
      </c>
      <c r="K59" s="18">
        <v>0</v>
      </c>
      <c r="L59" s="18">
        <v>0</v>
      </c>
      <c r="M59" s="18">
        <v>0</v>
      </c>
      <c r="N59" s="13">
        <v>0</v>
      </c>
      <c r="O59" s="17">
        <v>0</v>
      </c>
      <c r="P59" s="18">
        <v>0</v>
      </c>
      <c r="Q59" s="18">
        <v>0</v>
      </c>
      <c r="R59" s="18">
        <v>0</v>
      </c>
      <c r="S59" s="18">
        <v>0</v>
      </c>
      <c r="T59" s="18">
        <v>0</v>
      </c>
      <c r="U59" s="13">
        <v>0</v>
      </c>
      <c r="V59" s="17">
        <v>0</v>
      </c>
      <c r="W59" s="18">
        <v>0</v>
      </c>
      <c r="X59" s="18">
        <v>0</v>
      </c>
      <c r="Y59" s="18">
        <v>0</v>
      </c>
      <c r="Z59" s="18">
        <v>0</v>
      </c>
      <c r="AA59" s="18">
        <v>0</v>
      </c>
      <c r="AB59" s="13">
        <v>0</v>
      </c>
      <c r="AC59" s="17">
        <v>0</v>
      </c>
      <c r="AD59" s="18">
        <v>0</v>
      </c>
      <c r="AE59" s="18">
        <v>0</v>
      </c>
      <c r="AF59" s="18">
        <v>0</v>
      </c>
      <c r="AG59" s="18">
        <v>0</v>
      </c>
      <c r="AH59" s="18">
        <v>0</v>
      </c>
      <c r="AI59" s="13">
        <v>0</v>
      </c>
    </row>
    <row r="60" spans="1:35" x14ac:dyDescent="0.3">
      <c r="A60" s="4" t="s">
        <v>49</v>
      </c>
      <c r="B60" s="101">
        <v>0</v>
      </c>
      <c r="C60" s="102">
        <v>0</v>
      </c>
      <c r="D60" s="102">
        <v>0</v>
      </c>
      <c r="E60" s="102">
        <v>0</v>
      </c>
      <c r="F60" s="102">
        <v>0</v>
      </c>
      <c r="G60" s="103">
        <v>0</v>
      </c>
      <c r="H60" s="17">
        <v>0</v>
      </c>
      <c r="I60" s="18">
        <v>0</v>
      </c>
      <c r="J60" s="18">
        <v>0</v>
      </c>
      <c r="K60" s="18">
        <v>0</v>
      </c>
      <c r="L60" s="18">
        <v>0</v>
      </c>
      <c r="M60" s="18">
        <v>0</v>
      </c>
      <c r="N60" s="13">
        <v>0</v>
      </c>
      <c r="O60" s="17">
        <v>0</v>
      </c>
      <c r="P60" s="18">
        <v>0</v>
      </c>
      <c r="Q60" s="18">
        <v>0</v>
      </c>
      <c r="R60" s="18">
        <v>0</v>
      </c>
      <c r="S60" s="18">
        <v>0</v>
      </c>
      <c r="T60" s="18">
        <v>0</v>
      </c>
      <c r="U60" s="13">
        <v>0</v>
      </c>
      <c r="V60" s="17">
        <v>0</v>
      </c>
      <c r="W60" s="18">
        <v>0</v>
      </c>
      <c r="X60" s="18">
        <v>0</v>
      </c>
      <c r="Y60" s="18">
        <v>0</v>
      </c>
      <c r="Z60" s="18">
        <v>0</v>
      </c>
      <c r="AA60" s="18">
        <v>0</v>
      </c>
      <c r="AB60" s="13">
        <v>0</v>
      </c>
      <c r="AC60" s="17">
        <v>0</v>
      </c>
      <c r="AD60" s="18">
        <v>0</v>
      </c>
      <c r="AE60" s="18">
        <v>0</v>
      </c>
      <c r="AF60" s="18">
        <v>0</v>
      </c>
      <c r="AG60" s="18">
        <v>0</v>
      </c>
      <c r="AH60" s="18">
        <v>0</v>
      </c>
      <c r="AI60" s="13">
        <v>0</v>
      </c>
    </row>
    <row r="61" spans="1:35" x14ac:dyDescent="0.3">
      <c r="A61" s="4" t="s">
        <v>50</v>
      </c>
      <c r="B61" s="101">
        <v>0</v>
      </c>
      <c r="C61" s="102">
        <v>0</v>
      </c>
      <c r="D61" s="102">
        <v>0</v>
      </c>
      <c r="E61" s="102">
        <v>0</v>
      </c>
      <c r="F61" s="102">
        <v>0</v>
      </c>
      <c r="G61" s="103">
        <v>0</v>
      </c>
      <c r="H61" s="17">
        <v>0</v>
      </c>
      <c r="I61" s="18">
        <v>0</v>
      </c>
      <c r="J61" s="18">
        <v>0</v>
      </c>
      <c r="K61" s="18">
        <v>0</v>
      </c>
      <c r="L61" s="18">
        <v>0</v>
      </c>
      <c r="M61" s="18">
        <v>0</v>
      </c>
      <c r="N61" s="13">
        <v>0</v>
      </c>
      <c r="O61" s="17">
        <v>0</v>
      </c>
      <c r="P61" s="18">
        <v>0</v>
      </c>
      <c r="Q61" s="18">
        <v>0</v>
      </c>
      <c r="R61" s="18">
        <v>0</v>
      </c>
      <c r="S61" s="18">
        <v>0</v>
      </c>
      <c r="T61" s="18">
        <v>0</v>
      </c>
      <c r="U61" s="13">
        <v>0</v>
      </c>
      <c r="V61" s="17">
        <v>0</v>
      </c>
      <c r="W61" s="18">
        <v>0</v>
      </c>
      <c r="X61" s="18">
        <v>0</v>
      </c>
      <c r="Y61" s="18">
        <v>0</v>
      </c>
      <c r="Z61" s="18">
        <v>0</v>
      </c>
      <c r="AA61" s="18">
        <v>0</v>
      </c>
      <c r="AB61" s="13">
        <v>0</v>
      </c>
      <c r="AC61" s="17">
        <v>0</v>
      </c>
      <c r="AD61" s="18">
        <v>0</v>
      </c>
      <c r="AE61" s="18">
        <v>0</v>
      </c>
      <c r="AF61" s="18">
        <v>0</v>
      </c>
      <c r="AG61" s="18">
        <v>0</v>
      </c>
      <c r="AH61" s="18">
        <v>0</v>
      </c>
      <c r="AI61" s="13">
        <v>0</v>
      </c>
    </row>
    <row r="62" spans="1:35" x14ac:dyDescent="0.3">
      <c r="A62" s="4" t="s">
        <v>51</v>
      </c>
      <c r="B62" s="101">
        <v>0</v>
      </c>
      <c r="C62" s="102">
        <v>0</v>
      </c>
      <c r="D62" s="102">
        <v>0</v>
      </c>
      <c r="E62" s="102">
        <v>0</v>
      </c>
      <c r="F62" s="102">
        <v>0</v>
      </c>
      <c r="G62" s="103">
        <v>0</v>
      </c>
      <c r="H62" s="17">
        <v>0</v>
      </c>
      <c r="I62" s="18">
        <v>0</v>
      </c>
      <c r="J62" s="18">
        <v>0</v>
      </c>
      <c r="K62" s="18">
        <v>0</v>
      </c>
      <c r="L62" s="18">
        <v>0</v>
      </c>
      <c r="M62" s="18">
        <v>0</v>
      </c>
      <c r="N62" s="13">
        <v>0</v>
      </c>
      <c r="O62" s="17">
        <v>0</v>
      </c>
      <c r="P62" s="18">
        <v>0</v>
      </c>
      <c r="Q62" s="18">
        <v>0</v>
      </c>
      <c r="R62" s="18">
        <v>0</v>
      </c>
      <c r="S62" s="18">
        <v>0</v>
      </c>
      <c r="T62" s="18">
        <v>0</v>
      </c>
      <c r="U62" s="13">
        <v>0</v>
      </c>
      <c r="V62" s="17">
        <v>0</v>
      </c>
      <c r="W62" s="18">
        <v>0</v>
      </c>
      <c r="X62" s="18">
        <v>0</v>
      </c>
      <c r="Y62" s="18">
        <v>0</v>
      </c>
      <c r="Z62" s="18">
        <v>0</v>
      </c>
      <c r="AA62" s="18">
        <v>0</v>
      </c>
      <c r="AB62" s="13">
        <v>0</v>
      </c>
      <c r="AC62" s="17">
        <v>0</v>
      </c>
      <c r="AD62" s="18">
        <v>0</v>
      </c>
      <c r="AE62" s="18">
        <v>0</v>
      </c>
      <c r="AF62" s="18">
        <v>0</v>
      </c>
      <c r="AG62" s="18">
        <v>0</v>
      </c>
      <c r="AH62" s="18">
        <v>0</v>
      </c>
      <c r="AI62" s="13">
        <v>0</v>
      </c>
    </row>
    <row r="63" spans="1:35" x14ac:dyDescent="0.3">
      <c r="A63" s="4" t="s">
        <v>52</v>
      </c>
      <c r="B63" s="101">
        <v>0</v>
      </c>
      <c r="C63" s="102">
        <v>0</v>
      </c>
      <c r="D63" s="102">
        <v>0</v>
      </c>
      <c r="E63" s="102">
        <v>0</v>
      </c>
      <c r="F63" s="102">
        <v>0</v>
      </c>
      <c r="G63" s="103">
        <v>0</v>
      </c>
      <c r="H63" s="17">
        <v>0</v>
      </c>
      <c r="I63" s="18">
        <v>0</v>
      </c>
      <c r="J63" s="18">
        <v>0</v>
      </c>
      <c r="K63" s="18">
        <v>0</v>
      </c>
      <c r="L63" s="18">
        <v>0</v>
      </c>
      <c r="M63" s="18">
        <v>0</v>
      </c>
      <c r="N63" s="13">
        <v>0</v>
      </c>
      <c r="O63" s="17">
        <v>0</v>
      </c>
      <c r="P63" s="18">
        <v>0</v>
      </c>
      <c r="Q63" s="18">
        <v>0</v>
      </c>
      <c r="R63" s="18">
        <v>0</v>
      </c>
      <c r="S63" s="18">
        <v>0</v>
      </c>
      <c r="T63" s="18">
        <v>0</v>
      </c>
      <c r="U63" s="13">
        <v>0</v>
      </c>
      <c r="V63" s="17">
        <v>0</v>
      </c>
      <c r="W63" s="18">
        <v>0</v>
      </c>
      <c r="X63" s="18">
        <v>0</v>
      </c>
      <c r="Y63" s="18">
        <v>0</v>
      </c>
      <c r="Z63" s="18">
        <v>0</v>
      </c>
      <c r="AA63" s="18">
        <v>0</v>
      </c>
      <c r="AB63" s="13">
        <v>0</v>
      </c>
      <c r="AC63" s="17">
        <v>0</v>
      </c>
      <c r="AD63" s="18">
        <v>0</v>
      </c>
      <c r="AE63" s="18">
        <v>0</v>
      </c>
      <c r="AF63" s="18">
        <v>0</v>
      </c>
      <c r="AG63" s="18">
        <v>0</v>
      </c>
      <c r="AH63" s="18">
        <v>0</v>
      </c>
      <c r="AI63" s="13">
        <v>0</v>
      </c>
    </row>
    <row r="64" spans="1:35" x14ac:dyDescent="0.3">
      <c r="A64" s="4" t="s">
        <v>53</v>
      </c>
      <c r="B64" s="101">
        <v>0</v>
      </c>
      <c r="C64" s="102">
        <v>0</v>
      </c>
      <c r="D64" s="102">
        <v>0</v>
      </c>
      <c r="E64" s="102">
        <v>0</v>
      </c>
      <c r="F64" s="102">
        <v>444569</v>
      </c>
      <c r="G64" s="103">
        <v>444569</v>
      </c>
      <c r="H64" s="17" t="s">
        <v>270</v>
      </c>
      <c r="I64" s="18">
        <v>0</v>
      </c>
      <c r="J64" s="18">
        <v>0</v>
      </c>
      <c r="K64" s="18">
        <v>0</v>
      </c>
      <c r="L64" s="18">
        <v>0</v>
      </c>
      <c r="M64" s="18">
        <v>444569</v>
      </c>
      <c r="N64" s="13">
        <v>444569</v>
      </c>
      <c r="O64" s="17">
        <v>0</v>
      </c>
      <c r="P64" s="18">
        <v>0</v>
      </c>
      <c r="Q64" s="18">
        <v>0</v>
      </c>
      <c r="R64" s="18">
        <v>0</v>
      </c>
      <c r="S64" s="18">
        <v>0</v>
      </c>
      <c r="T64" s="18">
        <v>0</v>
      </c>
      <c r="U64" s="13">
        <v>0</v>
      </c>
      <c r="V64" s="17">
        <v>0</v>
      </c>
      <c r="W64" s="18">
        <v>0</v>
      </c>
      <c r="X64" s="18">
        <v>0</v>
      </c>
      <c r="Y64" s="18">
        <v>0</v>
      </c>
      <c r="Z64" s="18">
        <v>0</v>
      </c>
      <c r="AA64" s="18">
        <v>0</v>
      </c>
      <c r="AB64" s="13">
        <v>0</v>
      </c>
      <c r="AC64" s="17">
        <v>0</v>
      </c>
      <c r="AD64" s="18">
        <v>0</v>
      </c>
      <c r="AE64" s="18">
        <v>0</v>
      </c>
      <c r="AF64" s="18">
        <v>0</v>
      </c>
      <c r="AG64" s="18">
        <v>0</v>
      </c>
      <c r="AH64" s="18">
        <v>0</v>
      </c>
      <c r="AI64" s="13">
        <v>0</v>
      </c>
    </row>
    <row r="65" spans="1:35" x14ac:dyDescent="0.3">
      <c r="A65" s="4" t="s">
        <v>54</v>
      </c>
      <c r="B65" s="101">
        <v>0</v>
      </c>
      <c r="C65" s="102">
        <v>0</v>
      </c>
      <c r="D65" s="102">
        <v>0</v>
      </c>
      <c r="E65" s="102">
        <v>0</v>
      </c>
      <c r="F65" s="102">
        <v>0</v>
      </c>
      <c r="G65" s="103">
        <v>0</v>
      </c>
      <c r="H65" s="17">
        <v>0</v>
      </c>
      <c r="I65" s="18">
        <v>0</v>
      </c>
      <c r="J65" s="18">
        <v>0</v>
      </c>
      <c r="K65" s="18">
        <v>0</v>
      </c>
      <c r="L65" s="18">
        <v>0</v>
      </c>
      <c r="M65" s="18">
        <v>0</v>
      </c>
      <c r="N65" s="13">
        <v>0</v>
      </c>
      <c r="O65" s="17">
        <v>0</v>
      </c>
      <c r="P65" s="18">
        <v>0</v>
      </c>
      <c r="Q65" s="18">
        <v>0</v>
      </c>
      <c r="R65" s="18">
        <v>0</v>
      </c>
      <c r="S65" s="18">
        <v>0</v>
      </c>
      <c r="T65" s="18">
        <v>0</v>
      </c>
      <c r="U65" s="13">
        <v>0</v>
      </c>
      <c r="V65" s="17">
        <v>0</v>
      </c>
      <c r="W65" s="18">
        <v>0</v>
      </c>
      <c r="X65" s="18">
        <v>0</v>
      </c>
      <c r="Y65" s="18">
        <v>0</v>
      </c>
      <c r="Z65" s="18">
        <v>0</v>
      </c>
      <c r="AA65" s="18">
        <v>0</v>
      </c>
      <c r="AB65" s="13">
        <v>0</v>
      </c>
      <c r="AC65" s="17">
        <v>0</v>
      </c>
      <c r="AD65" s="18">
        <v>0</v>
      </c>
      <c r="AE65" s="18">
        <v>0</v>
      </c>
      <c r="AF65" s="18">
        <v>0</v>
      </c>
      <c r="AG65" s="18">
        <v>0</v>
      </c>
      <c r="AH65" s="18">
        <v>0</v>
      </c>
      <c r="AI65" s="13">
        <v>0</v>
      </c>
    </row>
    <row r="66" spans="1:35" x14ac:dyDescent="0.3">
      <c r="A66" s="4" t="s">
        <v>55</v>
      </c>
      <c r="B66" s="101">
        <v>0</v>
      </c>
      <c r="C66" s="102">
        <v>0</v>
      </c>
      <c r="D66" s="102">
        <v>0</v>
      </c>
      <c r="E66" s="102">
        <v>289460</v>
      </c>
      <c r="F66" s="102">
        <v>0</v>
      </c>
      <c r="G66" s="103">
        <v>289460</v>
      </c>
      <c r="H66" s="17" t="s">
        <v>271</v>
      </c>
      <c r="I66" s="18">
        <v>0</v>
      </c>
      <c r="J66" s="18">
        <v>0</v>
      </c>
      <c r="K66" s="18">
        <v>0</v>
      </c>
      <c r="L66" s="18">
        <v>0</v>
      </c>
      <c r="M66" s="18">
        <v>0</v>
      </c>
      <c r="N66" s="13">
        <v>0</v>
      </c>
      <c r="O66" s="17" t="s">
        <v>272</v>
      </c>
      <c r="P66" s="18">
        <v>0</v>
      </c>
      <c r="Q66" s="18">
        <v>0</v>
      </c>
      <c r="R66" s="18">
        <v>0</v>
      </c>
      <c r="S66" s="18">
        <v>78636</v>
      </c>
      <c r="T66" s="18">
        <v>0</v>
      </c>
      <c r="U66" s="13">
        <v>78636</v>
      </c>
      <c r="V66" s="17" t="s">
        <v>273</v>
      </c>
      <c r="W66" s="18">
        <v>0</v>
      </c>
      <c r="X66" s="18">
        <v>0</v>
      </c>
      <c r="Y66" s="18">
        <v>0</v>
      </c>
      <c r="Z66" s="18">
        <v>200045</v>
      </c>
      <c r="AA66" s="18">
        <v>0</v>
      </c>
      <c r="AB66" s="13">
        <v>200045</v>
      </c>
      <c r="AC66" s="17" t="s">
        <v>274</v>
      </c>
      <c r="AD66" s="18">
        <v>0</v>
      </c>
      <c r="AE66" s="18">
        <v>0</v>
      </c>
      <c r="AF66" s="18">
        <v>0</v>
      </c>
      <c r="AG66" s="18">
        <v>10779</v>
      </c>
      <c r="AH66" s="18">
        <v>0</v>
      </c>
      <c r="AI66" s="13">
        <v>10779</v>
      </c>
    </row>
    <row r="67" spans="1:35" x14ac:dyDescent="0.3">
      <c r="A67" s="4" t="s">
        <v>56</v>
      </c>
      <c r="B67" s="101">
        <v>0</v>
      </c>
      <c r="C67" s="102">
        <v>0</v>
      </c>
      <c r="D67" s="102">
        <v>0</v>
      </c>
      <c r="E67" s="102">
        <v>0</v>
      </c>
      <c r="F67" s="102">
        <v>0</v>
      </c>
      <c r="G67" s="103">
        <v>0</v>
      </c>
      <c r="H67" s="17">
        <v>0</v>
      </c>
      <c r="I67" s="18">
        <v>0</v>
      </c>
      <c r="J67" s="18">
        <v>0</v>
      </c>
      <c r="K67" s="18">
        <v>0</v>
      </c>
      <c r="L67" s="18">
        <v>0</v>
      </c>
      <c r="M67" s="18">
        <v>0</v>
      </c>
      <c r="N67" s="13">
        <v>0</v>
      </c>
      <c r="O67" s="17">
        <v>0</v>
      </c>
      <c r="P67" s="18">
        <v>0</v>
      </c>
      <c r="Q67" s="18">
        <v>0</v>
      </c>
      <c r="R67" s="18">
        <v>0</v>
      </c>
      <c r="S67" s="18">
        <v>0</v>
      </c>
      <c r="T67" s="18">
        <v>0</v>
      </c>
      <c r="U67" s="13">
        <v>0</v>
      </c>
      <c r="V67" s="17">
        <v>0</v>
      </c>
      <c r="W67" s="18">
        <v>0</v>
      </c>
      <c r="X67" s="18">
        <v>0</v>
      </c>
      <c r="Y67" s="18">
        <v>0</v>
      </c>
      <c r="Z67" s="18">
        <v>0</v>
      </c>
      <c r="AA67" s="18">
        <v>0</v>
      </c>
      <c r="AB67" s="13">
        <v>0</v>
      </c>
      <c r="AC67" s="17">
        <v>0</v>
      </c>
      <c r="AD67" s="18">
        <v>0</v>
      </c>
      <c r="AE67" s="18">
        <v>0</v>
      </c>
      <c r="AF67" s="18">
        <v>0</v>
      </c>
      <c r="AG67" s="18">
        <v>0</v>
      </c>
      <c r="AH67" s="18">
        <v>0</v>
      </c>
      <c r="AI67" s="13">
        <v>0</v>
      </c>
    </row>
    <row r="68" spans="1:35" x14ac:dyDescent="0.3">
      <c r="A68" s="4" t="s">
        <v>57</v>
      </c>
      <c r="B68" s="101">
        <v>0</v>
      </c>
      <c r="C68" s="102">
        <v>0</v>
      </c>
      <c r="D68" s="102">
        <v>0</v>
      </c>
      <c r="E68" s="102">
        <v>0</v>
      </c>
      <c r="F68" s="102">
        <v>0</v>
      </c>
      <c r="G68" s="103">
        <v>0</v>
      </c>
      <c r="H68" s="17">
        <v>0</v>
      </c>
      <c r="I68" s="18">
        <v>0</v>
      </c>
      <c r="J68" s="18">
        <v>0</v>
      </c>
      <c r="K68" s="18">
        <v>0</v>
      </c>
      <c r="L68" s="18">
        <v>0</v>
      </c>
      <c r="M68" s="18">
        <v>0</v>
      </c>
      <c r="N68" s="13">
        <v>0</v>
      </c>
      <c r="O68" s="17">
        <v>0</v>
      </c>
      <c r="P68" s="18">
        <v>0</v>
      </c>
      <c r="Q68" s="18">
        <v>0</v>
      </c>
      <c r="R68" s="18">
        <v>0</v>
      </c>
      <c r="S68" s="18">
        <v>0</v>
      </c>
      <c r="T68" s="18">
        <v>0</v>
      </c>
      <c r="U68" s="13">
        <v>0</v>
      </c>
      <c r="V68" s="17">
        <v>0</v>
      </c>
      <c r="W68" s="18">
        <v>0</v>
      </c>
      <c r="X68" s="18">
        <v>0</v>
      </c>
      <c r="Y68" s="18">
        <v>0</v>
      </c>
      <c r="Z68" s="18">
        <v>0</v>
      </c>
      <c r="AA68" s="18">
        <v>0</v>
      </c>
      <c r="AB68" s="13">
        <v>0</v>
      </c>
      <c r="AC68" s="17">
        <v>0</v>
      </c>
      <c r="AD68" s="18">
        <v>0</v>
      </c>
      <c r="AE68" s="18">
        <v>0</v>
      </c>
      <c r="AF68" s="18">
        <v>0</v>
      </c>
      <c r="AG68" s="18">
        <v>0</v>
      </c>
      <c r="AH68" s="18">
        <v>0</v>
      </c>
      <c r="AI68" s="13">
        <v>0</v>
      </c>
    </row>
    <row r="69" spans="1:35" x14ac:dyDescent="0.3">
      <c r="A69" s="4" t="s">
        <v>58</v>
      </c>
      <c r="B69" s="101">
        <v>0</v>
      </c>
      <c r="C69" s="102">
        <v>0</v>
      </c>
      <c r="D69" s="102">
        <v>0</v>
      </c>
      <c r="E69" s="102">
        <v>0</v>
      </c>
      <c r="F69" s="102">
        <v>0</v>
      </c>
      <c r="G69" s="103">
        <v>0</v>
      </c>
      <c r="H69" s="17">
        <v>0</v>
      </c>
      <c r="I69" s="18">
        <v>0</v>
      </c>
      <c r="J69" s="18">
        <v>0</v>
      </c>
      <c r="K69" s="18">
        <v>0</v>
      </c>
      <c r="L69" s="18">
        <v>0</v>
      </c>
      <c r="M69" s="18">
        <v>0</v>
      </c>
      <c r="N69" s="13">
        <v>0</v>
      </c>
      <c r="O69" s="17">
        <v>0</v>
      </c>
      <c r="P69" s="18">
        <v>0</v>
      </c>
      <c r="Q69" s="18">
        <v>0</v>
      </c>
      <c r="R69" s="18">
        <v>0</v>
      </c>
      <c r="S69" s="18">
        <v>0</v>
      </c>
      <c r="T69" s="18">
        <v>0</v>
      </c>
      <c r="U69" s="13">
        <v>0</v>
      </c>
      <c r="V69" s="17">
        <v>0</v>
      </c>
      <c r="W69" s="18">
        <v>0</v>
      </c>
      <c r="X69" s="18">
        <v>0</v>
      </c>
      <c r="Y69" s="18">
        <v>0</v>
      </c>
      <c r="Z69" s="18">
        <v>0</v>
      </c>
      <c r="AA69" s="18">
        <v>0</v>
      </c>
      <c r="AB69" s="13">
        <v>0</v>
      </c>
      <c r="AC69" s="17">
        <v>0</v>
      </c>
      <c r="AD69" s="18">
        <v>0</v>
      </c>
      <c r="AE69" s="18">
        <v>0</v>
      </c>
      <c r="AF69" s="18">
        <v>0</v>
      </c>
      <c r="AG69" s="18">
        <v>0</v>
      </c>
      <c r="AH69" s="18">
        <v>0</v>
      </c>
      <c r="AI69" s="13">
        <v>0</v>
      </c>
    </row>
    <row r="70" spans="1:35" x14ac:dyDescent="0.3">
      <c r="A70" s="4" t="s">
        <v>59</v>
      </c>
      <c r="B70" s="101">
        <v>0</v>
      </c>
      <c r="C70" s="102">
        <v>0</v>
      </c>
      <c r="D70" s="102">
        <v>0</v>
      </c>
      <c r="E70" s="102">
        <v>0</v>
      </c>
      <c r="F70" s="102">
        <v>0</v>
      </c>
      <c r="G70" s="103">
        <v>0</v>
      </c>
      <c r="H70" s="17">
        <v>0</v>
      </c>
      <c r="I70" s="18">
        <v>0</v>
      </c>
      <c r="J70" s="18">
        <v>0</v>
      </c>
      <c r="K70" s="18">
        <v>0</v>
      </c>
      <c r="L70" s="18">
        <v>0</v>
      </c>
      <c r="M70" s="18">
        <v>0</v>
      </c>
      <c r="N70" s="13">
        <v>0</v>
      </c>
      <c r="O70" s="17">
        <v>0</v>
      </c>
      <c r="P70" s="18">
        <v>0</v>
      </c>
      <c r="Q70" s="18">
        <v>0</v>
      </c>
      <c r="R70" s="18">
        <v>0</v>
      </c>
      <c r="S70" s="18">
        <v>0</v>
      </c>
      <c r="T70" s="18">
        <v>0</v>
      </c>
      <c r="U70" s="13">
        <v>0</v>
      </c>
      <c r="V70" s="17">
        <v>0</v>
      </c>
      <c r="W70" s="18">
        <v>0</v>
      </c>
      <c r="X70" s="18">
        <v>0</v>
      </c>
      <c r="Y70" s="18">
        <v>0</v>
      </c>
      <c r="Z70" s="18">
        <v>0</v>
      </c>
      <c r="AA70" s="18">
        <v>0</v>
      </c>
      <c r="AB70" s="13">
        <v>0</v>
      </c>
      <c r="AC70" s="17">
        <v>0</v>
      </c>
      <c r="AD70" s="18">
        <v>0</v>
      </c>
      <c r="AE70" s="18">
        <v>0</v>
      </c>
      <c r="AF70" s="18">
        <v>0</v>
      </c>
      <c r="AG70" s="18">
        <v>0</v>
      </c>
      <c r="AH70" s="18">
        <v>0</v>
      </c>
      <c r="AI70" s="13">
        <v>0</v>
      </c>
    </row>
    <row r="71" spans="1:35" x14ac:dyDescent="0.3">
      <c r="A71" s="4" t="s">
        <v>60</v>
      </c>
      <c r="B71" s="101">
        <v>0</v>
      </c>
      <c r="C71" s="102">
        <v>0</v>
      </c>
      <c r="D71" s="102">
        <v>0</v>
      </c>
      <c r="E71" s="102">
        <v>0</v>
      </c>
      <c r="F71" s="102">
        <v>0</v>
      </c>
      <c r="G71" s="103">
        <v>0</v>
      </c>
      <c r="H71" s="17">
        <v>0</v>
      </c>
      <c r="I71" s="18">
        <v>0</v>
      </c>
      <c r="J71" s="18">
        <v>0</v>
      </c>
      <c r="K71" s="18">
        <v>0</v>
      </c>
      <c r="L71" s="18">
        <v>0</v>
      </c>
      <c r="M71" s="18">
        <v>0</v>
      </c>
      <c r="N71" s="13">
        <v>0</v>
      </c>
      <c r="O71" s="17">
        <v>0</v>
      </c>
      <c r="P71" s="18">
        <v>0</v>
      </c>
      <c r="Q71" s="18">
        <v>0</v>
      </c>
      <c r="R71" s="18">
        <v>0</v>
      </c>
      <c r="S71" s="18">
        <v>0</v>
      </c>
      <c r="T71" s="18">
        <v>0</v>
      </c>
      <c r="U71" s="13">
        <v>0</v>
      </c>
      <c r="V71" s="17">
        <v>0</v>
      </c>
      <c r="W71" s="18">
        <v>0</v>
      </c>
      <c r="X71" s="18">
        <v>0</v>
      </c>
      <c r="Y71" s="18">
        <v>0</v>
      </c>
      <c r="Z71" s="18">
        <v>0</v>
      </c>
      <c r="AA71" s="18">
        <v>0</v>
      </c>
      <c r="AB71" s="13">
        <v>0</v>
      </c>
      <c r="AC71" s="17">
        <v>0</v>
      </c>
      <c r="AD71" s="18">
        <v>0</v>
      </c>
      <c r="AE71" s="18">
        <v>0</v>
      </c>
      <c r="AF71" s="18">
        <v>0</v>
      </c>
      <c r="AG71" s="18">
        <v>0</v>
      </c>
      <c r="AH71" s="18">
        <v>0</v>
      </c>
      <c r="AI71" s="13">
        <v>0</v>
      </c>
    </row>
    <row r="72" spans="1:35" x14ac:dyDescent="0.3">
      <c r="A72" s="4" t="s">
        <v>61</v>
      </c>
      <c r="B72" s="101">
        <v>0</v>
      </c>
      <c r="C72" s="102">
        <v>0</v>
      </c>
      <c r="D72" s="102">
        <v>0</v>
      </c>
      <c r="E72" s="102">
        <v>0</v>
      </c>
      <c r="F72" s="102">
        <v>0</v>
      </c>
      <c r="G72" s="103">
        <v>0</v>
      </c>
      <c r="H72" s="17">
        <v>0</v>
      </c>
      <c r="I72" s="18">
        <v>0</v>
      </c>
      <c r="J72" s="18">
        <v>0</v>
      </c>
      <c r="K72" s="18">
        <v>0</v>
      </c>
      <c r="L72" s="18">
        <v>0</v>
      </c>
      <c r="M72" s="18">
        <v>0</v>
      </c>
      <c r="N72" s="13">
        <v>0</v>
      </c>
      <c r="O72" s="17">
        <v>0</v>
      </c>
      <c r="P72" s="18">
        <v>0</v>
      </c>
      <c r="Q72" s="18">
        <v>0</v>
      </c>
      <c r="R72" s="18">
        <v>0</v>
      </c>
      <c r="S72" s="18">
        <v>0</v>
      </c>
      <c r="T72" s="18">
        <v>0</v>
      </c>
      <c r="U72" s="13">
        <v>0</v>
      </c>
      <c r="V72" s="17">
        <v>0</v>
      </c>
      <c r="W72" s="18">
        <v>0</v>
      </c>
      <c r="X72" s="18">
        <v>0</v>
      </c>
      <c r="Y72" s="18">
        <v>0</v>
      </c>
      <c r="Z72" s="18">
        <v>0</v>
      </c>
      <c r="AA72" s="18">
        <v>0</v>
      </c>
      <c r="AB72" s="13">
        <v>0</v>
      </c>
      <c r="AC72" s="17">
        <v>0</v>
      </c>
      <c r="AD72" s="18">
        <v>0</v>
      </c>
      <c r="AE72" s="18">
        <v>0</v>
      </c>
      <c r="AF72" s="18">
        <v>0</v>
      </c>
      <c r="AG72" s="18">
        <v>0</v>
      </c>
      <c r="AH72" s="18">
        <v>0</v>
      </c>
      <c r="AI72" s="13">
        <v>0</v>
      </c>
    </row>
    <row r="73" spans="1:35" x14ac:dyDescent="0.3">
      <c r="A73" s="4" t="s">
        <v>62</v>
      </c>
      <c r="B73" s="101">
        <v>0</v>
      </c>
      <c r="C73" s="102">
        <v>0</v>
      </c>
      <c r="D73" s="102">
        <v>0</v>
      </c>
      <c r="E73" s="102">
        <v>0</v>
      </c>
      <c r="F73" s="102">
        <v>0</v>
      </c>
      <c r="G73" s="103">
        <v>0</v>
      </c>
      <c r="H73" s="17">
        <v>0</v>
      </c>
      <c r="I73" s="18">
        <v>0</v>
      </c>
      <c r="J73" s="18">
        <v>0</v>
      </c>
      <c r="K73" s="18">
        <v>0</v>
      </c>
      <c r="L73" s="18">
        <v>0</v>
      </c>
      <c r="M73" s="18">
        <v>0</v>
      </c>
      <c r="N73" s="13">
        <v>0</v>
      </c>
      <c r="O73" s="17">
        <v>0</v>
      </c>
      <c r="P73" s="18">
        <v>0</v>
      </c>
      <c r="Q73" s="18">
        <v>0</v>
      </c>
      <c r="R73" s="18">
        <v>0</v>
      </c>
      <c r="S73" s="18">
        <v>0</v>
      </c>
      <c r="T73" s="18">
        <v>0</v>
      </c>
      <c r="U73" s="13">
        <v>0</v>
      </c>
      <c r="V73" s="17">
        <v>0</v>
      </c>
      <c r="W73" s="18">
        <v>0</v>
      </c>
      <c r="X73" s="18">
        <v>0</v>
      </c>
      <c r="Y73" s="18">
        <v>0</v>
      </c>
      <c r="Z73" s="18">
        <v>0</v>
      </c>
      <c r="AA73" s="18">
        <v>0</v>
      </c>
      <c r="AB73" s="13">
        <v>0</v>
      </c>
      <c r="AC73" s="17">
        <v>0</v>
      </c>
      <c r="AD73" s="18">
        <v>0</v>
      </c>
      <c r="AE73" s="18">
        <v>0</v>
      </c>
      <c r="AF73" s="18">
        <v>0</v>
      </c>
      <c r="AG73" s="18">
        <v>0</v>
      </c>
      <c r="AH73" s="18">
        <v>0</v>
      </c>
      <c r="AI73" s="13">
        <v>0</v>
      </c>
    </row>
    <row r="74" spans="1:35" x14ac:dyDescent="0.3">
      <c r="A74" s="4" t="s">
        <v>63</v>
      </c>
      <c r="B74" s="101">
        <v>0</v>
      </c>
      <c r="C74" s="102">
        <v>0</v>
      </c>
      <c r="D74" s="102">
        <v>0</v>
      </c>
      <c r="E74" s="102">
        <v>0</v>
      </c>
      <c r="F74" s="102">
        <v>0</v>
      </c>
      <c r="G74" s="103">
        <v>0</v>
      </c>
      <c r="H74" s="17">
        <v>0</v>
      </c>
      <c r="I74" s="18">
        <v>0</v>
      </c>
      <c r="J74" s="18">
        <v>0</v>
      </c>
      <c r="K74" s="18">
        <v>0</v>
      </c>
      <c r="L74" s="18">
        <v>0</v>
      </c>
      <c r="M74" s="18">
        <v>0</v>
      </c>
      <c r="N74" s="13">
        <v>0</v>
      </c>
      <c r="O74" s="17">
        <v>0</v>
      </c>
      <c r="P74" s="18">
        <v>0</v>
      </c>
      <c r="Q74" s="18">
        <v>0</v>
      </c>
      <c r="R74" s="18">
        <v>0</v>
      </c>
      <c r="S74" s="18">
        <v>0</v>
      </c>
      <c r="T74" s="18">
        <v>0</v>
      </c>
      <c r="U74" s="13">
        <v>0</v>
      </c>
      <c r="V74" s="17">
        <v>0</v>
      </c>
      <c r="W74" s="18">
        <v>0</v>
      </c>
      <c r="X74" s="18">
        <v>0</v>
      </c>
      <c r="Y74" s="18">
        <v>0</v>
      </c>
      <c r="Z74" s="18">
        <v>0</v>
      </c>
      <c r="AA74" s="18">
        <v>0</v>
      </c>
      <c r="AB74" s="13">
        <v>0</v>
      </c>
      <c r="AC74" s="17">
        <v>0</v>
      </c>
      <c r="AD74" s="18">
        <v>0</v>
      </c>
      <c r="AE74" s="18">
        <v>0</v>
      </c>
      <c r="AF74" s="18">
        <v>0</v>
      </c>
      <c r="AG74" s="18">
        <v>0</v>
      </c>
      <c r="AH74" s="18">
        <v>0</v>
      </c>
      <c r="AI74" s="13">
        <v>0</v>
      </c>
    </row>
    <row r="75" spans="1:35" x14ac:dyDescent="0.3">
      <c r="A75" s="4" t="s">
        <v>64</v>
      </c>
      <c r="B75" s="101">
        <v>0</v>
      </c>
      <c r="C75" s="102">
        <v>0</v>
      </c>
      <c r="D75" s="102">
        <v>0</v>
      </c>
      <c r="E75" s="102">
        <v>0</v>
      </c>
      <c r="F75" s="102">
        <v>0</v>
      </c>
      <c r="G75" s="103">
        <v>0</v>
      </c>
      <c r="H75" s="17">
        <v>0</v>
      </c>
      <c r="I75" s="18">
        <v>0</v>
      </c>
      <c r="J75" s="18">
        <v>0</v>
      </c>
      <c r="K75" s="18">
        <v>0</v>
      </c>
      <c r="L75" s="18">
        <v>0</v>
      </c>
      <c r="M75" s="18">
        <v>0</v>
      </c>
      <c r="N75" s="13">
        <v>0</v>
      </c>
      <c r="O75" s="17">
        <v>0</v>
      </c>
      <c r="P75" s="18">
        <v>0</v>
      </c>
      <c r="Q75" s="18">
        <v>0</v>
      </c>
      <c r="R75" s="18">
        <v>0</v>
      </c>
      <c r="S75" s="18">
        <v>0</v>
      </c>
      <c r="T75" s="18">
        <v>0</v>
      </c>
      <c r="U75" s="13">
        <v>0</v>
      </c>
      <c r="V75" s="17">
        <v>0</v>
      </c>
      <c r="W75" s="18">
        <v>0</v>
      </c>
      <c r="X75" s="18">
        <v>0</v>
      </c>
      <c r="Y75" s="18">
        <v>0</v>
      </c>
      <c r="Z75" s="18">
        <v>0</v>
      </c>
      <c r="AA75" s="18">
        <v>0</v>
      </c>
      <c r="AB75" s="13">
        <v>0</v>
      </c>
      <c r="AC75" s="17">
        <v>0</v>
      </c>
      <c r="AD75" s="18">
        <v>0</v>
      </c>
      <c r="AE75" s="18">
        <v>0</v>
      </c>
      <c r="AF75" s="18">
        <v>0</v>
      </c>
      <c r="AG75" s="18">
        <v>0</v>
      </c>
      <c r="AH75" s="18">
        <v>0</v>
      </c>
      <c r="AI75" s="13">
        <v>0</v>
      </c>
    </row>
    <row r="76" spans="1:35" x14ac:dyDescent="0.3">
      <c r="A76" s="4" t="s">
        <v>65</v>
      </c>
      <c r="B76" s="101">
        <v>0</v>
      </c>
      <c r="C76" s="102">
        <v>0</v>
      </c>
      <c r="D76" s="102">
        <v>0</v>
      </c>
      <c r="E76" s="102">
        <v>0</v>
      </c>
      <c r="F76" s="102">
        <v>0</v>
      </c>
      <c r="G76" s="103">
        <v>0</v>
      </c>
      <c r="H76" s="17" t="s">
        <v>275</v>
      </c>
      <c r="I76" s="18">
        <v>0</v>
      </c>
      <c r="J76" s="18">
        <v>0</v>
      </c>
      <c r="K76" s="18">
        <v>0</v>
      </c>
      <c r="L76" s="18">
        <v>0</v>
      </c>
      <c r="M76" s="18">
        <v>0</v>
      </c>
      <c r="N76" s="13">
        <v>0</v>
      </c>
      <c r="O76" s="17">
        <v>0</v>
      </c>
      <c r="P76" s="18">
        <v>0</v>
      </c>
      <c r="Q76" s="18">
        <v>0</v>
      </c>
      <c r="R76" s="18">
        <v>0</v>
      </c>
      <c r="S76" s="18">
        <v>0</v>
      </c>
      <c r="T76" s="18">
        <v>0</v>
      </c>
      <c r="U76" s="13">
        <v>0</v>
      </c>
      <c r="V76" s="17">
        <v>0</v>
      </c>
      <c r="W76" s="18">
        <v>0</v>
      </c>
      <c r="X76" s="18">
        <v>0</v>
      </c>
      <c r="Y76" s="18">
        <v>0</v>
      </c>
      <c r="Z76" s="18">
        <v>0</v>
      </c>
      <c r="AA76" s="18">
        <v>0</v>
      </c>
      <c r="AB76" s="13">
        <v>0</v>
      </c>
      <c r="AC76" s="17">
        <v>0</v>
      </c>
      <c r="AD76" s="18">
        <v>0</v>
      </c>
      <c r="AE76" s="18">
        <v>0</v>
      </c>
      <c r="AF76" s="18">
        <v>0</v>
      </c>
      <c r="AG76" s="18">
        <v>0</v>
      </c>
      <c r="AH76" s="18">
        <v>0</v>
      </c>
      <c r="AI76" s="13">
        <v>0</v>
      </c>
    </row>
    <row r="77" spans="1:35" x14ac:dyDescent="0.3">
      <c r="A77" s="4" t="s">
        <v>66</v>
      </c>
      <c r="B77" s="101">
        <v>0</v>
      </c>
      <c r="C77" s="102">
        <v>0</v>
      </c>
      <c r="D77" s="102">
        <v>0</v>
      </c>
      <c r="E77" s="102">
        <v>0</v>
      </c>
      <c r="F77" s="102">
        <v>0</v>
      </c>
      <c r="G77" s="103">
        <v>0</v>
      </c>
      <c r="H77" s="17" t="s">
        <v>276</v>
      </c>
      <c r="I77" s="18">
        <v>0</v>
      </c>
      <c r="J77" s="18">
        <v>0</v>
      </c>
      <c r="K77" s="18">
        <v>0</v>
      </c>
      <c r="L77" s="18">
        <v>0</v>
      </c>
      <c r="M77" s="18">
        <v>0</v>
      </c>
      <c r="N77" s="13">
        <v>0</v>
      </c>
      <c r="O77" s="17">
        <v>0</v>
      </c>
      <c r="P77" s="18">
        <v>0</v>
      </c>
      <c r="Q77" s="18">
        <v>0</v>
      </c>
      <c r="R77" s="18">
        <v>0</v>
      </c>
      <c r="S77" s="18">
        <v>0</v>
      </c>
      <c r="T77" s="18">
        <v>0</v>
      </c>
      <c r="U77" s="13">
        <v>0</v>
      </c>
      <c r="V77" s="17">
        <v>0</v>
      </c>
      <c r="W77" s="18">
        <v>0</v>
      </c>
      <c r="X77" s="18">
        <v>0</v>
      </c>
      <c r="Y77" s="18">
        <v>0</v>
      </c>
      <c r="Z77" s="18">
        <v>0</v>
      </c>
      <c r="AA77" s="18">
        <v>0</v>
      </c>
      <c r="AB77" s="13">
        <v>0</v>
      </c>
      <c r="AC77" s="17">
        <v>0</v>
      </c>
      <c r="AD77" s="18">
        <v>0</v>
      </c>
      <c r="AE77" s="18">
        <v>0</v>
      </c>
      <c r="AF77" s="18">
        <v>0</v>
      </c>
      <c r="AG77" s="18">
        <v>0</v>
      </c>
      <c r="AH77" s="18">
        <v>0</v>
      </c>
      <c r="AI77" s="13">
        <v>0</v>
      </c>
    </row>
    <row r="78" spans="1:35" x14ac:dyDescent="0.3">
      <c r="A78" s="4" t="s">
        <v>67</v>
      </c>
      <c r="B78" s="101">
        <v>0</v>
      </c>
      <c r="C78" s="102">
        <v>0</v>
      </c>
      <c r="D78" s="102">
        <v>0</v>
      </c>
      <c r="E78" s="102">
        <v>0</v>
      </c>
      <c r="F78" s="102">
        <v>0</v>
      </c>
      <c r="G78" s="103">
        <v>0</v>
      </c>
      <c r="H78" s="17">
        <v>0</v>
      </c>
      <c r="I78" s="18">
        <v>0</v>
      </c>
      <c r="J78" s="18">
        <v>0</v>
      </c>
      <c r="K78" s="18">
        <v>0</v>
      </c>
      <c r="L78" s="18">
        <v>0</v>
      </c>
      <c r="M78" s="18">
        <v>0</v>
      </c>
      <c r="N78" s="13">
        <v>0</v>
      </c>
      <c r="O78" s="17">
        <v>0</v>
      </c>
      <c r="P78" s="18">
        <v>0</v>
      </c>
      <c r="Q78" s="18">
        <v>0</v>
      </c>
      <c r="R78" s="18">
        <v>0</v>
      </c>
      <c r="S78" s="18">
        <v>0</v>
      </c>
      <c r="T78" s="18">
        <v>0</v>
      </c>
      <c r="U78" s="13">
        <v>0</v>
      </c>
      <c r="V78" s="17">
        <v>0</v>
      </c>
      <c r="W78" s="18">
        <v>0</v>
      </c>
      <c r="X78" s="18">
        <v>0</v>
      </c>
      <c r="Y78" s="18">
        <v>0</v>
      </c>
      <c r="Z78" s="18">
        <v>0</v>
      </c>
      <c r="AA78" s="18">
        <v>0</v>
      </c>
      <c r="AB78" s="13">
        <v>0</v>
      </c>
      <c r="AC78" s="17">
        <v>0</v>
      </c>
      <c r="AD78" s="18">
        <v>0</v>
      </c>
      <c r="AE78" s="18">
        <v>0</v>
      </c>
      <c r="AF78" s="18">
        <v>0</v>
      </c>
      <c r="AG78" s="18">
        <v>0</v>
      </c>
      <c r="AH78" s="18">
        <v>0</v>
      </c>
      <c r="AI78" s="13">
        <v>0</v>
      </c>
    </row>
    <row r="79" spans="1:35" x14ac:dyDescent="0.3">
      <c r="A79" s="4" t="s">
        <v>68</v>
      </c>
      <c r="B79" s="101">
        <v>0</v>
      </c>
      <c r="C79" s="102">
        <v>0</v>
      </c>
      <c r="D79" s="102">
        <v>0</v>
      </c>
      <c r="E79" s="102">
        <v>0</v>
      </c>
      <c r="F79" s="102">
        <v>0</v>
      </c>
      <c r="G79" s="103">
        <v>0</v>
      </c>
      <c r="H79" s="17">
        <v>0</v>
      </c>
      <c r="I79" s="18">
        <v>0</v>
      </c>
      <c r="J79" s="18">
        <v>0</v>
      </c>
      <c r="K79" s="18">
        <v>0</v>
      </c>
      <c r="L79" s="18">
        <v>0</v>
      </c>
      <c r="M79" s="18">
        <v>0</v>
      </c>
      <c r="N79" s="13">
        <v>0</v>
      </c>
      <c r="O79" s="17">
        <v>0</v>
      </c>
      <c r="P79" s="18">
        <v>0</v>
      </c>
      <c r="Q79" s="18">
        <v>0</v>
      </c>
      <c r="R79" s="18">
        <v>0</v>
      </c>
      <c r="S79" s="18">
        <v>0</v>
      </c>
      <c r="T79" s="18">
        <v>0</v>
      </c>
      <c r="U79" s="13">
        <v>0</v>
      </c>
      <c r="V79" s="17">
        <v>0</v>
      </c>
      <c r="W79" s="18">
        <v>0</v>
      </c>
      <c r="X79" s="18">
        <v>0</v>
      </c>
      <c r="Y79" s="18">
        <v>0</v>
      </c>
      <c r="Z79" s="18">
        <v>0</v>
      </c>
      <c r="AA79" s="18">
        <v>0</v>
      </c>
      <c r="AB79" s="13">
        <v>0</v>
      </c>
      <c r="AC79" s="17">
        <v>0</v>
      </c>
      <c r="AD79" s="18">
        <v>0</v>
      </c>
      <c r="AE79" s="18">
        <v>0</v>
      </c>
      <c r="AF79" s="18">
        <v>0</v>
      </c>
      <c r="AG79" s="18">
        <v>0</v>
      </c>
      <c r="AH79" s="18">
        <v>0</v>
      </c>
      <c r="AI79" s="13">
        <v>0</v>
      </c>
    </row>
    <row r="80" spans="1:35" x14ac:dyDescent="0.3">
      <c r="A80" s="4" t="s">
        <v>69</v>
      </c>
      <c r="B80" s="101">
        <v>0</v>
      </c>
      <c r="C80" s="102">
        <v>0</v>
      </c>
      <c r="D80" s="102">
        <v>0</v>
      </c>
      <c r="E80" s="102">
        <v>0</v>
      </c>
      <c r="F80" s="102">
        <v>0</v>
      </c>
      <c r="G80" s="103">
        <v>0</v>
      </c>
      <c r="H80" s="17">
        <v>0</v>
      </c>
      <c r="I80" s="18">
        <v>0</v>
      </c>
      <c r="J80" s="18">
        <v>0</v>
      </c>
      <c r="K80" s="18">
        <v>0</v>
      </c>
      <c r="L80" s="18">
        <v>0</v>
      </c>
      <c r="M80" s="18">
        <v>0</v>
      </c>
      <c r="N80" s="13">
        <v>0</v>
      </c>
      <c r="O80" s="17">
        <v>0</v>
      </c>
      <c r="P80" s="18">
        <v>0</v>
      </c>
      <c r="Q80" s="18">
        <v>0</v>
      </c>
      <c r="R80" s="18">
        <v>0</v>
      </c>
      <c r="S80" s="18">
        <v>0</v>
      </c>
      <c r="T80" s="18">
        <v>0</v>
      </c>
      <c r="U80" s="13">
        <v>0</v>
      </c>
      <c r="V80" s="17">
        <v>0</v>
      </c>
      <c r="W80" s="18">
        <v>0</v>
      </c>
      <c r="X80" s="18">
        <v>0</v>
      </c>
      <c r="Y80" s="18">
        <v>0</v>
      </c>
      <c r="Z80" s="18">
        <v>0</v>
      </c>
      <c r="AA80" s="18">
        <v>0</v>
      </c>
      <c r="AB80" s="13">
        <v>0</v>
      </c>
      <c r="AC80" s="17">
        <v>0</v>
      </c>
      <c r="AD80" s="18">
        <v>0</v>
      </c>
      <c r="AE80" s="18">
        <v>0</v>
      </c>
      <c r="AF80" s="18">
        <v>0</v>
      </c>
      <c r="AG80" s="18">
        <v>0</v>
      </c>
      <c r="AH80" s="18">
        <v>0</v>
      </c>
      <c r="AI80" s="13">
        <v>0</v>
      </c>
    </row>
    <row r="81" spans="1:35" x14ac:dyDescent="0.3">
      <c r="A81" s="4" t="s">
        <v>70</v>
      </c>
      <c r="B81" s="101">
        <v>0</v>
      </c>
      <c r="C81" s="102">
        <v>0</v>
      </c>
      <c r="D81" s="102">
        <v>0</v>
      </c>
      <c r="E81" s="102">
        <v>0</v>
      </c>
      <c r="F81" s="102">
        <v>0</v>
      </c>
      <c r="G81" s="103">
        <v>0</v>
      </c>
      <c r="H81" s="17" t="s">
        <v>277</v>
      </c>
      <c r="I81" s="18">
        <v>0</v>
      </c>
      <c r="J81" s="18">
        <v>0</v>
      </c>
      <c r="K81" s="18">
        <v>0</v>
      </c>
      <c r="L81" s="18">
        <v>0</v>
      </c>
      <c r="M81" s="18">
        <v>0</v>
      </c>
      <c r="N81" s="13">
        <v>0</v>
      </c>
      <c r="O81" s="17">
        <v>0</v>
      </c>
      <c r="P81" s="18">
        <v>0</v>
      </c>
      <c r="Q81" s="18">
        <v>0</v>
      </c>
      <c r="R81" s="18">
        <v>0</v>
      </c>
      <c r="S81" s="18">
        <v>0</v>
      </c>
      <c r="T81" s="18">
        <v>0</v>
      </c>
      <c r="U81" s="13">
        <v>0</v>
      </c>
      <c r="V81" s="17">
        <v>0</v>
      </c>
      <c r="W81" s="18">
        <v>0</v>
      </c>
      <c r="X81" s="18">
        <v>0</v>
      </c>
      <c r="Y81" s="18">
        <v>0</v>
      </c>
      <c r="Z81" s="18">
        <v>0</v>
      </c>
      <c r="AA81" s="18">
        <v>0</v>
      </c>
      <c r="AB81" s="13">
        <v>0</v>
      </c>
      <c r="AC81" s="17">
        <v>0</v>
      </c>
      <c r="AD81" s="18">
        <v>0</v>
      </c>
      <c r="AE81" s="18">
        <v>0</v>
      </c>
      <c r="AF81" s="18">
        <v>0</v>
      </c>
      <c r="AG81" s="18">
        <v>0</v>
      </c>
      <c r="AH81" s="18">
        <v>0</v>
      </c>
      <c r="AI81" s="13">
        <v>0</v>
      </c>
    </row>
    <row r="82" spans="1:35" x14ac:dyDescent="0.3">
      <c r="A82" s="4" t="s">
        <v>71</v>
      </c>
      <c r="B82" s="101">
        <v>0</v>
      </c>
      <c r="C82" s="102">
        <v>0</v>
      </c>
      <c r="D82" s="102">
        <v>0</v>
      </c>
      <c r="E82" s="102">
        <v>0</v>
      </c>
      <c r="F82" s="102">
        <v>0</v>
      </c>
      <c r="G82" s="103">
        <v>0</v>
      </c>
      <c r="H82" s="17">
        <v>0</v>
      </c>
      <c r="I82" s="18">
        <v>0</v>
      </c>
      <c r="J82" s="18">
        <v>0</v>
      </c>
      <c r="K82" s="18">
        <v>0</v>
      </c>
      <c r="L82" s="18">
        <v>0</v>
      </c>
      <c r="M82" s="18">
        <v>0</v>
      </c>
      <c r="N82" s="13">
        <v>0</v>
      </c>
      <c r="O82" s="17">
        <v>0</v>
      </c>
      <c r="P82" s="18">
        <v>0</v>
      </c>
      <c r="Q82" s="18">
        <v>0</v>
      </c>
      <c r="R82" s="18">
        <v>0</v>
      </c>
      <c r="S82" s="18">
        <v>0</v>
      </c>
      <c r="T82" s="18">
        <v>0</v>
      </c>
      <c r="U82" s="13">
        <v>0</v>
      </c>
      <c r="V82" s="17">
        <v>0</v>
      </c>
      <c r="W82" s="18">
        <v>0</v>
      </c>
      <c r="X82" s="18">
        <v>0</v>
      </c>
      <c r="Y82" s="18">
        <v>0</v>
      </c>
      <c r="Z82" s="18">
        <v>0</v>
      </c>
      <c r="AA82" s="18">
        <v>0</v>
      </c>
      <c r="AB82" s="13">
        <v>0</v>
      </c>
      <c r="AC82" s="17">
        <v>0</v>
      </c>
      <c r="AD82" s="18">
        <v>0</v>
      </c>
      <c r="AE82" s="18">
        <v>0</v>
      </c>
      <c r="AF82" s="18">
        <v>0</v>
      </c>
      <c r="AG82" s="18">
        <v>0</v>
      </c>
      <c r="AH82" s="18">
        <v>0</v>
      </c>
      <c r="AI82" s="13">
        <v>0</v>
      </c>
    </row>
    <row r="83" spans="1:35" x14ac:dyDescent="0.3">
      <c r="A83" s="4" t="s">
        <v>72</v>
      </c>
      <c r="B83" s="101">
        <v>0</v>
      </c>
      <c r="C83" s="102">
        <v>0</v>
      </c>
      <c r="D83" s="102">
        <v>0</v>
      </c>
      <c r="E83" s="102">
        <v>0</v>
      </c>
      <c r="F83" s="102">
        <v>0</v>
      </c>
      <c r="G83" s="103">
        <v>0</v>
      </c>
      <c r="H83" s="17">
        <v>0</v>
      </c>
      <c r="I83" s="18">
        <v>0</v>
      </c>
      <c r="J83" s="18">
        <v>0</v>
      </c>
      <c r="K83" s="18">
        <v>0</v>
      </c>
      <c r="L83" s="18">
        <v>0</v>
      </c>
      <c r="M83" s="18">
        <v>0</v>
      </c>
      <c r="N83" s="13">
        <v>0</v>
      </c>
      <c r="O83" s="17">
        <v>0</v>
      </c>
      <c r="P83" s="18">
        <v>0</v>
      </c>
      <c r="Q83" s="18">
        <v>0</v>
      </c>
      <c r="R83" s="18">
        <v>0</v>
      </c>
      <c r="S83" s="18">
        <v>0</v>
      </c>
      <c r="T83" s="18">
        <v>0</v>
      </c>
      <c r="U83" s="13">
        <v>0</v>
      </c>
      <c r="V83" s="17">
        <v>0</v>
      </c>
      <c r="W83" s="18">
        <v>0</v>
      </c>
      <c r="X83" s="18">
        <v>0</v>
      </c>
      <c r="Y83" s="18">
        <v>0</v>
      </c>
      <c r="Z83" s="18">
        <v>0</v>
      </c>
      <c r="AA83" s="18">
        <v>0</v>
      </c>
      <c r="AB83" s="13">
        <v>0</v>
      </c>
      <c r="AC83" s="17">
        <v>0</v>
      </c>
      <c r="AD83" s="18">
        <v>0</v>
      </c>
      <c r="AE83" s="18">
        <v>0</v>
      </c>
      <c r="AF83" s="18">
        <v>0</v>
      </c>
      <c r="AG83" s="18">
        <v>0</v>
      </c>
      <c r="AH83" s="18">
        <v>0</v>
      </c>
      <c r="AI83" s="13">
        <v>0</v>
      </c>
    </row>
    <row r="84" spans="1:35" x14ac:dyDescent="0.3">
      <c r="A84" s="4" t="s">
        <v>73</v>
      </c>
      <c r="B84" s="101">
        <v>0</v>
      </c>
      <c r="C84" s="102">
        <v>0</v>
      </c>
      <c r="D84" s="102">
        <v>0</v>
      </c>
      <c r="E84" s="102">
        <v>0</v>
      </c>
      <c r="F84" s="102">
        <v>0</v>
      </c>
      <c r="G84" s="103">
        <v>0</v>
      </c>
      <c r="H84" s="17">
        <v>0</v>
      </c>
      <c r="I84" s="18">
        <v>0</v>
      </c>
      <c r="J84" s="18">
        <v>0</v>
      </c>
      <c r="K84" s="18">
        <v>0</v>
      </c>
      <c r="L84" s="18">
        <v>0</v>
      </c>
      <c r="M84" s="18">
        <v>0</v>
      </c>
      <c r="N84" s="13">
        <v>0</v>
      </c>
      <c r="O84" s="17">
        <v>0</v>
      </c>
      <c r="P84" s="18">
        <v>0</v>
      </c>
      <c r="Q84" s="18">
        <v>0</v>
      </c>
      <c r="R84" s="18">
        <v>0</v>
      </c>
      <c r="S84" s="18">
        <v>0</v>
      </c>
      <c r="T84" s="18">
        <v>0</v>
      </c>
      <c r="U84" s="13">
        <v>0</v>
      </c>
      <c r="V84" s="17">
        <v>0</v>
      </c>
      <c r="W84" s="18">
        <v>0</v>
      </c>
      <c r="X84" s="18">
        <v>0</v>
      </c>
      <c r="Y84" s="18">
        <v>0</v>
      </c>
      <c r="Z84" s="18">
        <v>0</v>
      </c>
      <c r="AA84" s="18">
        <v>0</v>
      </c>
      <c r="AB84" s="13">
        <v>0</v>
      </c>
      <c r="AC84" s="17">
        <v>0</v>
      </c>
      <c r="AD84" s="18">
        <v>0</v>
      </c>
      <c r="AE84" s="18">
        <v>0</v>
      </c>
      <c r="AF84" s="18">
        <v>0</v>
      </c>
      <c r="AG84" s="18">
        <v>0</v>
      </c>
      <c r="AH84" s="18">
        <v>0</v>
      </c>
      <c r="AI84" s="13">
        <v>0</v>
      </c>
    </row>
    <row r="85" spans="1:35" x14ac:dyDescent="0.3">
      <c r="A85" s="4" t="s">
        <v>74</v>
      </c>
      <c r="B85" s="101">
        <v>0</v>
      </c>
      <c r="C85" s="102">
        <v>0</v>
      </c>
      <c r="D85" s="102">
        <v>0</v>
      </c>
      <c r="E85" s="102">
        <v>0</v>
      </c>
      <c r="F85" s="102">
        <v>0</v>
      </c>
      <c r="G85" s="103">
        <v>0</v>
      </c>
      <c r="H85" s="17" t="s">
        <v>279</v>
      </c>
      <c r="I85" s="18">
        <v>0</v>
      </c>
      <c r="J85" s="18">
        <v>0</v>
      </c>
      <c r="K85" s="18">
        <v>0</v>
      </c>
      <c r="L85" s="18">
        <v>0</v>
      </c>
      <c r="M85" s="18">
        <v>0</v>
      </c>
      <c r="N85" s="13">
        <v>0</v>
      </c>
      <c r="O85" s="17">
        <v>0</v>
      </c>
      <c r="P85" s="18">
        <v>0</v>
      </c>
      <c r="Q85" s="18">
        <v>0</v>
      </c>
      <c r="R85" s="18">
        <v>0</v>
      </c>
      <c r="S85" s="18">
        <v>0</v>
      </c>
      <c r="T85" s="18">
        <v>0</v>
      </c>
      <c r="U85" s="13">
        <v>0</v>
      </c>
      <c r="V85" s="17">
        <v>0</v>
      </c>
      <c r="W85" s="18">
        <v>0</v>
      </c>
      <c r="X85" s="18">
        <v>0</v>
      </c>
      <c r="Y85" s="18">
        <v>0</v>
      </c>
      <c r="Z85" s="18">
        <v>0</v>
      </c>
      <c r="AA85" s="18">
        <v>0</v>
      </c>
      <c r="AB85" s="13">
        <v>0</v>
      </c>
      <c r="AC85" s="17">
        <v>0</v>
      </c>
      <c r="AD85" s="18">
        <v>0</v>
      </c>
      <c r="AE85" s="18">
        <v>0</v>
      </c>
      <c r="AF85" s="18">
        <v>0</v>
      </c>
      <c r="AG85" s="18">
        <v>0</v>
      </c>
      <c r="AH85" s="18">
        <v>0</v>
      </c>
      <c r="AI85" s="13">
        <v>0</v>
      </c>
    </row>
    <row r="86" spans="1:35" x14ac:dyDescent="0.3">
      <c r="A86" s="4" t="s">
        <v>75</v>
      </c>
      <c r="B86" s="101">
        <v>0</v>
      </c>
      <c r="C86" s="102">
        <v>0</v>
      </c>
      <c r="D86" s="102">
        <v>0</v>
      </c>
      <c r="E86" s="102">
        <v>0</v>
      </c>
      <c r="F86" s="102">
        <v>0</v>
      </c>
      <c r="G86" s="103">
        <v>0</v>
      </c>
      <c r="H86" s="17" t="s">
        <v>280</v>
      </c>
      <c r="I86" s="18">
        <v>0</v>
      </c>
      <c r="J86" s="18">
        <v>0</v>
      </c>
      <c r="K86" s="18">
        <v>0</v>
      </c>
      <c r="L86" s="18">
        <v>0</v>
      </c>
      <c r="M86" s="18">
        <v>0</v>
      </c>
      <c r="N86" s="13">
        <v>0</v>
      </c>
      <c r="O86" s="17">
        <v>0</v>
      </c>
      <c r="P86" s="18">
        <v>0</v>
      </c>
      <c r="Q86" s="18">
        <v>0</v>
      </c>
      <c r="R86" s="18">
        <v>0</v>
      </c>
      <c r="S86" s="18">
        <v>0</v>
      </c>
      <c r="T86" s="18">
        <v>0</v>
      </c>
      <c r="U86" s="13">
        <v>0</v>
      </c>
      <c r="V86" s="17">
        <v>0</v>
      </c>
      <c r="W86" s="18">
        <v>0</v>
      </c>
      <c r="X86" s="18">
        <v>0</v>
      </c>
      <c r="Y86" s="18">
        <v>0</v>
      </c>
      <c r="Z86" s="18">
        <v>0</v>
      </c>
      <c r="AA86" s="18">
        <v>0</v>
      </c>
      <c r="AB86" s="13">
        <v>0</v>
      </c>
      <c r="AC86" s="17">
        <v>0</v>
      </c>
      <c r="AD86" s="18">
        <v>0</v>
      </c>
      <c r="AE86" s="18">
        <v>0</v>
      </c>
      <c r="AF86" s="18">
        <v>0</v>
      </c>
      <c r="AG86" s="18">
        <v>0</v>
      </c>
      <c r="AH86" s="18">
        <v>0</v>
      </c>
      <c r="AI86" s="13">
        <v>0</v>
      </c>
    </row>
    <row r="87" spans="1:35" x14ac:dyDescent="0.3">
      <c r="A87" s="4" t="s">
        <v>76</v>
      </c>
      <c r="B87" s="101">
        <v>0</v>
      </c>
      <c r="C87" s="102">
        <v>0</v>
      </c>
      <c r="D87" s="102">
        <v>0</v>
      </c>
      <c r="E87" s="102">
        <v>0</v>
      </c>
      <c r="F87" s="102">
        <v>0</v>
      </c>
      <c r="G87" s="103">
        <v>0</v>
      </c>
      <c r="H87" s="17">
        <v>0</v>
      </c>
      <c r="I87" s="18">
        <v>0</v>
      </c>
      <c r="J87" s="18">
        <v>0</v>
      </c>
      <c r="K87" s="18">
        <v>0</v>
      </c>
      <c r="L87" s="18">
        <v>0</v>
      </c>
      <c r="M87" s="18">
        <v>0</v>
      </c>
      <c r="N87" s="13">
        <v>0</v>
      </c>
      <c r="O87" s="17">
        <v>0</v>
      </c>
      <c r="P87" s="18">
        <v>0</v>
      </c>
      <c r="Q87" s="18">
        <v>0</v>
      </c>
      <c r="R87" s="18">
        <v>0</v>
      </c>
      <c r="S87" s="18">
        <v>0</v>
      </c>
      <c r="T87" s="18">
        <v>0</v>
      </c>
      <c r="U87" s="13">
        <v>0</v>
      </c>
      <c r="V87" s="17">
        <v>0</v>
      </c>
      <c r="W87" s="18">
        <v>0</v>
      </c>
      <c r="X87" s="18">
        <v>0</v>
      </c>
      <c r="Y87" s="18">
        <v>0</v>
      </c>
      <c r="Z87" s="18">
        <v>0</v>
      </c>
      <c r="AA87" s="18">
        <v>0</v>
      </c>
      <c r="AB87" s="13">
        <v>0</v>
      </c>
      <c r="AC87" s="17">
        <v>0</v>
      </c>
      <c r="AD87" s="18">
        <v>0</v>
      </c>
      <c r="AE87" s="18">
        <v>0</v>
      </c>
      <c r="AF87" s="18">
        <v>0</v>
      </c>
      <c r="AG87" s="18">
        <v>0</v>
      </c>
      <c r="AH87" s="18">
        <v>0</v>
      </c>
      <c r="AI87" s="13">
        <v>0</v>
      </c>
    </row>
    <row r="88" spans="1:35" x14ac:dyDescent="0.3">
      <c r="A88" s="4" t="s">
        <v>77</v>
      </c>
      <c r="B88" s="101">
        <v>0</v>
      </c>
      <c r="C88" s="102">
        <v>0</v>
      </c>
      <c r="D88" s="102">
        <v>0</v>
      </c>
      <c r="E88" s="102">
        <v>0</v>
      </c>
      <c r="F88" s="102">
        <v>0</v>
      </c>
      <c r="G88" s="103">
        <v>0</v>
      </c>
      <c r="H88" s="17">
        <v>0</v>
      </c>
      <c r="I88" s="18">
        <v>0</v>
      </c>
      <c r="J88" s="18">
        <v>0</v>
      </c>
      <c r="K88" s="18">
        <v>0</v>
      </c>
      <c r="L88" s="18">
        <v>0</v>
      </c>
      <c r="M88" s="18">
        <v>0</v>
      </c>
      <c r="N88" s="13">
        <v>0</v>
      </c>
      <c r="O88" s="17">
        <v>0</v>
      </c>
      <c r="P88" s="18">
        <v>0</v>
      </c>
      <c r="Q88" s="18">
        <v>0</v>
      </c>
      <c r="R88" s="18">
        <v>0</v>
      </c>
      <c r="S88" s="18">
        <v>0</v>
      </c>
      <c r="T88" s="18">
        <v>0</v>
      </c>
      <c r="U88" s="13">
        <v>0</v>
      </c>
      <c r="V88" s="17">
        <v>0</v>
      </c>
      <c r="W88" s="18">
        <v>0</v>
      </c>
      <c r="X88" s="18">
        <v>0</v>
      </c>
      <c r="Y88" s="18">
        <v>0</v>
      </c>
      <c r="Z88" s="18">
        <v>0</v>
      </c>
      <c r="AA88" s="18">
        <v>0</v>
      </c>
      <c r="AB88" s="13">
        <v>0</v>
      </c>
      <c r="AC88" s="17">
        <v>0</v>
      </c>
      <c r="AD88" s="18">
        <v>0</v>
      </c>
      <c r="AE88" s="18">
        <v>0</v>
      </c>
      <c r="AF88" s="18">
        <v>0</v>
      </c>
      <c r="AG88" s="18">
        <v>0</v>
      </c>
      <c r="AH88" s="18">
        <v>0</v>
      </c>
      <c r="AI88" s="13">
        <v>0</v>
      </c>
    </row>
    <row r="89" spans="1:35" x14ac:dyDescent="0.3">
      <c r="A89" s="5"/>
      <c r="B89" s="104"/>
      <c r="C89" s="105"/>
      <c r="D89" s="105"/>
      <c r="E89" s="105"/>
      <c r="F89" s="105"/>
      <c r="G89" s="106"/>
      <c r="H89" s="19"/>
      <c r="I89" s="20"/>
      <c r="J89" s="20"/>
      <c r="K89" s="20"/>
      <c r="L89" s="20"/>
      <c r="M89" s="20"/>
      <c r="N89" s="14"/>
      <c r="O89" s="19"/>
      <c r="P89" s="20"/>
      <c r="Q89" s="20"/>
      <c r="R89" s="20"/>
      <c r="S89" s="20"/>
      <c r="T89" s="20"/>
      <c r="U89" s="14"/>
      <c r="V89" s="19"/>
      <c r="W89" s="20"/>
      <c r="X89" s="20"/>
      <c r="Y89" s="20"/>
      <c r="Z89" s="20"/>
      <c r="AA89" s="20"/>
      <c r="AB89" s="14"/>
      <c r="AC89" s="19"/>
      <c r="AD89" s="20"/>
      <c r="AE89" s="20"/>
      <c r="AF89" s="20"/>
      <c r="AG89" s="20"/>
      <c r="AH89" s="20"/>
      <c r="AI89" s="14"/>
    </row>
    <row r="90" spans="1:35" x14ac:dyDescent="0.3">
      <c r="A90" s="72" t="s">
        <v>78</v>
      </c>
      <c r="B90" s="73">
        <f t="shared" ref="B90:G90" si="0">SUM(B9:B89)</f>
        <v>1617608.01</v>
      </c>
      <c r="C90" s="74">
        <f t="shared" si="0"/>
        <v>0</v>
      </c>
      <c r="D90" s="74">
        <f t="shared" si="0"/>
        <v>0</v>
      </c>
      <c r="E90" s="74">
        <f t="shared" si="0"/>
        <v>300282.5</v>
      </c>
      <c r="F90" s="74">
        <f t="shared" si="0"/>
        <v>604341</v>
      </c>
      <c r="G90" s="75">
        <f t="shared" si="0"/>
        <v>2522231.5099999998</v>
      </c>
      <c r="H90" s="73">
        <f>COUNTIF(H9:H89,"*")</f>
        <v>15</v>
      </c>
      <c r="I90" s="74">
        <f t="shared" ref="I90:N90" si="1">SUM(I9:I89)</f>
        <v>1617608.01</v>
      </c>
      <c r="J90" s="74">
        <f t="shared" si="1"/>
        <v>0</v>
      </c>
      <c r="K90" s="74">
        <f t="shared" si="1"/>
        <v>0</v>
      </c>
      <c r="L90" s="74">
        <f t="shared" si="1"/>
        <v>10822.5</v>
      </c>
      <c r="M90" s="74">
        <f t="shared" si="1"/>
        <v>444569</v>
      </c>
      <c r="N90" s="75">
        <f t="shared" si="1"/>
        <v>2072999.51</v>
      </c>
      <c r="O90" s="73">
        <f>COUNTIF(O9:O89,"*")</f>
        <v>3</v>
      </c>
      <c r="P90" s="74">
        <f t="shared" ref="P90:U90" si="2">SUM(P9:P89)</f>
        <v>0</v>
      </c>
      <c r="Q90" s="74">
        <f t="shared" si="2"/>
        <v>0</v>
      </c>
      <c r="R90" s="74">
        <f t="shared" si="2"/>
        <v>0</v>
      </c>
      <c r="S90" s="74">
        <f t="shared" si="2"/>
        <v>78636</v>
      </c>
      <c r="T90" s="74">
        <f t="shared" si="2"/>
        <v>159772</v>
      </c>
      <c r="U90" s="75">
        <f t="shared" si="2"/>
        <v>238408</v>
      </c>
      <c r="V90" s="73">
        <f>COUNTIF(V9:V89,"*")</f>
        <v>2</v>
      </c>
      <c r="W90" s="74">
        <f t="shared" ref="W90:AB90" si="3">SUM(W9:W89)</f>
        <v>0</v>
      </c>
      <c r="X90" s="74">
        <f t="shared" si="3"/>
        <v>0</v>
      </c>
      <c r="Y90" s="74">
        <f t="shared" si="3"/>
        <v>0</v>
      </c>
      <c r="Z90" s="74">
        <f t="shared" si="3"/>
        <v>200045</v>
      </c>
      <c r="AA90" s="74">
        <f t="shared" si="3"/>
        <v>0</v>
      </c>
      <c r="AB90" s="75">
        <f t="shared" si="3"/>
        <v>200045</v>
      </c>
      <c r="AC90" s="73">
        <f>COUNTIF(AC9:AC89,"*")</f>
        <v>1</v>
      </c>
      <c r="AD90" s="74">
        <f>SUM(AD9:AD89)</f>
        <v>0</v>
      </c>
      <c r="AE90" s="74">
        <f t="shared" ref="AE90:AI90" si="4">SUM(AE9:AE89)</f>
        <v>0</v>
      </c>
      <c r="AF90" s="74">
        <f t="shared" si="4"/>
        <v>0</v>
      </c>
      <c r="AG90" s="74">
        <f t="shared" si="4"/>
        <v>10779</v>
      </c>
      <c r="AH90" s="74">
        <f t="shared" si="4"/>
        <v>0</v>
      </c>
      <c r="AI90" s="75">
        <f t="shared" si="4"/>
        <v>10779</v>
      </c>
    </row>
    <row r="91" spans="1:35" x14ac:dyDescent="0.3">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7" width="14.6328125" style="9" customWidth="1"/>
    <col min="8" max="16384" width="12.6328125" style="6"/>
  </cols>
  <sheetData>
    <row r="1" spans="1:7" x14ac:dyDescent="0.3">
      <c r="A1" s="1" t="s">
        <v>253</v>
      </c>
      <c r="B1" s="7"/>
      <c r="C1" s="7"/>
      <c r="D1" s="7"/>
      <c r="E1" s="7"/>
      <c r="F1" s="7"/>
      <c r="G1" s="7"/>
    </row>
    <row r="2" spans="1:7" ht="15.5" x14ac:dyDescent="0.35">
      <c r="A2" s="2" t="s">
        <v>155</v>
      </c>
      <c r="B2" s="8"/>
      <c r="C2" s="8"/>
      <c r="D2" s="8"/>
      <c r="E2" s="8"/>
      <c r="F2" s="8"/>
      <c r="G2" s="8"/>
    </row>
    <row r="3" spans="1:7" x14ac:dyDescent="0.3">
      <c r="A3" s="71" t="str">
        <f>'Total Outlays'!$A$3</f>
        <v>2023-24</v>
      </c>
    </row>
    <row r="4" spans="1:7" ht="15.5" x14ac:dyDescent="0.35">
      <c r="A4" s="117" t="s">
        <v>166</v>
      </c>
      <c r="B4" s="113"/>
      <c r="C4" s="113"/>
      <c r="D4" s="113"/>
      <c r="E4" s="113"/>
      <c r="F4" s="113"/>
      <c r="G4" s="114"/>
    </row>
    <row r="5" spans="1:7" s="11" customFormat="1" x14ac:dyDescent="0.3">
      <c r="A5" s="87"/>
      <c r="B5" s="121" t="s">
        <v>233</v>
      </c>
      <c r="C5" s="118"/>
      <c r="D5" s="118"/>
      <c r="E5" s="118"/>
      <c r="F5" s="118"/>
      <c r="G5" s="119"/>
    </row>
    <row r="6" spans="1:7" s="11" customFormat="1" x14ac:dyDescent="0.3">
      <c r="A6" s="87"/>
      <c r="B6" s="90" t="s">
        <v>166</v>
      </c>
      <c r="C6" s="90"/>
      <c r="D6" s="90"/>
      <c r="E6" s="90"/>
      <c r="F6" s="90"/>
      <c r="G6" s="91"/>
    </row>
    <row r="7" spans="1:7" ht="26" x14ac:dyDescent="0.3">
      <c r="A7" s="86"/>
      <c r="B7" s="81" t="s">
        <v>167</v>
      </c>
      <c r="C7" s="81" t="s">
        <v>168</v>
      </c>
      <c r="D7" s="81" t="s">
        <v>170</v>
      </c>
      <c r="E7" s="81" t="s">
        <v>171</v>
      </c>
      <c r="F7" s="81" t="s">
        <v>102</v>
      </c>
      <c r="G7" s="93" t="s">
        <v>239</v>
      </c>
    </row>
    <row r="8" spans="1:7" x14ac:dyDescent="0.3">
      <c r="A8" s="88"/>
      <c r="B8" s="95" t="s">
        <v>92</v>
      </c>
      <c r="C8" s="95" t="s">
        <v>93</v>
      </c>
      <c r="D8" s="95" t="s">
        <v>94</v>
      </c>
      <c r="E8" s="95" t="s">
        <v>95</v>
      </c>
      <c r="F8" s="95" t="s">
        <v>96</v>
      </c>
      <c r="G8" s="96" t="s">
        <v>97</v>
      </c>
    </row>
    <row r="9" spans="1:7" x14ac:dyDescent="0.3">
      <c r="A9" s="3"/>
      <c r="B9" s="98"/>
      <c r="C9" s="99"/>
      <c r="D9" s="99"/>
      <c r="E9" s="99"/>
      <c r="F9" s="99"/>
      <c r="G9" s="100"/>
    </row>
    <row r="10" spans="1:7" x14ac:dyDescent="0.3">
      <c r="A10" s="4" t="s">
        <v>0</v>
      </c>
      <c r="B10" s="101">
        <v>0</v>
      </c>
      <c r="C10" s="102">
        <v>0</v>
      </c>
      <c r="D10" s="102">
        <v>0</v>
      </c>
      <c r="E10" s="102">
        <v>0</v>
      </c>
      <c r="F10" s="102">
        <v>0</v>
      </c>
      <c r="G10" s="103">
        <v>0</v>
      </c>
    </row>
    <row r="11" spans="1:7" x14ac:dyDescent="0.3">
      <c r="A11" s="4" t="s">
        <v>1</v>
      </c>
      <c r="B11" s="101">
        <v>0</v>
      </c>
      <c r="C11" s="102">
        <v>0</v>
      </c>
      <c r="D11" s="102">
        <v>0</v>
      </c>
      <c r="E11" s="102">
        <v>787833</v>
      </c>
      <c r="F11" s="102">
        <v>0</v>
      </c>
      <c r="G11" s="103">
        <v>787833</v>
      </c>
    </row>
    <row r="12" spans="1:7" x14ac:dyDescent="0.3">
      <c r="A12" s="4" t="s">
        <v>2</v>
      </c>
      <c r="B12" s="101">
        <v>100909.09</v>
      </c>
      <c r="C12" s="102">
        <v>0</v>
      </c>
      <c r="D12" s="102">
        <v>0</v>
      </c>
      <c r="E12" s="102">
        <v>667280.78</v>
      </c>
      <c r="F12" s="102">
        <v>9545.4500000000007</v>
      </c>
      <c r="G12" s="103">
        <v>777735.32</v>
      </c>
    </row>
    <row r="13" spans="1:7" x14ac:dyDescent="0.3">
      <c r="A13" s="4" t="s">
        <v>3</v>
      </c>
      <c r="B13" s="101">
        <v>0</v>
      </c>
      <c r="C13" s="102">
        <v>0</v>
      </c>
      <c r="D13" s="102">
        <v>0</v>
      </c>
      <c r="E13" s="102">
        <v>45000</v>
      </c>
      <c r="F13" s="102">
        <v>2000</v>
      </c>
      <c r="G13" s="103">
        <v>47000</v>
      </c>
    </row>
    <row r="14" spans="1:7" x14ac:dyDescent="0.3">
      <c r="A14" s="4" t="s">
        <v>4</v>
      </c>
      <c r="B14" s="101">
        <v>0</v>
      </c>
      <c r="C14" s="102">
        <v>0</v>
      </c>
      <c r="D14" s="102">
        <v>0</v>
      </c>
      <c r="E14" s="102">
        <v>0</v>
      </c>
      <c r="F14" s="102">
        <v>581941.98</v>
      </c>
      <c r="G14" s="103">
        <v>581941.98</v>
      </c>
    </row>
    <row r="15" spans="1:7" x14ac:dyDescent="0.3">
      <c r="A15" s="4" t="s">
        <v>5</v>
      </c>
      <c r="B15" s="101">
        <v>0</v>
      </c>
      <c r="C15" s="102">
        <v>0</v>
      </c>
      <c r="D15" s="102">
        <v>5732.55</v>
      </c>
      <c r="E15" s="102">
        <v>0</v>
      </c>
      <c r="F15" s="102">
        <v>0</v>
      </c>
      <c r="G15" s="103">
        <v>5732.55</v>
      </c>
    </row>
    <row r="16" spans="1:7" x14ac:dyDescent="0.3">
      <c r="A16" s="4" t="s">
        <v>6</v>
      </c>
      <c r="B16" s="101">
        <v>0</v>
      </c>
      <c r="C16" s="102">
        <v>0</v>
      </c>
      <c r="D16" s="102">
        <v>0</v>
      </c>
      <c r="E16" s="102">
        <v>0</v>
      </c>
      <c r="F16" s="102">
        <v>0</v>
      </c>
      <c r="G16" s="103">
        <v>0</v>
      </c>
    </row>
    <row r="17" spans="1:7" x14ac:dyDescent="0.3">
      <c r="A17" s="4" t="s">
        <v>7</v>
      </c>
      <c r="B17" s="101">
        <v>1598175</v>
      </c>
      <c r="C17" s="102">
        <v>442000</v>
      </c>
      <c r="D17" s="102">
        <v>0</v>
      </c>
      <c r="E17" s="102">
        <v>0</v>
      </c>
      <c r="F17" s="102">
        <v>0</v>
      </c>
      <c r="G17" s="103">
        <v>2040175</v>
      </c>
    </row>
    <row r="18" spans="1:7" x14ac:dyDescent="0.3">
      <c r="A18" s="4" t="s">
        <v>8</v>
      </c>
      <c r="B18" s="101">
        <v>46000000</v>
      </c>
      <c r="C18" s="102">
        <v>0</v>
      </c>
      <c r="D18" s="102">
        <v>0</v>
      </c>
      <c r="E18" s="102">
        <v>0</v>
      </c>
      <c r="F18" s="102">
        <v>4201</v>
      </c>
      <c r="G18" s="103">
        <v>46004201</v>
      </c>
    </row>
    <row r="19" spans="1:7" x14ac:dyDescent="0.3">
      <c r="A19" s="4" t="s">
        <v>9</v>
      </c>
      <c r="B19" s="101">
        <v>0</v>
      </c>
      <c r="C19" s="102">
        <v>0</v>
      </c>
      <c r="D19" s="102">
        <v>0</v>
      </c>
      <c r="E19" s="102">
        <v>1036000</v>
      </c>
      <c r="F19" s="102">
        <v>0</v>
      </c>
      <c r="G19" s="103">
        <v>1036000</v>
      </c>
    </row>
    <row r="20" spans="1:7" x14ac:dyDescent="0.3">
      <c r="A20" s="4" t="s">
        <v>10</v>
      </c>
      <c r="B20" s="101">
        <v>0</v>
      </c>
      <c r="C20" s="102">
        <v>0</v>
      </c>
      <c r="D20" s="102">
        <v>0</v>
      </c>
      <c r="E20" s="102">
        <v>52000</v>
      </c>
      <c r="F20" s="102">
        <v>0</v>
      </c>
      <c r="G20" s="103">
        <v>52000</v>
      </c>
    </row>
    <row r="21" spans="1:7" x14ac:dyDescent="0.3">
      <c r="A21" s="4" t="s">
        <v>11</v>
      </c>
      <c r="B21" s="101">
        <v>774949</v>
      </c>
      <c r="C21" s="102">
        <v>0</v>
      </c>
      <c r="D21" s="102">
        <v>0</v>
      </c>
      <c r="E21" s="102">
        <v>774957</v>
      </c>
      <c r="F21" s="102">
        <v>0</v>
      </c>
      <c r="G21" s="103">
        <v>1549906</v>
      </c>
    </row>
    <row r="22" spans="1:7" x14ac:dyDescent="0.3">
      <c r="A22" s="4" t="s">
        <v>12</v>
      </c>
      <c r="B22" s="101">
        <v>0</v>
      </c>
      <c r="C22" s="102">
        <v>0</v>
      </c>
      <c r="D22" s="102">
        <v>0</v>
      </c>
      <c r="E22" s="102">
        <v>0</v>
      </c>
      <c r="F22" s="102">
        <v>1451595.69</v>
      </c>
      <c r="G22" s="103">
        <v>1451595.69</v>
      </c>
    </row>
    <row r="23" spans="1:7" x14ac:dyDescent="0.3">
      <c r="A23" s="4" t="s">
        <v>13</v>
      </c>
      <c r="B23" s="101">
        <v>8162067</v>
      </c>
      <c r="C23" s="102">
        <v>0</v>
      </c>
      <c r="D23" s="102">
        <v>26895</v>
      </c>
      <c r="E23" s="102">
        <v>1030902</v>
      </c>
      <c r="F23" s="102">
        <v>0</v>
      </c>
      <c r="G23" s="103">
        <v>9219864</v>
      </c>
    </row>
    <row r="24" spans="1:7" x14ac:dyDescent="0.3">
      <c r="A24" s="4" t="s">
        <v>14</v>
      </c>
      <c r="B24" s="101">
        <v>0</v>
      </c>
      <c r="C24" s="102">
        <v>7133.24</v>
      </c>
      <c r="D24" s="102">
        <v>5779</v>
      </c>
      <c r="E24" s="102">
        <v>726711.8</v>
      </c>
      <c r="F24" s="102">
        <v>0</v>
      </c>
      <c r="G24" s="103">
        <v>739624.04</v>
      </c>
    </row>
    <row r="25" spans="1:7" x14ac:dyDescent="0.3">
      <c r="A25" s="4" t="s">
        <v>15</v>
      </c>
      <c r="B25" s="101">
        <v>0</v>
      </c>
      <c r="C25" s="102">
        <v>444000</v>
      </c>
      <c r="D25" s="102">
        <v>0</v>
      </c>
      <c r="E25" s="102">
        <v>0</v>
      </c>
      <c r="F25" s="102">
        <v>0</v>
      </c>
      <c r="G25" s="103">
        <v>444000</v>
      </c>
    </row>
    <row r="26" spans="1:7" x14ac:dyDescent="0.3">
      <c r="A26" s="4" t="s">
        <v>16</v>
      </c>
      <c r="B26" s="101">
        <v>0</v>
      </c>
      <c r="C26" s="102">
        <v>0</v>
      </c>
      <c r="D26" s="102">
        <v>0</v>
      </c>
      <c r="E26" s="102">
        <v>0</v>
      </c>
      <c r="F26" s="102">
        <v>358262</v>
      </c>
      <c r="G26" s="103">
        <v>358262</v>
      </c>
    </row>
    <row r="27" spans="1:7" x14ac:dyDescent="0.3">
      <c r="A27" s="4" t="s">
        <v>17</v>
      </c>
      <c r="B27" s="101">
        <v>0</v>
      </c>
      <c r="C27" s="102">
        <v>0</v>
      </c>
      <c r="D27" s="102">
        <v>0</v>
      </c>
      <c r="E27" s="102">
        <v>387505</v>
      </c>
      <c r="F27" s="102">
        <v>0</v>
      </c>
      <c r="G27" s="103">
        <v>387505</v>
      </c>
    </row>
    <row r="28" spans="1:7" x14ac:dyDescent="0.3">
      <c r="A28" s="4" t="s">
        <v>18</v>
      </c>
      <c r="B28" s="101">
        <v>455341.97999999992</v>
      </c>
      <c r="C28" s="102">
        <v>0</v>
      </c>
      <c r="D28" s="102">
        <v>0</v>
      </c>
      <c r="E28" s="102">
        <v>858625.5</v>
      </c>
      <c r="F28" s="102">
        <v>26918.960000000006</v>
      </c>
      <c r="G28" s="103">
        <v>1340886.44</v>
      </c>
    </row>
    <row r="29" spans="1:7" x14ac:dyDescent="0.3">
      <c r="A29" s="4" t="s">
        <v>19</v>
      </c>
      <c r="B29" s="101">
        <v>0</v>
      </c>
      <c r="C29" s="102">
        <v>0</v>
      </c>
      <c r="D29" s="102">
        <v>0</v>
      </c>
      <c r="E29" s="102">
        <v>747458.44</v>
      </c>
      <c r="F29" s="102">
        <v>0</v>
      </c>
      <c r="G29" s="103">
        <v>747458.44</v>
      </c>
    </row>
    <row r="30" spans="1:7" x14ac:dyDescent="0.3">
      <c r="A30" s="4" t="s">
        <v>20</v>
      </c>
      <c r="B30" s="101">
        <v>103512</v>
      </c>
      <c r="C30" s="102">
        <v>0</v>
      </c>
      <c r="D30" s="102">
        <v>0</v>
      </c>
      <c r="E30" s="102">
        <v>171997</v>
      </c>
      <c r="F30" s="102">
        <v>0</v>
      </c>
      <c r="G30" s="103">
        <v>275509</v>
      </c>
    </row>
    <row r="31" spans="1:7" x14ac:dyDescent="0.3">
      <c r="A31" s="4" t="s">
        <v>21</v>
      </c>
      <c r="B31" s="101">
        <v>1476808.23</v>
      </c>
      <c r="C31" s="102">
        <v>0</v>
      </c>
      <c r="D31" s="102">
        <v>35259.11</v>
      </c>
      <c r="E31" s="102">
        <v>223710.59</v>
      </c>
      <c r="F31" s="102">
        <v>82435.11</v>
      </c>
      <c r="G31" s="103">
        <v>1818213.04</v>
      </c>
    </row>
    <row r="32" spans="1:7" x14ac:dyDescent="0.3">
      <c r="A32" s="4" t="s">
        <v>22</v>
      </c>
      <c r="B32" s="101">
        <v>0</v>
      </c>
      <c r="C32" s="102">
        <v>0</v>
      </c>
      <c r="D32" s="102">
        <v>0</v>
      </c>
      <c r="E32" s="102">
        <v>0</v>
      </c>
      <c r="F32" s="102">
        <v>-556655.44999999995</v>
      </c>
      <c r="G32" s="103">
        <v>-556655.44999999995</v>
      </c>
    </row>
    <row r="33" spans="1:7" x14ac:dyDescent="0.3">
      <c r="A33" s="4" t="s">
        <v>23</v>
      </c>
      <c r="B33" s="101">
        <v>1617608.01</v>
      </c>
      <c r="C33" s="102">
        <v>0</v>
      </c>
      <c r="D33" s="102">
        <v>11893.64</v>
      </c>
      <c r="E33" s="102">
        <v>179050.94999999998</v>
      </c>
      <c r="F33" s="102">
        <v>0</v>
      </c>
      <c r="G33" s="103">
        <v>1808552.6</v>
      </c>
    </row>
    <row r="34" spans="1:7" x14ac:dyDescent="0.3">
      <c r="A34" s="4" t="s">
        <v>24</v>
      </c>
      <c r="B34" s="101">
        <v>0</v>
      </c>
      <c r="C34" s="102">
        <v>0</v>
      </c>
      <c r="D34" s="102">
        <v>0</v>
      </c>
      <c r="E34" s="102">
        <v>300175.12</v>
      </c>
      <c r="F34" s="102">
        <v>962528.91000000015</v>
      </c>
      <c r="G34" s="103">
        <v>1262704.03</v>
      </c>
    </row>
    <row r="35" spans="1:7" x14ac:dyDescent="0.3">
      <c r="A35" s="4" t="s">
        <v>25</v>
      </c>
      <c r="B35" s="101">
        <v>0</v>
      </c>
      <c r="C35" s="102">
        <v>0</v>
      </c>
      <c r="D35" s="102">
        <v>0</v>
      </c>
      <c r="E35" s="102">
        <v>624280.02</v>
      </c>
      <c r="F35" s="102">
        <v>3675.46</v>
      </c>
      <c r="G35" s="103">
        <v>627955.4800000001</v>
      </c>
    </row>
    <row r="36" spans="1:7" x14ac:dyDescent="0.3">
      <c r="A36" s="4" t="s">
        <v>26</v>
      </c>
      <c r="B36" s="101">
        <v>1582076.57</v>
      </c>
      <c r="C36" s="102">
        <v>0</v>
      </c>
      <c r="D36" s="102">
        <v>2197.0500000000002</v>
      </c>
      <c r="E36" s="102">
        <v>886359.74</v>
      </c>
      <c r="F36" s="102">
        <v>927.82</v>
      </c>
      <c r="G36" s="103">
        <v>2471561.1800000002</v>
      </c>
    </row>
    <row r="37" spans="1:7" x14ac:dyDescent="0.3">
      <c r="A37" s="4" t="s">
        <v>27</v>
      </c>
      <c r="B37" s="101">
        <v>0</v>
      </c>
      <c r="C37" s="102">
        <v>0</v>
      </c>
      <c r="D37" s="102">
        <v>0</v>
      </c>
      <c r="E37" s="102">
        <v>0</v>
      </c>
      <c r="F37" s="102">
        <v>1406693</v>
      </c>
      <c r="G37" s="103">
        <v>1406693</v>
      </c>
    </row>
    <row r="38" spans="1:7" x14ac:dyDescent="0.3">
      <c r="A38" s="4" t="s">
        <v>28</v>
      </c>
      <c r="B38" s="101">
        <v>0</v>
      </c>
      <c r="C38" s="102">
        <v>0</v>
      </c>
      <c r="D38" s="102">
        <v>0</v>
      </c>
      <c r="E38" s="102">
        <v>0</v>
      </c>
      <c r="F38" s="102">
        <v>0</v>
      </c>
      <c r="G38" s="103">
        <v>0</v>
      </c>
    </row>
    <row r="39" spans="1:7" x14ac:dyDescent="0.3">
      <c r="A39" s="4" t="s">
        <v>29</v>
      </c>
      <c r="B39" s="101">
        <v>0</v>
      </c>
      <c r="C39" s="102">
        <v>0</v>
      </c>
      <c r="D39" s="102">
        <v>0</v>
      </c>
      <c r="E39" s="102">
        <v>99546.27</v>
      </c>
      <c r="F39" s="102">
        <v>0</v>
      </c>
      <c r="G39" s="103">
        <v>99546.27</v>
      </c>
    </row>
    <row r="40" spans="1:7" x14ac:dyDescent="0.3">
      <c r="A40" s="4" t="s">
        <v>30</v>
      </c>
      <c r="B40" s="101">
        <v>0</v>
      </c>
      <c r="C40" s="102">
        <v>2661132</v>
      </c>
      <c r="D40" s="102">
        <v>393361</v>
      </c>
      <c r="E40" s="102">
        <v>0</v>
      </c>
      <c r="F40" s="102">
        <v>2996644</v>
      </c>
      <c r="G40" s="103">
        <v>6051137</v>
      </c>
    </row>
    <row r="41" spans="1:7" x14ac:dyDescent="0.3">
      <c r="A41" s="4" t="s">
        <v>31</v>
      </c>
      <c r="B41" s="101">
        <v>711150</v>
      </c>
      <c r="C41" s="102">
        <v>0</v>
      </c>
      <c r="D41" s="102">
        <v>73</v>
      </c>
      <c r="E41" s="102">
        <v>352331</v>
      </c>
      <c r="F41" s="102">
        <v>1674</v>
      </c>
      <c r="G41" s="103">
        <v>1065228</v>
      </c>
    </row>
    <row r="42" spans="1:7" x14ac:dyDescent="0.3">
      <c r="A42" s="4" t="s">
        <v>32</v>
      </c>
      <c r="B42" s="101">
        <v>0</v>
      </c>
      <c r="C42" s="102">
        <v>0</v>
      </c>
      <c r="D42" s="102">
        <v>0</v>
      </c>
      <c r="E42" s="102">
        <v>719671.2</v>
      </c>
      <c r="F42" s="102">
        <v>0</v>
      </c>
      <c r="G42" s="103">
        <v>719671.2</v>
      </c>
    </row>
    <row r="43" spans="1:7" x14ac:dyDescent="0.3">
      <c r="A43" s="4" t="s">
        <v>33</v>
      </c>
      <c r="B43" s="101">
        <v>0</v>
      </c>
      <c r="C43" s="102">
        <v>0</v>
      </c>
      <c r="D43" s="102">
        <v>0</v>
      </c>
      <c r="E43" s="102">
        <v>0</v>
      </c>
      <c r="F43" s="102">
        <v>0</v>
      </c>
      <c r="G43" s="103">
        <v>0</v>
      </c>
    </row>
    <row r="44" spans="1:7" x14ac:dyDescent="0.3">
      <c r="A44" s="4" t="s">
        <v>34</v>
      </c>
      <c r="B44" s="101">
        <v>18560.54</v>
      </c>
      <c r="C44" s="102">
        <v>-261648.96</v>
      </c>
      <c r="D44" s="102">
        <v>0</v>
      </c>
      <c r="E44" s="102">
        <v>29989.09</v>
      </c>
      <c r="F44" s="102">
        <v>0</v>
      </c>
      <c r="G44" s="103">
        <v>-213099.33</v>
      </c>
    </row>
    <row r="45" spans="1:7" x14ac:dyDescent="0.3">
      <c r="A45" s="4" t="s">
        <v>35</v>
      </c>
      <c r="B45" s="101">
        <v>3715990.48</v>
      </c>
      <c r="C45" s="102">
        <v>772681.05</v>
      </c>
      <c r="D45" s="102">
        <v>217.27</v>
      </c>
      <c r="E45" s="102">
        <v>699043.33</v>
      </c>
      <c r="F45" s="102">
        <v>0</v>
      </c>
      <c r="G45" s="103">
        <v>5187932.1300000008</v>
      </c>
    </row>
    <row r="46" spans="1:7" x14ac:dyDescent="0.3">
      <c r="A46" s="4" t="s">
        <v>36</v>
      </c>
      <c r="B46" s="101">
        <v>50567.38</v>
      </c>
      <c r="C46" s="102">
        <v>89553.13</v>
      </c>
      <c r="D46" s="102">
        <v>0</v>
      </c>
      <c r="E46" s="102">
        <v>833344.37</v>
      </c>
      <c r="F46" s="102">
        <v>0</v>
      </c>
      <c r="G46" s="103">
        <v>973464.88</v>
      </c>
    </row>
    <row r="47" spans="1:7" x14ac:dyDescent="0.3">
      <c r="A47" s="4" t="s">
        <v>37</v>
      </c>
      <c r="B47" s="101">
        <v>203000</v>
      </c>
      <c r="C47" s="102">
        <v>0</v>
      </c>
      <c r="D47" s="102">
        <v>0</v>
      </c>
      <c r="E47" s="102">
        <v>736848.30999999994</v>
      </c>
      <c r="F47" s="102">
        <v>0</v>
      </c>
      <c r="G47" s="103">
        <v>939848.30999999994</v>
      </c>
    </row>
    <row r="48" spans="1:7" x14ac:dyDescent="0.3">
      <c r="A48" s="4" t="s">
        <v>38</v>
      </c>
      <c r="B48" s="101">
        <v>0</v>
      </c>
      <c r="C48" s="102">
        <v>794385</v>
      </c>
      <c r="D48" s="102">
        <v>0</v>
      </c>
      <c r="E48" s="102">
        <v>968732</v>
      </c>
      <c r="F48" s="102">
        <v>1074119</v>
      </c>
      <c r="G48" s="103">
        <v>2837236</v>
      </c>
    </row>
    <row r="49" spans="1:7" x14ac:dyDescent="0.3">
      <c r="A49" s="4" t="s">
        <v>39</v>
      </c>
      <c r="B49" s="101">
        <v>1640000</v>
      </c>
      <c r="C49" s="102">
        <v>0</v>
      </c>
      <c r="D49" s="102">
        <v>0</v>
      </c>
      <c r="E49" s="102">
        <v>616791</v>
      </c>
      <c r="F49" s="102">
        <v>0</v>
      </c>
      <c r="G49" s="103">
        <v>2256791</v>
      </c>
    </row>
    <row r="50" spans="1:7" x14ac:dyDescent="0.3">
      <c r="A50" s="4" t="s">
        <v>40</v>
      </c>
      <c r="B50" s="101">
        <v>0</v>
      </c>
      <c r="C50" s="102">
        <v>0</v>
      </c>
      <c r="D50" s="102">
        <v>0</v>
      </c>
      <c r="E50" s="102">
        <v>0</v>
      </c>
      <c r="F50" s="102">
        <v>0</v>
      </c>
      <c r="G50" s="103">
        <v>0</v>
      </c>
    </row>
    <row r="51" spans="1:7" x14ac:dyDescent="0.3">
      <c r="A51" s="4" t="s">
        <v>41</v>
      </c>
      <c r="B51" s="101">
        <v>0</v>
      </c>
      <c r="C51" s="102">
        <v>47551.089999999851</v>
      </c>
      <c r="D51" s="102">
        <v>482.55999999999767</v>
      </c>
      <c r="E51" s="102">
        <v>92544.359999999928</v>
      </c>
      <c r="F51" s="102">
        <v>1939098.22</v>
      </c>
      <c r="G51" s="103">
        <v>2079676.2299999997</v>
      </c>
    </row>
    <row r="52" spans="1:7" x14ac:dyDescent="0.3">
      <c r="A52" s="4" t="s">
        <v>42</v>
      </c>
      <c r="B52" s="101">
        <v>196200</v>
      </c>
      <c r="C52" s="102">
        <v>0</v>
      </c>
      <c r="D52" s="102">
        <v>10363.64</v>
      </c>
      <c r="E52" s="102">
        <v>859128.48999999987</v>
      </c>
      <c r="F52" s="102">
        <v>0</v>
      </c>
      <c r="G52" s="103">
        <v>1065692.1299999999</v>
      </c>
    </row>
    <row r="53" spans="1:7" x14ac:dyDescent="0.3">
      <c r="A53" s="4" t="s">
        <v>43</v>
      </c>
      <c r="B53" s="101">
        <v>29442000</v>
      </c>
      <c r="C53" s="102">
        <v>142000</v>
      </c>
      <c r="D53" s="102">
        <v>0</v>
      </c>
      <c r="E53" s="102">
        <v>756000</v>
      </c>
      <c r="F53" s="102">
        <v>0</v>
      </c>
      <c r="G53" s="103">
        <v>30340000</v>
      </c>
    </row>
    <row r="54" spans="1:7" x14ac:dyDescent="0.3">
      <c r="A54" s="4" t="s">
        <v>44</v>
      </c>
      <c r="B54" s="101">
        <v>0</v>
      </c>
      <c r="C54" s="102">
        <v>0</v>
      </c>
      <c r="D54" s="102">
        <v>0</v>
      </c>
      <c r="E54" s="102">
        <v>0</v>
      </c>
      <c r="F54" s="102">
        <v>0</v>
      </c>
      <c r="G54" s="103">
        <v>0</v>
      </c>
    </row>
    <row r="55" spans="1:7" x14ac:dyDescent="0.3">
      <c r="A55" s="4" t="s">
        <v>256</v>
      </c>
      <c r="B55" s="101">
        <v>0</v>
      </c>
      <c r="C55" s="102">
        <v>0</v>
      </c>
      <c r="D55" s="102">
        <v>9210.1927000003052</v>
      </c>
      <c r="E55" s="102">
        <v>14098.929700000037</v>
      </c>
      <c r="F55" s="102">
        <v>6421.5650000000405</v>
      </c>
      <c r="G55" s="103">
        <v>29730.687400000381</v>
      </c>
    </row>
    <row r="56" spans="1:7" x14ac:dyDescent="0.3">
      <c r="A56" s="4" t="s">
        <v>45</v>
      </c>
      <c r="B56" s="101">
        <v>0</v>
      </c>
      <c r="C56" s="102">
        <v>0</v>
      </c>
      <c r="D56" s="102">
        <v>0</v>
      </c>
      <c r="E56" s="102">
        <v>-415000</v>
      </c>
      <c r="F56" s="102">
        <v>0</v>
      </c>
      <c r="G56" s="103">
        <v>-415000</v>
      </c>
    </row>
    <row r="57" spans="1:7" x14ac:dyDescent="0.3">
      <c r="A57" s="4" t="s">
        <v>46</v>
      </c>
      <c r="B57" s="101">
        <v>0</v>
      </c>
      <c r="C57" s="102">
        <v>0</v>
      </c>
      <c r="D57" s="102">
        <v>0</v>
      </c>
      <c r="E57" s="102">
        <v>484948.92</v>
      </c>
      <c r="F57" s="102">
        <v>34650.33</v>
      </c>
      <c r="G57" s="103">
        <v>519599.25</v>
      </c>
    </row>
    <row r="58" spans="1:7" x14ac:dyDescent="0.3">
      <c r="A58" s="4" t="s">
        <v>47</v>
      </c>
      <c r="B58" s="101">
        <v>0</v>
      </c>
      <c r="C58" s="102">
        <v>0</v>
      </c>
      <c r="D58" s="102">
        <v>0</v>
      </c>
      <c r="E58" s="102">
        <v>419832</v>
      </c>
      <c r="F58" s="102">
        <v>495944</v>
      </c>
      <c r="G58" s="103">
        <v>915776</v>
      </c>
    </row>
    <row r="59" spans="1:7" x14ac:dyDescent="0.3">
      <c r="A59" s="4" t="s">
        <v>48</v>
      </c>
      <c r="B59" s="101">
        <v>2904257</v>
      </c>
      <c r="C59" s="102">
        <v>659379</v>
      </c>
      <c r="D59" s="102">
        <v>0</v>
      </c>
      <c r="E59" s="102">
        <v>796122</v>
      </c>
      <c r="F59" s="102">
        <v>196245</v>
      </c>
      <c r="G59" s="103">
        <v>4556003</v>
      </c>
    </row>
    <row r="60" spans="1:7" x14ac:dyDescent="0.3">
      <c r="A60" s="4" t="s">
        <v>49</v>
      </c>
      <c r="B60" s="101">
        <v>0</v>
      </c>
      <c r="C60" s="102">
        <v>0</v>
      </c>
      <c r="D60" s="102">
        <v>0</v>
      </c>
      <c r="E60" s="102">
        <v>201000</v>
      </c>
      <c r="F60" s="102">
        <v>0</v>
      </c>
      <c r="G60" s="103">
        <v>201000</v>
      </c>
    </row>
    <row r="61" spans="1:7" x14ac:dyDescent="0.3">
      <c r="A61" s="4" t="s">
        <v>50</v>
      </c>
      <c r="B61" s="101">
        <v>15763.6</v>
      </c>
      <c r="C61" s="102">
        <v>0</v>
      </c>
      <c r="D61" s="102">
        <v>0</v>
      </c>
      <c r="E61" s="102">
        <v>456470</v>
      </c>
      <c r="F61" s="102">
        <v>0</v>
      </c>
      <c r="G61" s="103">
        <v>472233.6</v>
      </c>
    </row>
    <row r="62" spans="1:7" x14ac:dyDescent="0.3">
      <c r="A62" s="4" t="s">
        <v>51</v>
      </c>
      <c r="B62" s="101">
        <v>0</v>
      </c>
      <c r="C62" s="102">
        <v>0</v>
      </c>
      <c r="D62" s="102">
        <v>0</v>
      </c>
      <c r="E62" s="102">
        <v>14000</v>
      </c>
      <c r="F62" s="102">
        <v>0</v>
      </c>
      <c r="G62" s="103">
        <v>14000</v>
      </c>
    </row>
    <row r="63" spans="1:7" x14ac:dyDescent="0.3">
      <c r="A63" s="4" t="s">
        <v>52</v>
      </c>
      <c r="B63" s="101">
        <v>0</v>
      </c>
      <c r="C63" s="102">
        <v>0</v>
      </c>
      <c r="D63" s="102">
        <v>0</v>
      </c>
      <c r="E63" s="102">
        <v>0</v>
      </c>
      <c r="F63" s="102">
        <v>285059</v>
      </c>
      <c r="G63" s="103">
        <v>285059</v>
      </c>
    </row>
    <row r="64" spans="1:7" x14ac:dyDescent="0.3">
      <c r="A64" s="4" t="s">
        <v>53</v>
      </c>
      <c r="B64" s="101">
        <v>0</v>
      </c>
      <c r="C64" s="102">
        <v>0</v>
      </c>
      <c r="D64" s="102">
        <v>0</v>
      </c>
      <c r="E64" s="102">
        <v>0</v>
      </c>
      <c r="F64" s="102">
        <v>480392</v>
      </c>
      <c r="G64" s="103">
        <v>480392</v>
      </c>
    </row>
    <row r="65" spans="1:7" x14ac:dyDescent="0.3">
      <c r="A65" s="4" t="s">
        <v>54</v>
      </c>
      <c r="B65" s="101">
        <v>0</v>
      </c>
      <c r="C65" s="102">
        <v>0</v>
      </c>
      <c r="D65" s="102">
        <v>0</v>
      </c>
      <c r="E65" s="102">
        <v>206727</v>
      </c>
      <c r="F65" s="102">
        <v>0</v>
      </c>
      <c r="G65" s="103">
        <v>206727</v>
      </c>
    </row>
    <row r="66" spans="1:7" x14ac:dyDescent="0.3">
      <c r="A66" s="4" t="s">
        <v>55</v>
      </c>
      <c r="B66" s="101">
        <v>0</v>
      </c>
      <c r="C66" s="102">
        <v>0</v>
      </c>
      <c r="D66" s="102">
        <v>0</v>
      </c>
      <c r="E66" s="102">
        <v>289460</v>
      </c>
      <c r="F66" s="102">
        <v>0</v>
      </c>
      <c r="G66" s="103">
        <v>289460</v>
      </c>
    </row>
    <row r="67" spans="1:7" x14ac:dyDescent="0.3">
      <c r="A67" s="4" t="s">
        <v>56</v>
      </c>
      <c r="B67" s="101">
        <v>0</v>
      </c>
      <c r="C67" s="102">
        <v>0</v>
      </c>
      <c r="D67" s="102">
        <v>0</v>
      </c>
      <c r="E67" s="102">
        <v>64000</v>
      </c>
      <c r="F67" s="102">
        <v>0</v>
      </c>
      <c r="G67" s="103">
        <v>64000</v>
      </c>
    </row>
    <row r="68" spans="1:7" x14ac:dyDescent="0.3">
      <c r="A68" s="4" t="s">
        <v>57</v>
      </c>
      <c r="B68" s="101">
        <v>0</v>
      </c>
      <c r="C68" s="102">
        <v>0</v>
      </c>
      <c r="D68" s="102">
        <v>0</v>
      </c>
      <c r="E68" s="102">
        <v>129727</v>
      </c>
      <c r="F68" s="102">
        <v>0</v>
      </c>
      <c r="G68" s="103">
        <v>129727</v>
      </c>
    </row>
    <row r="69" spans="1:7" x14ac:dyDescent="0.3">
      <c r="A69" s="4" t="s">
        <v>58</v>
      </c>
      <c r="B69" s="101">
        <v>0</v>
      </c>
      <c r="C69" s="102">
        <v>0</v>
      </c>
      <c r="D69" s="102">
        <v>0</v>
      </c>
      <c r="E69" s="102">
        <v>0</v>
      </c>
      <c r="F69" s="102">
        <v>0</v>
      </c>
      <c r="G69" s="103">
        <v>0</v>
      </c>
    </row>
    <row r="70" spans="1:7" x14ac:dyDescent="0.3">
      <c r="A70" s="4" t="s">
        <v>59</v>
      </c>
      <c r="B70" s="101">
        <v>0</v>
      </c>
      <c r="C70" s="102">
        <v>0</v>
      </c>
      <c r="D70" s="102">
        <v>0</v>
      </c>
      <c r="E70" s="102">
        <v>99867</v>
      </c>
      <c r="F70" s="102">
        <v>0</v>
      </c>
      <c r="G70" s="103">
        <v>99867</v>
      </c>
    </row>
    <row r="71" spans="1:7" x14ac:dyDescent="0.3">
      <c r="A71" s="4" t="s">
        <v>60</v>
      </c>
      <c r="B71" s="101">
        <v>818500</v>
      </c>
      <c r="C71" s="102">
        <v>0</v>
      </c>
      <c r="D71" s="102">
        <v>0</v>
      </c>
      <c r="E71" s="102">
        <v>4018186</v>
      </c>
      <c r="F71" s="102">
        <v>0</v>
      </c>
      <c r="G71" s="103">
        <v>4836686</v>
      </c>
    </row>
    <row r="72" spans="1:7" x14ac:dyDescent="0.3">
      <c r="A72" s="4" t="s">
        <v>61</v>
      </c>
      <c r="B72" s="101">
        <v>0</v>
      </c>
      <c r="C72" s="102">
        <v>0</v>
      </c>
      <c r="D72" s="102">
        <v>0</v>
      </c>
      <c r="E72" s="102">
        <v>356000</v>
      </c>
      <c r="F72" s="102">
        <v>0</v>
      </c>
      <c r="G72" s="103">
        <v>356000</v>
      </c>
    </row>
    <row r="73" spans="1:7" x14ac:dyDescent="0.3">
      <c r="A73" s="4" t="s">
        <v>62</v>
      </c>
      <c r="B73" s="101">
        <v>2000</v>
      </c>
      <c r="C73" s="102">
        <v>0</v>
      </c>
      <c r="D73" s="102">
        <v>10315.65</v>
      </c>
      <c r="E73" s="102">
        <v>639054.73</v>
      </c>
      <c r="F73" s="102">
        <v>207.29</v>
      </c>
      <c r="G73" s="103">
        <v>651577.66999999993</v>
      </c>
    </row>
    <row r="74" spans="1:7" x14ac:dyDescent="0.3">
      <c r="A74" s="4" t="s">
        <v>63</v>
      </c>
      <c r="B74" s="101">
        <v>0</v>
      </c>
      <c r="C74" s="102">
        <v>0</v>
      </c>
      <c r="D74" s="102">
        <v>0</v>
      </c>
      <c r="E74" s="102">
        <v>64391</v>
      </c>
      <c r="F74" s="102">
        <v>0</v>
      </c>
      <c r="G74" s="103">
        <v>64391</v>
      </c>
    </row>
    <row r="75" spans="1:7" x14ac:dyDescent="0.3">
      <c r="A75" s="4" t="s">
        <v>64</v>
      </c>
      <c r="B75" s="101">
        <v>2</v>
      </c>
      <c r="C75" s="102">
        <v>0</v>
      </c>
      <c r="D75" s="102">
        <v>0</v>
      </c>
      <c r="E75" s="102">
        <v>0</v>
      </c>
      <c r="F75" s="102">
        <v>174424.56</v>
      </c>
      <c r="G75" s="103">
        <v>174426.56</v>
      </c>
    </row>
    <row r="76" spans="1:7" x14ac:dyDescent="0.3">
      <c r="A76" s="4" t="s">
        <v>65</v>
      </c>
      <c r="B76" s="101">
        <v>0</v>
      </c>
      <c r="C76" s="102">
        <v>0</v>
      </c>
      <c r="D76" s="102">
        <v>861</v>
      </c>
      <c r="E76" s="102">
        <v>526880.16</v>
      </c>
      <c r="F76" s="102">
        <v>0</v>
      </c>
      <c r="G76" s="103">
        <v>527741.16</v>
      </c>
    </row>
    <row r="77" spans="1:7" x14ac:dyDescent="0.3">
      <c r="A77" s="4" t="s">
        <v>66</v>
      </c>
      <c r="B77" s="101">
        <v>0</v>
      </c>
      <c r="C77" s="102">
        <v>0</v>
      </c>
      <c r="D77" s="102">
        <v>0</v>
      </c>
      <c r="E77" s="102">
        <v>0</v>
      </c>
      <c r="F77" s="102">
        <v>35470</v>
      </c>
      <c r="G77" s="103">
        <v>35470</v>
      </c>
    </row>
    <row r="78" spans="1:7" x14ac:dyDescent="0.3">
      <c r="A78" s="4" t="s">
        <v>67</v>
      </c>
      <c r="B78" s="101">
        <v>0</v>
      </c>
      <c r="C78" s="102">
        <v>0</v>
      </c>
      <c r="D78" s="102">
        <v>0</v>
      </c>
      <c r="E78" s="102">
        <v>293048</v>
      </c>
      <c r="F78" s="102">
        <v>2571</v>
      </c>
      <c r="G78" s="103">
        <v>295619</v>
      </c>
    </row>
    <row r="79" spans="1:7" x14ac:dyDescent="0.3">
      <c r="A79" s="4" t="s">
        <v>68</v>
      </c>
      <c r="B79" s="101">
        <v>0</v>
      </c>
      <c r="C79" s="102">
        <v>0</v>
      </c>
      <c r="D79" s="102">
        <v>0</v>
      </c>
      <c r="E79" s="102">
        <v>0</v>
      </c>
      <c r="F79" s="102">
        <v>459902.88</v>
      </c>
      <c r="G79" s="103">
        <v>459902.88</v>
      </c>
    </row>
    <row r="80" spans="1:7" x14ac:dyDescent="0.3">
      <c r="A80" s="4" t="s">
        <v>69</v>
      </c>
      <c r="B80" s="101">
        <v>169016</v>
      </c>
      <c r="C80" s="102">
        <v>0</v>
      </c>
      <c r="D80" s="102">
        <v>0</v>
      </c>
      <c r="E80" s="102">
        <v>1014902</v>
      </c>
      <c r="F80" s="102">
        <v>0</v>
      </c>
      <c r="G80" s="103">
        <v>1183918</v>
      </c>
    </row>
    <row r="81" spans="1:7" x14ac:dyDescent="0.3">
      <c r="A81" s="4" t="s">
        <v>70</v>
      </c>
      <c r="B81" s="101">
        <v>0</v>
      </c>
      <c r="C81" s="102">
        <v>0</v>
      </c>
      <c r="D81" s="102">
        <v>0</v>
      </c>
      <c r="E81" s="102">
        <v>244453</v>
      </c>
      <c r="F81" s="102">
        <v>0</v>
      </c>
      <c r="G81" s="103">
        <v>244453</v>
      </c>
    </row>
    <row r="82" spans="1:7" x14ac:dyDescent="0.3">
      <c r="A82" s="4" t="s">
        <v>71</v>
      </c>
      <c r="B82" s="101">
        <v>0</v>
      </c>
      <c r="C82" s="102">
        <v>11195000</v>
      </c>
      <c r="D82" s="102">
        <v>1034804.98</v>
      </c>
      <c r="E82" s="102">
        <v>2729282.45</v>
      </c>
      <c r="F82" s="102">
        <v>1069.0899999999999</v>
      </c>
      <c r="G82" s="103">
        <v>14960156.52</v>
      </c>
    </row>
    <row r="83" spans="1:7" x14ac:dyDescent="0.3">
      <c r="A83" s="4" t="s">
        <v>72</v>
      </c>
      <c r="B83" s="101">
        <v>0</v>
      </c>
      <c r="C83" s="102">
        <v>0</v>
      </c>
      <c r="D83" s="102">
        <v>0</v>
      </c>
      <c r="E83" s="102">
        <v>0</v>
      </c>
      <c r="F83" s="102">
        <v>1062838.8700000001</v>
      </c>
      <c r="G83" s="103">
        <v>1062838.8700000001</v>
      </c>
    </row>
    <row r="84" spans="1:7" x14ac:dyDescent="0.3">
      <c r="A84" s="4" t="s">
        <v>73</v>
      </c>
      <c r="B84" s="101">
        <v>4770115.0999999996</v>
      </c>
      <c r="C84" s="102">
        <v>0</v>
      </c>
      <c r="D84" s="102">
        <v>0</v>
      </c>
      <c r="E84" s="102">
        <v>0</v>
      </c>
      <c r="F84" s="102">
        <v>1662.5</v>
      </c>
      <c r="G84" s="103">
        <v>4771777.5999999996</v>
      </c>
    </row>
    <row r="85" spans="1:7" x14ac:dyDescent="0.3">
      <c r="A85" s="4" t="s">
        <v>74</v>
      </c>
      <c r="B85" s="101">
        <v>81500</v>
      </c>
      <c r="C85" s="102">
        <v>0</v>
      </c>
      <c r="D85" s="102">
        <v>0</v>
      </c>
      <c r="E85" s="102">
        <v>3007421.7199999988</v>
      </c>
      <c r="F85" s="102">
        <v>0</v>
      </c>
      <c r="G85" s="103">
        <v>3088921.7199999988</v>
      </c>
    </row>
    <row r="86" spans="1:7" x14ac:dyDescent="0.3">
      <c r="A86" s="4" t="s">
        <v>75</v>
      </c>
      <c r="B86" s="101">
        <v>0</v>
      </c>
      <c r="C86" s="102">
        <v>0</v>
      </c>
      <c r="D86" s="102">
        <v>0</v>
      </c>
      <c r="E86" s="102">
        <v>0</v>
      </c>
      <c r="F86" s="102">
        <v>1126582.98</v>
      </c>
      <c r="G86" s="103">
        <v>1126582.98</v>
      </c>
    </row>
    <row r="87" spans="1:7" x14ac:dyDescent="0.3">
      <c r="A87" s="4" t="s">
        <v>76</v>
      </c>
      <c r="B87" s="101">
        <v>0</v>
      </c>
      <c r="C87" s="102">
        <v>0</v>
      </c>
      <c r="D87" s="102">
        <v>0</v>
      </c>
      <c r="E87" s="102">
        <v>1134000</v>
      </c>
      <c r="F87" s="102">
        <v>0</v>
      </c>
      <c r="G87" s="103">
        <v>1134000</v>
      </c>
    </row>
    <row r="88" spans="1:7" x14ac:dyDescent="0.3">
      <c r="A88" s="4" t="s">
        <v>77</v>
      </c>
      <c r="B88" s="101">
        <v>0</v>
      </c>
      <c r="C88" s="102">
        <v>0</v>
      </c>
      <c r="D88" s="102">
        <v>0</v>
      </c>
      <c r="E88" s="102">
        <v>255143.29</v>
      </c>
      <c r="F88" s="102">
        <v>0</v>
      </c>
      <c r="G88" s="103">
        <v>255143.29</v>
      </c>
    </row>
    <row r="89" spans="1:7" x14ac:dyDescent="0.3">
      <c r="A89" s="5"/>
      <c r="B89" s="104"/>
      <c r="C89" s="105"/>
      <c r="D89" s="105"/>
      <c r="E89" s="105"/>
      <c r="F89" s="105"/>
      <c r="G89" s="106"/>
    </row>
    <row r="90" spans="1:7" x14ac:dyDescent="0.3">
      <c r="A90" s="72" t="s">
        <v>78</v>
      </c>
      <c r="B90" s="73">
        <f>SUM(B9:B89)</f>
        <v>106610068.97999999</v>
      </c>
      <c r="C90" s="74">
        <f>SUM(C9:C89)</f>
        <v>16993165.550000001</v>
      </c>
      <c r="D90" s="74">
        <f t="shared" ref="D90:G90" si="0">SUM(D9:D89)</f>
        <v>1547445.6427000002</v>
      </c>
      <c r="E90" s="74">
        <f t="shared" si="0"/>
        <v>33307831.559699994</v>
      </c>
      <c r="F90" s="74">
        <f t="shared" si="0"/>
        <v>14709046.215</v>
      </c>
      <c r="G90" s="75">
        <f t="shared" si="0"/>
        <v>173167557.94739997</v>
      </c>
    </row>
    <row r="91" spans="1:7" x14ac:dyDescent="0.3">
      <c r="A91" s="70" t="str">
        <f>"Source: Victorian Local Government Grants Commission - Questionnaire "&amp;$A$3&amp;" response from Council"</f>
        <v>Source: Victorian Local Government Grants Commission - Questionnaire 2023-24 response from Council</v>
      </c>
      <c r="B91" s="10"/>
      <c r="C91" s="10"/>
      <c r="D91" s="10"/>
      <c r="E91" s="10"/>
      <c r="F91" s="10"/>
      <c r="G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51</vt:i4>
      </vt:variant>
    </vt:vector>
  </HeadingPairs>
  <TitlesOfParts>
    <vt:vector size="77" baseType="lpstr">
      <vt:lpstr>Description</vt:lpstr>
      <vt:lpstr>ABS1</vt:lpstr>
      <vt:lpstr>Total Outlays</vt:lpstr>
      <vt:lpstr>Total Sales</vt:lpstr>
      <vt:lpstr>O-G</vt:lpstr>
      <vt:lpstr>O-FCS</vt:lpstr>
      <vt:lpstr>O-ADS</vt:lpstr>
      <vt:lpstr>O-RC</vt:lpstr>
      <vt:lpstr>O-WM</vt:lpstr>
      <vt:lpstr>O-TSM</vt:lpstr>
      <vt:lpstr>O-E</vt:lpstr>
      <vt:lpstr>O-BES</vt:lpstr>
      <vt:lpstr>O-LRB</vt:lpstr>
      <vt:lpstr>O-O</vt:lpstr>
      <vt:lpstr>O-Total</vt:lpstr>
      <vt:lpstr>S-G</vt:lpstr>
      <vt:lpstr>S-FCS</vt:lpstr>
      <vt:lpstr>S-ADS</vt:lpstr>
      <vt:lpstr>S-RC</vt:lpstr>
      <vt:lpstr>S-WM</vt:lpstr>
      <vt:lpstr>S-TSM</vt:lpstr>
      <vt:lpstr>S-E</vt:lpstr>
      <vt:lpstr>S-BES</vt:lpstr>
      <vt:lpstr>S-LRB</vt:lpstr>
      <vt:lpstr>S-O</vt:lpstr>
      <vt:lpstr>S-Total</vt:lpstr>
      <vt:lpstr>'ABS1'!Print_Area</vt:lpstr>
      <vt:lpstr>Description!Print_Area</vt:lpstr>
      <vt:lpstr>'O-ADS'!Print_Area</vt:lpstr>
      <vt:lpstr>'O-BES'!Print_Area</vt:lpstr>
      <vt:lpstr>'O-E'!Print_Area</vt:lpstr>
      <vt:lpstr>'O-FCS'!Print_Area</vt:lpstr>
      <vt:lpstr>'O-G'!Print_Area</vt:lpstr>
      <vt:lpstr>'O-LRB'!Print_Area</vt:lpstr>
      <vt:lpstr>'O-O'!Print_Area</vt:lpstr>
      <vt:lpstr>'O-RC'!Print_Area</vt:lpstr>
      <vt:lpstr>'O-Total'!Print_Area</vt:lpstr>
      <vt:lpstr>'O-TSM'!Print_Area</vt:lpstr>
      <vt:lpstr>'O-WM'!Print_Area</vt:lpstr>
      <vt:lpstr>'S-ADS'!Print_Area</vt:lpstr>
      <vt:lpstr>'S-BES'!Print_Area</vt:lpstr>
      <vt:lpstr>'S-E'!Print_Area</vt:lpstr>
      <vt:lpstr>'S-FCS'!Print_Area</vt:lpstr>
      <vt:lpstr>'S-G'!Print_Area</vt:lpstr>
      <vt:lpstr>'S-LRB'!Print_Area</vt:lpstr>
      <vt:lpstr>'S-O'!Print_Area</vt:lpstr>
      <vt:lpstr>'S-RC'!Print_Area</vt:lpstr>
      <vt:lpstr>'S-Total'!Print_Area</vt:lpstr>
      <vt:lpstr>'S-TSM'!Print_Area</vt:lpstr>
      <vt:lpstr>'S-WM'!Print_Area</vt:lpstr>
      <vt:lpstr>'Total Outlays'!Print_Area</vt:lpstr>
      <vt:lpstr>'Total Sales'!Print_Area</vt:lpstr>
      <vt:lpstr>'ABS1'!Print_Titles</vt:lpstr>
      <vt:lpstr>'O-ADS'!Print_Titles</vt:lpstr>
      <vt:lpstr>'O-BES'!Print_Titles</vt:lpstr>
      <vt:lpstr>'O-E'!Print_Titles</vt:lpstr>
      <vt:lpstr>'O-FCS'!Print_Titles</vt:lpstr>
      <vt:lpstr>'O-G'!Print_Titles</vt:lpstr>
      <vt:lpstr>'O-LRB'!Print_Titles</vt:lpstr>
      <vt:lpstr>'O-O'!Print_Titles</vt:lpstr>
      <vt:lpstr>'O-RC'!Print_Titles</vt:lpstr>
      <vt:lpstr>'O-Total'!Print_Titles</vt:lpstr>
      <vt:lpstr>'O-TSM'!Print_Titles</vt:lpstr>
      <vt:lpstr>'O-WM'!Print_Titles</vt:lpstr>
      <vt:lpstr>'S-ADS'!Print_Titles</vt:lpstr>
      <vt:lpstr>'S-BES'!Print_Titles</vt:lpstr>
      <vt:lpstr>'S-E'!Print_Titles</vt:lpstr>
      <vt:lpstr>'S-FCS'!Print_Titles</vt:lpstr>
      <vt:lpstr>'S-G'!Print_Titles</vt:lpstr>
      <vt:lpstr>'S-LRB'!Print_Titles</vt:lpstr>
      <vt:lpstr>'S-O'!Print_Titles</vt:lpstr>
      <vt:lpstr>'S-RC'!Print_Titles</vt:lpstr>
      <vt:lpstr>'S-Total'!Print_Titles</vt:lpstr>
      <vt:lpstr>'S-TSM'!Print_Titles</vt:lpstr>
      <vt:lpstr>'S-WM'!Print_Titles</vt:lpstr>
      <vt:lpstr>'Total Outlays'!Print_Titles</vt:lpstr>
      <vt:lpstr>'Total Sales'!Print_Titles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(DGS)</cp:lastModifiedBy>
  <cp:lastPrinted>2022-10-24T09:29:01Z</cp:lastPrinted>
  <dcterms:created xsi:type="dcterms:W3CDTF">2012-08-03T00:53:16Z</dcterms:created>
  <dcterms:modified xsi:type="dcterms:W3CDTF">2025-05-22T06:57:51Z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2024-05-03T03:13:27Z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b21926fe-f899-40c9-9ccf-57af1232e2cf</vt:lpwstr>
  </property>
  <property fmtid="{D5CDD505-2E9C-101B-9397-08002B2CF9AE}" pid="8" name="MSIP_Label_d00a4df9-c942-4b09-b23a-6c1023f6de27_ContentBits">
    <vt:lpwstr>3</vt:lpwstr>
  </property>
</Properties>
</file>