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Local-Government-Victoria\VGC\2022-23\06 REPORTING\20 Maps - Charts - Web - etc\Web\WEB - QU 2020-21 - May 2022\"/>
    </mc:Choice>
  </mc:AlternateContent>
  <xr:revisionPtr revIDLastSave="0" documentId="13_ncr:1_{78537CD7-FACA-4161-96C4-0B5FBABBF1BC}" xr6:coauthVersionLast="47" xr6:coauthVersionMax="47" xr10:uidLastSave="{00000000-0000-0000-0000-000000000000}"/>
  <bookViews>
    <workbookView xWindow="-110" yWindow="-110" windowWidth="19420" windowHeight="10420" xr2:uid="{00000000-000D-0000-FFFF-FFFF00000000}"/>
  </bookViews>
  <sheets>
    <sheet name="Description" sheetId="10" r:id="rId1"/>
    <sheet name="ALG1" sheetId="9" r:id="rId2"/>
    <sheet name="Road Length &amp; Exp" sheetId="1" r:id="rId3"/>
  </sheets>
  <definedNames>
    <definedName name="_xlnm.Print_Area" localSheetId="1">'ALG1'!$B$1:$J$35</definedName>
    <definedName name="_xlnm.Print_Area" localSheetId="0">Description!$B$1:$C$23</definedName>
    <definedName name="_xlnm.Print_Area" localSheetId="2">'Road Length &amp; Exp'!$A$1:$BI$91</definedName>
    <definedName name="_xlnm.Print_Titles" localSheetId="1">'ALG1'!$A:$D,'ALG1'!$1:$10</definedName>
    <definedName name="_xlnm.Print_Titles" localSheetId="2">'Road Length &amp; Exp'!$A:$A,'Road Length &amp; Exp'!$1:$9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1" l="1"/>
  <c r="J28" i="9"/>
  <c r="J27" i="9"/>
  <c r="J26" i="9"/>
  <c r="J25" i="9"/>
  <c r="I22" i="9"/>
  <c r="H22" i="9"/>
  <c r="J21" i="9"/>
  <c r="J19" i="9"/>
  <c r="J18" i="9"/>
  <c r="J17" i="9"/>
  <c r="G16" i="9"/>
  <c r="G22" i="9"/>
  <c r="F16" i="9"/>
  <c r="F22" i="9"/>
  <c r="E16" i="9"/>
  <c r="E22" i="9"/>
  <c r="J13" i="9"/>
  <c r="J12" i="9"/>
  <c r="J22" i="9"/>
  <c r="J16" i="9"/>
  <c r="R90" i="1"/>
  <c r="V90" i="1"/>
  <c r="Z90" i="1"/>
  <c r="AL90" i="1"/>
  <c r="AP90" i="1"/>
  <c r="BB90" i="1"/>
  <c r="BF90" i="1"/>
  <c r="AN90" i="1"/>
  <c r="BG90" i="1"/>
  <c r="AX90" i="1"/>
  <c r="AE90" i="1"/>
  <c r="AD90" i="1"/>
  <c r="AA90" i="1"/>
  <c r="K90" i="1"/>
  <c r="BI90" i="1"/>
  <c r="BE90" i="1"/>
  <c r="AW90" i="1"/>
  <c r="AT90" i="1"/>
  <c r="AR90" i="1"/>
  <c r="AJ90" i="1"/>
  <c r="AC90" i="1"/>
  <c r="Y90" i="1"/>
  <c r="Q90" i="1"/>
  <c r="U90" i="1"/>
  <c r="AG90" i="1"/>
  <c r="AO90" i="1"/>
  <c r="AS90" i="1"/>
  <c r="L90" i="1"/>
  <c r="P90" i="1"/>
  <c r="T90" i="1"/>
  <c r="X90" i="1"/>
  <c r="AB90" i="1"/>
  <c r="AF90" i="1"/>
  <c r="AV90" i="1"/>
  <c r="AZ90" i="1"/>
  <c r="BD90" i="1"/>
  <c r="AM90" i="1"/>
  <c r="AI90" i="1"/>
  <c r="AQ90" i="1"/>
  <c r="AK90" i="1"/>
  <c r="BC90" i="1"/>
  <c r="S90" i="1"/>
  <c r="AY90" i="1"/>
  <c r="BA90" i="1"/>
  <c r="W90" i="1"/>
  <c r="BH90" i="1"/>
  <c r="O90" i="1"/>
  <c r="AU90" i="1"/>
  <c r="J90" i="1"/>
  <c r="N90" i="1"/>
  <c r="AH90" i="1"/>
  <c r="D90" i="1"/>
  <c r="C90" i="1"/>
  <c r="E90" i="1"/>
  <c r="M90" i="1"/>
  <c r="I90" i="1"/>
  <c r="H90" i="1"/>
  <c r="G90" i="1"/>
  <c r="F90" i="1"/>
  <c r="B90" i="1"/>
</calcChain>
</file>

<file path=xl/sharedStrings.xml><?xml version="1.0" encoding="utf-8"?>
<sst xmlns="http://schemas.openxmlformats.org/spreadsheetml/2006/main" count="272" uniqueCount="148">
  <si>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</si>
  <si>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</si>
  <si>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</si>
  <si>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</si>
  <si>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</si>
  <si>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</si>
  <si>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</si>
  <si>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</si>
  <si>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</si>
  <si>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</si>
  <si>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</si>
  <si>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</si>
  <si>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</si>
  <si>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</si>
  <si>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</si>
  <si>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</si>
  <si>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</si>
  <si>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</si>
  <si>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</si>
  <si>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</si>
  <si>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</si>
  <si>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</si>
  <si>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</si>
  <si>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</si>
  <si>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</si>
  <si>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</si>
  <si>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</si>
  <si>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</si>
  <si>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</si>
  <si>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</si>
  <si>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</si>
  <si>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</si>
  <si>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</si>
  <si>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</si>
  <si>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</si>
  <si>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</si>
  <si>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</si>
  <si>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</si>
  <si>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</si>
  <si>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</si>
  <si>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</si>
  <si>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</si>
  <si>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</si>
  <si>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</si>
  <si>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</si>
  <si>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</si>
  <si>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</si>
  <si>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</si>
  <si>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</si>
  <si>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</si>
  <si>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</si>
  <si>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</si>
  <si>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</si>
  <si>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</si>
  <si>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</si>
  <si>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</si>
  <si>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</si>
  <si>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</si>
  <si>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</si>
  <si>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</si>
  <si>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</si>
  <si>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</si>
  <si>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</si>
  <si>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</si>
  <si>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</si>
  <si>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</si>
  <si>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</si>
  <si>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</si>
  <si>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</si>
  <si>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</si>
  <si>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</si>
  <si>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</si>
  <si>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</si>
  <si>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</si>
  <si>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</si>
  <si>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</si>
  <si>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</si>
  <si>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</si>
  <si>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</si>
  <si>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</si>
  <si>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ALG1  Road Length and Expenditure</t>
  </si>
  <si>
    <t>Inventory</t>
  </si>
  <si>
    <t>Length of Roads  km</t>
  </si>
  <si>
    <t>Number of Bridges on local roads</t>
  </si>
  <si>
    <t>(1)</t>
  </si>
  <si>
    <t>(2)</t>
  </si>
  <si>
    <t>(3)</t>
  </si>
  <si>
    <t>Bridges</t>
  </si>
  <si>
    <t>(4)</t>
  </si>
  <si>
    <t>Total</t>
  </si>
  <si>
    <t>(6)</t>
  </si>
  <si>
    <t>Expenditure  (including oncosts &amp; engineering overheads)</t>
  </si>
  <si>
    <t>Total Expenditure</t>
  </si>
  <si>
    <t>(5)</t>
  </si>
  <si>
    <t>Roads Ancillary</t>
  </si>
  <si>
    <t>Local Roads - Sealed</t>
  </si>
  <si>
    <t>Local Roads - Unsealed - Formed &amp;  Sheeted</t>
  </si>
  <si>
    <t>Local Roads - Unsealed - Natural Surface</t>
  </si>
  <si>
    <t>Existing Assets (excluding depreciation) - Total</t>
  </si>
  <si>
    <t>Existing Assets (excluding depreciation) - Maintenance</t>
  </si>
  <si>
    <t>Existing Assets (excluding depreciation) - Capital Renewal</t>
  </si>
  <si>
    <t>Existing Assets (excluding depreciation) - Capital Upgrade</t>
  </si>
  <si>
    <t>New Assets (excluding depreciation) - Capital Expansion</t>
  </si>
  <si>
    <t>Financial Data</t>
  </si>
  <si>
    <t>Current Replacement Cost</t>
  </si>
  <si>
    <t>Depreciable Amount</t>
  </si>
  <si>
    <t>Depreciated Replacement Cost</t>
  </si>
  <si>
    <t>Annual Depreciation Expense</t>
  </si>
  <si>
    <t>ALG1</t>
  </si>
  <si>
    <t>Local Roads</t>
  </si>
  <si>
    <t>Code</t>
  </si>
  <si>
    <t>Sealed</t>
  </si>
  <si>
    <r>
      <t xml:space="preserve">Unsealed </t>
    </r>
    <r>
      <rPr>
        <sz val="12"/>
        <color theme="1"/>
        <rFont val="Arial"/>
        <family val="2"/>
      </rPr>
      <t>- 
Formed &amp;  Sheeted</t>
    </r>
  </si>
  <si>
    <r>
      <t xml:space="preserve">Unsealed </t>
    </r>
    <r>
      <rPr>
        <sz val="12"/>
        <color theme="1"/>
        <rFont val="Arial"/>
        <family val="2"/>
      </rPr>
      <t>- 
Natural Surface</t>
    </r>
  </si>
  <si>
    <t xml:space="preserve">    - Maintenance</t>
  </si>
  <si>
    <t xml:space="preserve">    - Capital Renewal</t>
  </si>
  <si>
    <t xml:space="preserve">    - Capital Upgrade</t>
  </si>
  <si>
    <t xml:space="preserve">    -  Capital Expansion</t>
  </si>
  <si>
    <t>NOTE: The Australian Local Government Association (ALGA) has requested this data.  Data is not used in the VGC allocations.</t>
  </si>
  <si>
    <t>COMMENTS - Please add any comments and explanatory notes to the Comments tab.</t>
  </si>
  <si>
    <t>Council Name</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</si>
  <si>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</si>
  <si>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</si>
  <si>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</si>
  <si>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</si>
  <si>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</si>
  <si>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r>
      <rPr>
        <b/>
        <sz val="12"/>
        <color theme="1"/>
        <rFont val="Arial"/>
        <family val="2"/>
      </rPr>
      <t>Bridges</t>
    </r>
    <r>
      <rPr>
        <sz val="12"/>
        <color theme="1"/>
        <rFont val="Arial"/>
        <family val="2"/>
      </rPr>
      <t xml:space="preserve"> - Number of bridges &amp; major culverts</t>
    </r>
  </si>
  <si>
    <t>Roads 
Ancillary</t>
  </si>
  <si>
    <t>Bridges &amp; 
Major Culverts</t>
  </si>
  <si>
    <t>Replacement Cost</t>
  </si>
  <si>
    <t>Victorian Local Government Grants Commission</t>
  </si>
  <si>
    <t>2020-21</t>
  </si>
  <si>
    <t>as at 30 June 2021</t>
  </si>
  <si>
    <t>Local Government Accounting &amp; General Information</t>
  </si>
  <si>
    <t>Road Length and Expenditure</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</si>
  <si>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</si>
  <si>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</si>
  <si>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Sealed, Unsealed, Bridges and Ancillary.
</t>
    </r>
  </si>
  <si>
    <t xml:space="preserve">More Information
</t>
  </si>
  <si>
    <t xml:space="preserve">Refer to Manual pages 51-53.
</t>
  </si>
  <si>
    <t>TABS</t>
  </si>
  <si>
    <r>
      <rPr>
        <b/>
        <sz val="11"/>
        <color theme="1"/>
        <rFont val="Arial"/>
        <family val="2"/>
      </rPr>
      <t>ALG1</t>
    </r>
    <r>
      <rPr>
        <sz val="11"/>
        <color theme="1"/>
        <rFont val="Arial"/>
        <family val="2"/>
      </rPr>
      <t xml:space="preserve"> 
- Questionnaire tab showing data requested.
</t>
    </r>
  </si>
  <si>
    <r>
      <rPr>
        <b/>
        <sz val="11"/>
        <color theme="1"/>
        <rFont val="Arial"/>
        <family val="2"/>
      </rPr>
      <t>Road Length &amp; Exp</t>
    </r>
    <r>
      <rPr>
        <sz val="11"/>
        <color theme="1"/>
        <rFont val="Arial"/>
        <family val="2"/>
      </rPr>
      <t xml:space="preserve"> 
- Council data in responses to questionnaire.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</si>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</sst>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4"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b/>
      <sz val="10"/>
      <color rgb="FFFF0000"/>
      <name val="Arial"/>
      <family val="2"/>
    </font>
    <font>
      <sz val="9"/>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23">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9" fillId="0" borderId="0" xfId="0" applyFont="1"/>
    <xf numFmtId="0" fontId="6" fillId="0" borderId="0" xfId="0" applyFont="1"/>
    <xf numFmtId="0" fontId="6" fillId="0" borderId="0" xfId="0" applyFont="1" applyAlignment="1"/>
    <xf numFmtId="164" fontId="7" fillId="0" borderId="28" xfId="0" applyNumberFormat="1" applyFont="1" applyBorder="1" applyAlignment="1">
      <alignment vertical="top"/>
    </xf>
    <xf numFmtId="164" fontId="7" fillId="0" borderId="29"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31" xfId="0" applyFont="1" applyBorder="1"/>
    <xf numFmtId="0" fontId="11" fillId="0" borderId="31" xfId="0" applyFont="1" applyBorder="1" applyAlignment="1">
      <alignment horizontal="center"/>
    </xf>
    <xf numFmtId="3" fontId="11" fillId="0" borderId="31" xfId="0" applyNumberFormat="1" applyFont="1" applyBorder="1"/>
    <xf numFmtId="0" fontId="12" fillId="3" borderId="0" xfId="0" applyFont="1" applyFill="1" applyAlignment="1">
      <alignment horizontal="center"/>
    </xf>
    <xf numFmtId="0" fontId="12" fillId="0" borderId="0" xfId="0" applyFont="1" applyAlignment="1">
      <alignment horizontal="center"/>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0" fontId="14" fillId="0" borderId="0" xfId="0" applyFont="1"/>
    <xf numFmtId="0" fontId="10" fillId="0" borderId="0" xfId="0" applyFont="1" applyAlignment="1">
      <alignment vertical="top" wrapText="1"/>
    </xf>
    <xf numFmtId="0" fontId="15" fillId="0" borderId="31" xfId="0" applyFont="1" applyBorder="1"/>
    <xf numFmtId="0" fontId="15" fillId="0" borderId="31" xfId="0" applyFont="1" applyBorder="1" applyAlignment="1">
      <alignment vertical="top" wrapText="1"/>
    </xf>
    <xf numFmtId="0" fontId="15" fillId="0" borderId="31" xfId="0" applyFont="1" applyBorder="1" applyAlignment="1">
      <alignment horizontal="center"/>
    </xf>
    <xf numFmtId="3" fontId="15" fillId="0" borderId="31" xfId="0" applyNumberFormat="1" applyFont="1" applyBorder="1"/>
    <xf numFmtId="0" fontId="13" fillId="0" borderId="0" xfId="0" applyFont="1" applyAlignment="1">
      <alignment horizontal="center"/>
    </xf>
    <xf numFmtId="0" fontId="12" fillId="0" borderId="0" xfId="0" applyFont="1" applyAlignment="1">
      <alignment wrapText="1"/>
    </xf>
    <xf numFmtId="0" fontId="16" fillId="0" borderId="0" xfId="0" applyFont="1"/>
    <xf numFmtId="0" fontId="17"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xf numFmtId="0" fontId="8" fillId="6" borderId="2" xfId="0" applyFont="1" applyFill="1" applyBorder="1"/>
    <xf numFmtId="0" fontId="4" fillId="6" borderId="3" xfId="0" applyFont="1" applyFill="1" applyBorder="1"/>
    <xf numFmtId="0" fontId="4" fillId="6" borderId="25" xfId="0" quotePrefix="1" applyNumberFormat="1" applyFont="1" applyFill="1" applyBorder="1" applyAlignment="1">
      <alignment horizontal="center" vertical="center" wrapText="1"/>
    </xf>
    <xf numFmtId="0" fontId="4" fillId="6" borderId="26" xfId="0" quotePrefix="1"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0" fontId="4" fillId="6" borderId="25" xfId="0" applyNumberFormat="1" applyFont="1" applyFill="1" applyBorder="1" applyAlignment="1">
      <alignment horizontal="center" vertical="center" wrapText="1"/>
    </xf>
    <xf numFmtId="164" fontId="4" fillId="6" borderId="8" xfId="0" applyNumberFormat="1" applyFont="1" applyFill="1" applyBorder="1" applyAlignment="1">
      <alignment vertical="center"/>
    </xf>
    <xf numFmtId="164" fontId="4" fillId="6" borderId="0" xfId="0" applyNumberFormat="1" applyFont="1" applyFill="1" applyBorder="1" applyAlignment="1">
      <alignment vertical="center"/>
    </xf>
    <xf numFmtId="164" fontId="4" fillId="6" borderId="9" xfId="0" applyNumberFormat="1" applyFont="1" applyFill="1" applyBorder="1" applyAlignment="1">
      <alignment vertical="center"/>
    </xf>
    <xf numFmtId="164" fontId="18" fillId="6" borderId="8" xfId="0" applyNumberFormat="1" applyFont="1" applyFill="1" applyBorder="1" applyAlignment="1">
      <alignment horizontal="center" vertical="center" wrapText="1"/>
    </xf>
    <xf numFmtId="164" fontId="18" fillId="6" borderId="0"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8" fillId="6" borderId="0" xfId="0" applyNumberFormat="1" applyFont="1" applyFill="1" applyBorder="1" applyAlignment="1">
      <alignment horizontal="center" vertical="center" wrapText="1"/>
    </xf>
    <xf numFmtId="164" fontId="18" fillId="6" borderId="10" xfId="0" quotePrefix="1" applyNumberFormat="1" applyFont="1" applyFill="1" applyBorder="1" applyAlignment="1">
      <alignment horizontal="center" vertical="center" wrapText="1"/>
    </xf>
    <xf numFmtId="164" fontId="18" fillId="6" borderId="11" xfId="0" quotePrefix="1" applyNumberFormat="1" applyFont="1" applyFill="1" applyBorder="1" applyAlignment="1">
      <alignment horizontal="center" vertical="center" wrapText="1"/>
    </xf>
    <xf numFmtId="164" fontId="8" fillId="6" borderId="12"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2" fillId="7" borderId="26" xfId="0" applyNumberFormat="1" applyFont="1" applyFill="1" applyBorder="1"/>
    <xf numFmtId="164" fontId="2" fillId="7" borderId="27"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30" xfId="0" applyNumberFormat="1" applyFont="1" applyFill="1" applyBorder="1" applyAlignment="1">
      <alignment vertical="top"/>
    </xf>
    <xf numFmtId="164" fontId="7" fillId="8" borderId="28" xfId="0" applyNumberFormat="1" applyFont="1" applyFill="1" applyBorder="1" applyAlignment="1">
      <alignment vertical="top"/>
    </xf>
    <xf numFmtId="164" fontId="7" fillId="8" borderId="29"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0" xfId="0" applyNumberFormat="1" applyFont="1" applyFill="1" applyBorder="1" applyAlignment="1">
      <alignment vertical="top"/>
    </xf>
    <xf numFmtId="164" fontId="7" fillId="0" borderId="29" xfId="0" applyNumberFormat="1" applyFont="1" applyFill="1" applyBorder="1" applyAlignment="1">
      <alignment vertical="top"/>
    </xf>
    <xf numFmtId="164" fontId="7" fillId="0" borderId="17" xfId="0" applyNumberFormat="1" applyFont="1" applyFill="1" applyBorder="1" applyAlignment="1">
      <alignment vertical="top"/>
    </xf>
    <xf numFmtId="164" fontId="7" fillId="0" borderId="20" xfId="0" applyNumberFormat="1" applyFont="1" applyFill="1" applyBorder="1" applyAlignment="1">
      <alignment vertical="top"/>
    </xf>
    <xf numFmtId="164" fontId="13" fillId="0" borderId="0" xfId="0" applyNumberFormat="1" applyFont="1"/>
    <xf numFmtId="164" fontId="13" fillId="4" borderId="32" xfId="0" applyNumberFormat="1" applyFont="1" applyFill="1" applyBorder="1"/>
    <xf numFmtId="164" fontId="12" fillId="5" borderId="32" xfId="0" applyNumberFormat="1" applyFont="1" applyFill="1" applyBorder="1"/>
    <xf numFmtId="3" fontId="12" fillId="3" borderId="0" xfId="0" applyNumberFormat="1" applyFont="1" applyFill="1" applyAlignment="1">
      <alignment horizontal="center"/>
    </xf>
    <xf numFmtId="0" fontId="13" fillId="0" borderId="0" xfId="0" applyFont="1" applyAlignment="1">
      <alignment vertical="top" wrapText="1"/>
    </xf>
    <xf numFmtId="164" fontId="13" fillId="0" borderId="0" xfId="0" applyNumberFormat="1" applyFont="1" applyAlignment="1">
      <alignment horizontal="center"/>
    </xf>
    <xf numFmtId="0" fontId="12" fillId="0" borderId="0" xfId="0" applyFont="1" applyAlignment="1">
      <alignment vertical="top" wrapText="1"/>
    </xf>
    <xf numFmtId="49" fontId="2" fillId="0" borderId="0" xfId="0" applyNumberFormat="1" applyFont="1" applyAlignment="1">
      <alignment vertical="center" wrapText="1"/>
    </xf>
    <xf numFmtId="0" fontId="14" fillId="0" borderId="0" xfId="0" applyFont="1" applyAlignment="1">
      <alignment horizontal="right"/>
    </xf>
    <xf numFmtId="0" fontId="19" fillId="0" borderId="0" xfId="0" applyFont="1"/>
    <xf numFmtId="0" fontId="14" fillId="0" borderId="31" xfId="0" applyFont="1" applyBorder="1"/>
    <xf numFmtId="0" fontId="20" fillId="3" borderId="0" xfId="0" applyFont="1" applyFill="1"/>
    <xf numFmtId="0" fontId="6" fillId="3" borderId="0" xfId="0" applyFont="1" applyFill="1" applyAlignment="1">
      <alignment vertical="top"/>
    </xf>
    <xf numFmtId="3" fontId="21" fillId="3" borderId="0" xfId="0" applyNumberFormat="1" applyFont="1" applyFill="1" applyAlignment="1">
      <alignment vertical="top"/>
    </xf>
    <xf numFmtId="0" fontId="20"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3" borderId="0" xfId="0" applyFont="1" applyFill="1" applyAlignment="1">
      <alignment vertical="top" wrapText="1"/>
    </xf>
    <xf numFmtId="0" fontId="22" fillId="0" borderId="0" xfId="0" applyFont="1"/>
    <xf numFmtId="0" fontId="23"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left" vertical="distributed" wrapText="1"/>
    </xf>
    <xf numFmtId="0" fontId="23" fillId="3" borderId="0" xfId="0" applyFont="1" applyFill="1"/>
    <xf numFmtId="0" fontId="22" fillId="3" borderId="0" xfId="0" applyFont="1" applyFill="1" applyAlignment="1">
      <alignment vertical="top"/>
    </xf>
    <xf numFmtId="0" fontId="23" fillId="0" borderId="31" xfId="0" applyFont="1" applyBorder="1"/>
    <xf numFmtId="0" fontId="23" fillId="0" borderId="31" xfId="0" applyFont="1" applyBorder="1" applyAlignment="1">
      <alignment vertical="top" wrapText="1"/>
    </xf>
    <xf numFmtId="3" fontId="6" fillId="0" borderId="0" xfId="0" applyNumberFormat="1" applyFont="1"/>
    <xf numFmtId="0" fontId="6" fillId="11" borderId="0" xfId="0" applyFont="1" applyFill="1" applyAlignment="1">
      <alignment vertical="top" wrapText="1"/>
    </xf>
    <xf numFmtId="3" fontId="12" fillId="3" borderId="11" xfId="0" applyNumberFormat="1" applyFont="1" applyFill="1" applyBorder="1" applyAlignment="1">
      <alignment horizontal="center"/>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0AC91-9299-4CBD-8A5D-9FC2845F4ECC}">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8" customWidth="1"/>
    <col min="2" max="2" width="14.7265625" style="18" customWidth="1"/>
    <col min="3" max="3" width="70.7265625" style="18" customWidth="1"/>
    <col min="4" max="16384" width="12.7265625" style="18"/>
  </cols>
  <sheetData>
    <row r="1" spans="2:3" s="22" customFormat="1" ht="15.5" x14ac:dyDescent="0.35">
      <c r="C1" s="102" t="s">
        <v>131</v>
      </c>
    </row>
    <row r="2" spans="2:3" s="22" customFormat="1" ht="15.5" x14ac:dyDescent="0.35">
      <c r="B2" s="103" t="s">
        <v>130</v>
      </c>
      <c r="C2" s="41"/>
    </row>
    <row r="3" spans="2:3" s="22" customFormat="1" ht="18" x14ac:dyDescent="0.4">
      <c r="B3" s="25" t="s">
        <v>133</v>
      </c>
      <c r="C3" s="41"/>
    </row>
    <row r="4" spans="2:3" s="22" customFormat="1" ht="15.5" x14ac:dyDescent="0.35">
      <c r="B4" s="103" t="s">
        <v>147</v>
      </c>
      <c r="C4" s="41"/>
    </row>
    <row r="5" spans="2:3" s="22" customFormat="1" ht="16" thickBot="1" x14ac:dyDescent="0.4">
      <c r="B5" s="104"/>
      <c r="C5" s="104"/>
    </row>
    <row r="7" spans="2:3" x14ac:dyDescent="0.3">
      <c r="B7" s="105"/>
      <c r="C7" s="106"/>
    </row>
    <row r="8" spans="2:3" ht="25" x14ac:dyDescent="0.3">
      <c r="B8" s="105" t="s">
        <v>108</v>
      </c>
      <c r="C8" s="107" t="s">
        <v>134</v>
      </c>
    </row>
    <row r="9" spans="2:3" x14ac:dyDescent="0.3">
      <c r="B9" s="105"/>
      <c r="C9" s="106"/>
    </row>
    <row r="10" spans="2:3" x14ac:dyDescent="0.3">
      <c r="B10" s="108"/>
      <c r="C10" s="109"/>
    </row>
    <row r="11" spans="2:3" x14ac:dyDescent="0.3">
      <c r="B11" s="108"/>
      <c r="C11" s="109"/>
    </row>
    <row r="12" spans="2:3" ht="28" x14ac:dyDescent="0.3">
      <c r="B12" s="108" t="s">
        <v>135</v>
      </c>
      <c r="C12" s="110" t="s">
        <v>136</v>
      </c>
    </row>
    <row r="13" spans="2:3" ht="42" x14ac:dyDescent="0.3">
      <c r="B13" s="108"/>
      <c r="C13" s="109" t="s">
        <v>137</v>
      </c>
    </row>
    <row r="14" spans="2:3" ht="42" x14ac:dyDescent="0.3">
      <c r="B14" s="108" t="s">
        <v>138</v>
      </c>
      <c r="C14" s="109" t="s">
        <v>139</v>
      </c>
    </row>
    <row r="15" spans="2:3" ht="42" x14ac:dyDescent="0.3">
      <c r="B15" s="108" t="s">
        <v>140</v>
      </c>
      <c r="C15" s="121" t="s">
        <v>141</v>
      </c>
    </row>
    <row r="16" spans="2:3" ht="42" x14ac:dyDescent="0.3">
      <c r="B16" s="108"/>
      <c r="C16" s="111" t="s">
        <v>142</v>
      </c>
    </row>
    <row r="17" spans="2:3" s="22" customFormat="1" ht="16" thickBot="1" x14ac:dyDescent="0.4">
      <c r="B17" s="104"/>
      <c r="C17" s="104"/>
    </row>
    <row r="18" spans="2:3" s="112" customFormat="1" ht="11.5" x14ac:dyDescent="0.25"/>
    <row r="19" spans="2:3" s="112" customFormat="1" ht="34.5" x14ac:dyDescent="0.25">
      <c r="B19" s="113" t="s">
        <v>143</v>
      </c>
      <c r="C19" s="114" t="s">
        <v>144</v>
      </c>
    </row>
    <row r="20" spans="2:3" s="112" customFormat="1" ht="126.5" x14ac:dyDescent="0.25">
      <c r="B20" s="113" t="s">
        <v>145</v>
      </c>
      <c r="C20" s="115" t="s">
        <v>146</v>
      </c>
    </row>
    <row r="21" spans="2:3" s="112" customFormat="1" ht="11.5" x14ac:dyDescent="0.25">
      <c r="B21" s="116"/>
      <c r="C21" s="117"/>
    </row>
    <row r="22" spans="2:3" s="112" customFormat="1" ht="12" thickBot="1" x14ac:dyDescent="0.3">
      <c r="B22" s="118"/>
      <c r="C22" s="119"/>
    </row>
    <row r="187" spans="1:9" s="120" customFormat="1" ht="15.5" x14ac:dyDescent="0.35">
      <c r="A187" s="18"/>
      <c r="B187" s="18"/>
      <c r="C187" s="48"/>
      <c r="D187" s="18"/>
      <c r="E187" s="18"/>
      <c r="F187" s="18"/>
      <c r="G187" s="18"/>
      <c r="H187" s="18"/>
      <c r="I187" s="18"/>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&amp;C&amp;"Calibri"&amp;12&amp;K000000OFFICIAL&amp;1#</oddHead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E390-37AC-4671-BF7F-493FD89D925B}">
  <sheetPr>
    <tabColor theme="9" tint="0.39997558519241921"/>
  </sheetPr>
  <dimension ref="B1:K197"/>
  <sheetViews>
    <sheetView showGridLines="0" zoomScale="70" zoomScaleNormal="7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40" customWidth="1"/>
    <col min="2" max="2" width="12.7265625" style="40" customWidth="1"/>
    <col min="3" max="3" width="55.7265625" style="40" customWidth="1"/>
    <col min="4" max="4" width="12.7265625" style="47"/>
    <col min="5" max="10" width="20.7265625" style="39" customWidth="1"/>
    <col min="11" max="11" width="4.7265625" style="40" customWidth="1"/>
    <col min="12" max="16384" width="12.7265625" style="40"/>
  </cols>
  <sheetData>
    <row r="1" spans="2:11" s="22" customFormat="1" x14ac:dyDescent="0.35">
      <c r="D1" s="23"/>
      <c r="E1" s="24"/>
      <c r="F1" s="24"/>
      <c r="G1" s="24"/>
      <c r="H1" s="24"/>
      <c r="I1" s="24"/>
      <c r="J1" s="24"/>
    </row>
    <row r="2" spans="2:11" s="22" customFormat="1" ht="18" x14ac:dyDescent="0.4">
      <c r="B2" s="25" t="s">
        <v>108</v>
      </c>
      <c r="C2" s="25" t="s">
        <v>121</v>
      </c>
      <c r="D2" s="26"/>
      <c r="E2" s="27"/>
      <c r="F2" s="27"/>
      <c r="G2" s="27"/>
      <c r="H2" s="27"/>
      <c r="I2" s="27"/>
      <c r="J2" s="28" t="s">
        <v>120</v>
      </c>
    </row>
    <row r="3" spans="2:11" s="22" customFormat="1" ht="18" x14ac:dyDescent="0.4">
      <c r="C3" s="41" t="s">
        <v>132</v>
      </c>
      <c r="D3" s="26"/>
      <c r="E3" s="27"/>
      <c r="F3" s="27"/>
      <c r="G3" s="27"/>
      <c r="H3" s="27"/>
      <c r="I3" s="27"/>
      <c r="J3" s="29"/>
    </row>
    <row r="4" spans="2:11" s="22" customFormat="1" ht="18.5" thickBot="1" x14ac:dyDescent="0.45">
      <c r="B4" s="30"/>
      <c r="C4" s="30"/>
      <c r="D4" s="31"/>
      <c r="E4" s="32"/>
      <c r="F4" s="32"/>
      <c r="G4" s="32"/>
      <c r="H4" s="32"/>
      <c r="I4" s="32"/>
      <c r="J4" s="32"/>
    </row>
    <row r="6" spans="2:11" s="34" customFormat="1" x14ac:dyDescent="0.35">
      <c r="B6" s="33"/>
      <c r="C6" s="33"/>
      <c r="D6" s="33"/>
      <c r="E6" s="122" t="s">
        <v>109</v>
      </c>
      <c r="F6" s="122"/>
      <c r="G6" s="122"/>
      <c r="H6" s="97"/>
      <c r="I6" s="97"/>
      <c r="J6" s="97"/>
    </row>
    <row r="7" spans="2:11" s="34" customFormat="1" ht="31" x14ac:dyDescent="0.35">
      <c r="B7" s="33"/>
      <c r="C7" s="33"/>
      <c r="D7" s="35" t="s">
        <v>110</v>
      </c>
      <c r="E7" s="36" t="s">
        <v>111</v>
      </c>
      <c r="F7" s="36" t="s">
        <v>112</v>
      </c>
      <c r="G7" s="36" t="s">
        <v>113</v>
      </c>
      <c r="H7" s="36" t="s">
        <v>128</v>
      </c>
      <c r="I7" s="36" t="s">
        <v>127</v>
      </c>
      <c r="J7" s="36" t="s">
        <v>89</v>
      </c>
    </row>
    <row r="8" spans="2:11" s="34" customFormat="1" x14ac:dyDescent="0.35">
      <c r="B8" s="33"/>
      <c r="C8" s="33"/>
      <c r="D8" s="33"/>
      <c r="E8" s="37" t="s">
        <v>84</v>
      </c>
      <c r="F8" s="37" t="s">
        <v>85</v>
      </c>
      <c r="G8" s="37" t="s">
        <v>86</v>
      </c>
      <c r="H8" s="37" t="s">
        <v>88</v>
      </c>
      <c r="I8" s="37" t="s">
        <v>93</v>
      </c>
      <c r="J8" s="37" t="s">
        <v>90</v>
      </c>
    </row>
    <row r="9" spans="2:11" x14ac:dyDescent="0.35">
      <c r="B9" s="38"/>
      <c r="C9" s="98"/>
      <c r="E9" s="94"/>
      <c r="F9" s="94"/>
      <c r="G9" s="94"/>
      <c r="H9" s="94"/>
      <c r="I9" s="94"/>
      <c r="J9" s="94"/>
    </row>
    <row r="10" spans="2:11" x14ac:dyDescent="0.35">
      <c r="B10" s="38"/>
      <c r="C10" s="98"/>
      <c r="E10" s="94"/>
      <c r="F10" s="94"/>
      <c r="G10" s="94"/>
      <c r="H10" s="94"/>
      <c r="I10" s="94"/>
      <c r="J10" s="94"/>
    </row>
    <row r="11" spans="2:11" x14ac:dyDescent="0.35">
      <c r="B11" s="38" t="s">
        <v>81</v>
      </c>
      <c r="C11" s="98"/>
      <c r="D11" s="40"/>
      <c r="E11" s="94"/>
      <c r="F11" s="94"/>
      <c r="G11" s="94"/>
      <c r="H11" s="94"/>
      <c r="I11" s="94"/>
      <c r="J11" s="94"/>
    </row>
    <row r="12" spans="2:11" x14ac:dyDescent="0.35">
      <c r="B12" s="38"/>
      <c r="C12" s="98" t="s">
        <v>122</v>
      </c>
      <c r="D12" s="47">
        <v>21000</v>
      </c>
      <c r="E12" s="95"/>
      <c r="F12" s="95"/>
      <c r="G12" s="95"/>
      <c r="H12" s="94"/>
      <c r="I12" s="94"/>
      <c r="J12" s="96">
        <f>SUM(E12:I12)</f>
        <v>0</v>
      </c>
    </row>
    <row r="13" spans="2:11" x14ac:dyDescent="0.35">
      <c r="B13" s="38"/>
      <c r="C13" s="98" t="s">
        <v>126</v>
      </c>
      <c r="D13" s="47">
        <v>21050</v>
      </c>
      <c r="E13" s="99"/>
      <c r="F13" s="99"/>
      <c r="G13" s="99"/>
      <c r="H13" s="95"/>
      <c r="I13" s="94"/>
      <c r="J13" s="96">
        <f>SUM(E13:I13)</f>
        <v>0</v>
      </c>
    </row>
    <row r="14" spans="2:11" x14ac:dyDescent="0.35">
      <c r="B14" s="38"/>
      <c r="C14" s="98"/>
      <c r="E14" s="99"/>
      <c r="F14" s="99"/>
      <c r="G14" s="99"/>
      <c r="H14" s="99"/>
      <c r="I14" s="99"/>
      <c r="J14" s="99"/>
      <c r="K14" s="47"/>
    </row>
    <row r="15" spans="2:11" x14ac:dyDescent="0.35">
      <c r="B15" s="38" t="s">
        <v>123</v>
      </c>
      <c r="C15" s="98"/>
      <c r="D15" s="40"/>
      <c r="E15" s="94"/>
      <c r="F15" s="94"/>
      <c r="G15" s="94"/>
      <c r="H15" s="94"/>
      <c r="I15" s="94"/>
      <c r="J15" s="94"/>
    </row>
    <row r="16" spans="2:11" x14ac:dyDescent="0.35">
      <c r="B16" s="38"/>
      <c r="C16" s="100" t="s">
        <v>124</v>
      </c>
      <c r="D16" s="47">
        <v>21060</v>
      </c>
      <c r="E16" s="96">
        <f>SUM(E17:E19)</f>
        <v>0</v>
      </c>
      <c r="F16" s="96">
        <f>SUM(F17:F19)</f>
        <v>0</v>
      </c>
      <c r="G16" s="96">
        <f>SUM(G17:G19)</f>
        <v>0</v>
      </c>
      <c r="H16" s="95"/>
      <c r="I16" s="95"/>
      <c r="J16" s="96">
        <f>SUM(E16:I16)</f>
        <v>0</v>
      </c>
    </row>
    <row r="17" spans="2:11" x14ac:dyDescent="0.35">
      <c r="B17" s="38"/>
      <c r="C17" s="98" t="s">
        <v>114</v>
      </c>
      <c r="D17" s="47">
        <v>21030</v>
      </c>
      <c r="E17" s="95"/>
      <c r="F17" s="95"/>
      <c r="G17" s="95"/>
      <c r="H17" s="94"/>
      <c r="I17" s="94"/>
      <c r="J17" s="96">
        <f>SUM(E17:I17)</f>
        <v>0</v>
      </c>
    </row>
    <row r="18" spans="2:11" x14ac:dyDescent="0.35">
      <c r="B18" s="38"/>
      <c r="C18" s="98" t="s">
        <v>115</v>
      </c>
      <c r="D18" s="47">
        <v>21035</v>
      </c>
      <c r="E18" s="95"/>
      <c r="F18" s="95"/>
      <c r="G18" s="95"/>
      <c r="H18" s="94"/>
      <c r="I18" s="94"/>
      <c r="J18" s="96">
        <f>SUM(E18:I18)</f>
        <v>0</v>
      </c>
    </row>
    <row r="19" spans="2:11" x14ac:dyDescent="0.35">
      <c r="B19" s="38"/>
      <c r="C19" s="98" t="s">
        <v>116</v>
      </c>
      <c r="D19" s="47">
        <v>21040</v>
      </c>
      <c r="E19" s="95"/>
      <c r="F19" s="95"/>
      <c r="G19" s="95"/>
      <c r="H19" s="94"/>
      <c r="I19" s="94"/>
      <c r="J19" s="96">
        <f>SUM(E19:I19)</f>
        <v>0</v>
      </c>
    </row>
    <row r="20" spans="2:11" x14ac:dyDescent="0.35">
      <c r="B20" s="38"/>
      <c r="C20" s="100" t="s">
        <v>125</v>
      </c>
      <c r="D20" s="40"/>
      <c r="E20" s="94"/>
      <c r="F20" s="94"/>
      <c r="G20" s="94"/>
      <c r="H20" s="94"/>
      <c r="I20" s="94"/>
      <c r="J20" s="94"/>
    </row>
    <row r="21" spans="2:11" x14ac:dyDescent="0.35">
      <c r="B21" s="38"/>
      <c r="C21" s="98" t="s">
        <v>117</v>
      </c>
      <c r="D21" s="47">
        <v>21045</v>
      </c>
      <c r="E21" s="95"/>
      <c r="F21" s="95"/>
      <c r="G21" s="95"/>
      <c r="H21" s="95"/>
      <c r="I21" s="95"/>
      <c r="J21" s="96">
        <f>SUM(E21:I21)</f>
        <v>0</v>
      </c>
    </row>
    <row r="22" spans="2:11" x14ac:dyDescent="0.35">
      <c r="B22" s="38"/>
      <c r="C22" s="101" t="s">
        <v>92</v>
      </c>
      <c r="D22" s="34">
        <v>21049</v>
      </c>
      <c r="E22" s="96">
        <f>E16+E21</f>
        <v>0</v>
      </c>
      <c r="F22" s="96">
        <f>F16+F21</f>
        <v>0</v>
      </c>
      <c r="G22" s="96">
        <f>G16+G21</f>
        <v>0</v>
      </c>
      <c r="H22" s="96">
        <f>H16+H21</f>
        <v>0</v>
      </c>
      <c r="I22" s="96">
        <f>I16+I21</f>
        <v>0</v>
      </c>
      <c r="J22" s="96">
        <f>SUM(E22:I22)</f>
        <v>0</v>
      </c>
    </row>
    <row r="23" spans="2:11" x14ac:dyDescent="0.35">
      <c r="B23" s="38"/>
      <c r="C23" s="98"/>
      <c r="E23" s="99"/>
      <c r="F23" s="99"/>
      <c r="G23" s="99"/>
      <c r="H23" s="99"/>
      <c r="I23" s="99"/>
      <c r="J23" s="99"/>
      <c r="K23" s="47"/>
    </row>
    <row r="24" spans="2:11" x14ac:dyDescent="0.35">
      <c r="B24" s="38" t="s">
        <v>103</v>
      </c>
      <c r="C24" s="98"/>
      <c r="D24" s="40"/>
      <c r="E24" s="94"/>
      <c r="F24" s="94"/>
      <c r="G24" s="94"/>
      <c r="H24" s="94"/>
      <c r="I24" s="94"/>
      <c r="J24" s="94"/>
    </row>
    <row r="25" spans="2:11" x14ac:dyDescent="0.35">
      <c r="B25" s="38"/>
      <c r="C25" s="98" t="s">
        <v>129</v>
      </c>
      <c r="D25" s="47">
        <v>21076</v>
      </c>
      <c r="E25" s="95"/>
      <c r="F25" s="95"/>
      <c r="G25" s="95"/>
      <c r="H25" s="95"/>
      <c r="I25" s="95"/>
      <c r="J25" s="96">
        <f>SUM(E25:I25)</f>
        <v>0</v>
      </c>
    </row>
    <row r="26" spans="2:11" x14ac:dyDescent="0.35">
      <c r="B26" s="38"/>
      <c r="C26" s="98" t="s">
        <v>105</v>
      </c>
      <c r="D26" s="47">
        <v>21078</v>
      </c>
      <c r="E26" s="95"/>
      <c r="F26" s="95"/>
      <c r="G26" s="95"/>
      <c r="H26" s="95"/>
      <c r="I26" s="95"/>
      <c r="J26" s="96">
        <f>SUM(E26:I26)</f>
        <v>0</v>
      </c>
    </row>
    <row r="27" spans="2:11" x14ac:dyDescent="0.35">
      <c r="B27" s="38"/>
      <c r="C27" s="98" t="s">
        <v>106</v>
      </c>
      <c r="D27" s="47">
        <v>21080</v>
      </c>
      <c r="E27" s="95"/>
      <c r="F27" s="95"/>
      <c r="G27" s="95"/>
      <c r="H27" s="95"/>
      <c r="I27" s="95"/>
      <c r="J27" s="96">
        <f>SUM(E27:I27)</f>
        <v>0</v>
      </c>
    </row>
    <row r="28" spans="2:11" x14ac:dyDescent="0.35">
      <c r="B28" s="38"/>
      <c r="C28" s="98" t="s">
        <v>107</v>
      </c>
      <c r="D28" s="47">
        <v>21082</v>
      </c>
      <c r="E28" s="95"/>
      <c r="F28" s="95"/>
      <c r="G28" s="95"/>
      <c r="H28" s="95"/>
      <c r="I28" s="95"/>
      <c r="J28" s="96">
        <f>SUM(E28:I28)</f>
        <v>0</v>
      </c>
    </row>
    <row r="29" spans="2:11" x14ac:dyDescent="0.35">
      <c r="B29" s="38"/>
      <c r="C29" s="98"/>
      <c r="E29" s="99"/>
      <c r="F29" s="99"/>
      <c r="G29" s="99"/>
      <c r="H29" s="99"/>
      <c r="I29" s="99"/>
      <c r="J29" s="99"/>
      <c r="K29" s="47"/>
    </row>
    <row r="30" spans="2:11" x14ac:dyDescent="0.35">
      <c r="B30" s="38"/>
      <c r="C30" s="98"/>
      <c r="E30" s="47"/>
      <c r="F30" s="47"/>
      <c r="G30" s="47"/>
      <c r="H30" s="47"/>
      <c r="I30" s="47"/>
      <c r="J30" s="47"/>
      <c r="K30" s="47"/>
    </row>
    <row r="31" spans="2:11" x14ac:dyDescent="0.35">
      <c r="B31" s="41" t="s">
        <v>118</v>
      </c>
      <c r="C31" s="98"/>
      <c r="D31" s="40"/>
    </row>
    <row r="32" spans="2:11" x14ac:dyDescent="0.35">
      <c r="C32" s="98"/>
      <c r="D32" s="40"/>
    </row>
    <row r="33" spans="2:10" s="22" customFormat="1" x14ac:dyDescent="0.35">
      <c r="B33" s="41" t="s">
        <v>119</v>
      </c>
      <c r="C33" s="42"/>
      <c r="D33" s="23"/>
      <c r="E33" s="24"/>
      <c r="F33" s="24"/>
      <c r="G33" s="24"/>
      <c r="H33" s="24"/>
      <c r="I33" s="24"/>
      <c r="J33" s="24"/>
    </row>
    <row r="34" spans="2:10" ht="18.5" thickBot="1" x14ac:dyDescent="0.45">
      <c r="B34" s="43"/>
      <c r="C34" s="44"/>
      <c r="D34" s="45"/>
      <c r="E34" s="46"/>
      <c r="F34" s="46"/>
      <c r="G34" s="46"/>
      <c r="H34" s="46"/>
      <c r="I34" s="46"/>
      <c r="J34" s="46"/>
    </row>
    <row r="197" spans="3:3" x14ac:dyDescent="0.35">
      <c r="C197" s="48"/>
    </row>
  </sheetData>
  <protectedRanges>
    <protectedRange sqref="E25:I28" name="FinData"/>
    <protectedRange sqref="E12:G12 H13" name="Inventory"/>
    <protectedRange sqref="E17:G19 H16:I16 E21:I21" name="Exp"/>
  </protectedRanges>
  <mergeCells count="1">
    <mergeCell ref="E6:G6"/>
  </mergeCells>
  <printOptions horizontalCentered="1" verticalCentered="1"/>
  <pageMargins left="0.39370078740157483" right="0.39370078740157483" top="0.39370078740157483" bottom="0.39370078740157483" header="0.31496062992125984" footer="0.31496062992125984"/>
  <pageSetup paperSize="9" scale="60" orientation="landscape" r:id="rId1"/>
  <headerFooter>
    <oddHeader>&amp;C&amp;"Calibri"&amp;12&amp;K000000OFFICIAL&amp;1#</oddHead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I91"/>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328125" defaultRowHeight="14" x14ac:dyDescent="0.3"/>
  <cols>
    <col min="1" max="1" width="24.6328125" style="6" customWidth="1"/>
    <col min="2" max="4" width="12.6328125" style="9" customWidth="1"/>
    <col min="5" max="5" width="14.6328125" style="9" customWidth="1"/>
    <col min="6" max="6" width="12.6328125" style="9" customWidth="1"/>
    <col min="7" max="10" width="14.6328125" style="9" customWidth="1"/>
    <col min="11" max="12" width="12.6328125" style="9" customWidth="1"/>
    <col min="13" max="13" width="14.6328125" style="9" customWidth="1"/>
    <col min="14" max="16" width="12.6328125" style="9" customWidth="1"/>
    <col min="17" max="17" width="14.6328125" style="9" customWidth="1"/>
    <col min="18" max="20" width="12.6328125" style="9" customWidth="1"/>
    <col min="21" max="21" width="14.6328125" style="9" customWidth="1"/>
    <col min="22" max="24" width="12.6328125" style="9" customWidth="1"/>
    <col min="25" max="25" width="14.6328125" style="9" customWidth="1"/>
    <col min="26" max="30" width="12.6328125" style="9" customWidth="1"/>
    <col min="31" max="37" width="14.6328125" style="9" customWidth="1"/>
    <col min="38" max="42" width="12.6328125" style="9" customWidth="1"/>
    <col min="43" max="43" width="14.6328125" style="9" customWidth="1"/>
    <col min="44" max="48" width="12.6328125" style="9" customWidth="1"/>
    <col min="49" max="49" width="14.6328125" style="9" customWidth="1"/>
    <col min="50" max="54" width="12.6328125" style="9" customWidth="1"/>
    <col min="55" max="55" width="14.6328125" style="9" customWidth="1"/>
    <col min="56" max="60" width="12.6328125" style="9" customWidth="1"/>
    <col min="61" max="61" width="14.6328125" style="9" customWidth="1"/>
    <col min="62" max="16384" width="12.6328125" style="6"/>
  </cols>
  <sheetData>
    <row r="1" spans="1:61" x14ac:dyDescent="0.3">
      <c r="A1" s="1" t="s">
        <v>130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5" x14ac:dyDescent="0.35">
      <c r="A2" s="2" t="s">
        <v>80</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3">
      <c r="A3" s="49" t="s">
        <v>131</v>
      </c>
    </row>
    <row r="4" spans="1:61" ht="15.5" x14ac:dyDescent="0.35">
      <c r="A4" s="55"/>
      <c r="B4" s="76" t="s">
        <v>81</v>
      </c>
      <c r="C4" s="77"/>
      <c r="D4" s="77"/>
      <c r="E4" s="77"/>
      <c r="F4" s="77"/>
      <c r="G4" s="78"/>
      <c r="H4" s="76" t="s">
        <v>91</v>
      </c>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8"/>
      <c r="AL4" s="79" t="s">
        <v>103</v>
      </c>
      <c r="AM4" s="79"/>
      <c r="AN4" s="79"/>
      <c r="AO4" s="79"/>
      <c r="AP4" s="79"/>
      <c r="AQ4" s="79"/>
      <c r="AR4" s="79"/>
      <c r="AS4" s="79"/>
      <c r="AT4" s="79"/>
      <c r="AU4" s="79"/>
      <c r="AV4" s="79"/>
      <c r="AW4" s="79"/>
      <c r="AX4" s="79"/>
      <c r="AY4" s="79"/>
      <c r="AZ4" s="79"/>
      <c r="BA4" s="79"/>
      <c r="BB4" s="79"/>
      <c r="BC4" s="79"/>
      <c r="BD4" s="79"/>
      <c r="BE4" s="79"/>
      <c r="BF4" s="79"/>
      <c r="BG4" s="79"/>
      <c r="BH4" s="79"/>
      <c r="BI4" s="80"/>
    </row>
    <row r="5" spans="1:61" x14ac:dyDescent="0.3">
      <c r="A5" s="56"/>
      <c r="B5" s="60">
        <v>21000</v>
      </c>
      <c r="C5" s="61"/>
      <c r="D5" s="61"/>
      <c r="E5" s="62"/>
      <c r="F5" s="63">
        <v>21050</v>
      </c>
      <c r="G5" s="63"/>
      <c r="H5" s="64">
        <v>21060</v>
      </c>
      <c r="I5" s="61"/>
      <c r="J5" s="63"/>
      <c r="K5" s="63"/>
      <c r="L5" s="63"/>
      <c r="M5" s="62"/>
      <c r="N5" s="64">
        <v>21030</v>
      </c>
      <c r="O5" s="61"/>
      <c r="P5" s="63"/>
      <c r="Q5" s="62"/>
      <c r="R5" s="64">
        <v>21035</v>
      </c>
      <c r="S5" s="61"/>
      <c r="T5" s="63"/>
      <c r="U5" s="62"/>
      <c r="V5" s="64">
        <v>21040</v>
      </c>
      <c r="W5" s="61"/>
      <c r="X5" s="63"/>
      <c r="Y5" s="62"/>
      <c r="Z5" s="64">
        <v>21045</v>
      </c>
      <c r="AA5" s="61"/>
      <c r="AB5" s="63"/>
      <c r="AC5" s="63"/>
      <c r="AD5" s="63"/>
      <c r="AE5" s="62"/>
      <c r="AF5" s="64">
        <v>21049</v>
      </c>
      <c r="AG5" s="61"/>
      <c r="AH5" s="63"/>
      <c r="AI5" s="63"/>
      <c r="AJ5" s="63"/>
      <c r="AK5" s="62"/>
      <c r="AL5" s="64">
        <v>21076</v>
      </c>
      <c r="AM5" s="61"/>
      <c r="AN5" s="63"/>
      <c r="AO5" s="63"/>
      <c r="AP5" s="63"/>
      <c r="AQ5" s="62"/>
      <c r="AR5" s="64">
        <v>21078</v>
      </c>
      <c r="AS5" s="61"/>
      <c r="AT5" s="63"/>
      <c r="AU5" s="63"/>
      <c r="AV5" s="63"/>
      <c r="AW5" s="62"/>
      <c r="AX5" s="64">
        <v>21080</v>
      </c>
      <c r="AY5" s="61"/>
      <c r="AZ5" s="63"/>
      <c r="BA5" s="63"/>
      <c r="BB5" s="63"/>
      <c r="BC5" s="62"/>
      <c r="BD5" s="64">
        <v>21082</v>
      </c>
      <c r="BE5" s="61"/>
      <c r="BF5" s="63"/>
      <c r="BG5" s="63"/>
      <c r="BH5" s="63"/>
      <c r="BI5" s="62"/>
    </row>
    <row r="6" spans="1:61" s="19" customFormat="1" x14ac:dyDescent="0.3">
      <c r="A6" s="57"/>
      <c r="B6" s="65" t="s">
        <v>82</v>
      </c>
      <c r="C6" s="66"/>
      <c r="D6" s="66"/>
      <c r="E6" s="67"/>
      <c r="F6" s="66" t="s">
        <v>83</v>
      </c>
      <c r="G6" s="66"/>
      <c r="H6" s="65" t="s">
        <v>98</v>
      </c>
      <c r="I6" s="66"/>
      <c r="J6" s="66"/>
      <c r="K6" s="66"/>
      <c r="L6" s="66"/>
      <c r="M6" s="67"/>
      <c r="N6" s="65" t="s">
        <v>99</v>
      </c>
      <c r="O6" s="66"/>
      <c r="P6" s="66"/>
      <c r="Q6" s="67"/>
      <c r="R6" s="65" t="s">
        <v>100</v>
      </c>
      <c r="S6" s="66"/>
      <c r="T6" s="66"/>
      <c r="U6" s="67"/>
      <c r="V6" s="65" t="s">
        <v>101</v>
      </c>
      <c r="W6" s="66"/>
      <c r="X6" s="66"/>
      <c r="Y6" s="67"/>
      <c r="Z6" s="65" t="s">
        <v>102</v>
      </c>
      <c r="AA6" s="66"/>
      <c r="AB6" s="66"/>
      <c r="AC6" s="66"/>
      <c r="AD6" s="66"/>
      <c r="AE6" s="67"/>
      <c r="AF6" s="65" t="s">
        <v>92</v>
      </c>
      <c r="AG6" s="66"/>
      <c r="AH6" s="66"/>
      <c r="AI6" s="66"/>
      <c r="AJ6" s="66"/>
      <c r="AK6" s="67"/>
      <c r="AL6" s="65" t="s">
        <v>104</v>
      </c>
      <c r="AM6" s="66"/>
      <c r="AN6" s="66"/>
      <c r="AO6" s="66"/>
      <c r="AP6" s="66"/>
      <c r="AQ6" s="67"/>
      <c r="AR6" s="65" t="s">
        <v>105</v>
      </c>
      <c r="AS6" s="66"/>
      <c r="AT6" s="66"/>
      <c r="AU6" s="66"/>
      <c r="AV6" s="66"/>
      <c r="AW6" s="67"/>
      <c r="AX6" s="65" t="s">
        <v>106</v>
      </c>
      <c r="AY6" s="66"/>
      <c r="AZ6" s="66"/>
      <c r="BA6" s="66"/>
      <c r="BB6" s="66"/>
      <c r="BC6" s="67"/>
      <c r="BD6" s="65" t="s">
        <v>107</v>
      </c>
      <c r="BE6" s="66"/>
      <c r="BF6" s="66"/>
      <c r="BG6" s="66"/>
      <c r="BH6" s="66"/>
      <c r="BI6" s="67"/>
    </row>
    <row r="7" spans="1:61" s="17" customFormat="1" ht="40" x14ac:dyDescent="0.25">
      <c r="A7" s="58"/>
      <c r="B7" s="68" t="s">
        <v>95</v>
      </c>
      <c r="C7" s="69" t="s">
        <v>96</v>
      </c>
      <c r="D7" s="69" t="s">
        <v>97</v>
      </c>
      <c r="E7" s="70" t="s">
        <v>89</v>
      </c>
      <c r="F7" s="69" t="s">
        <v>87</v>
      </c>
      <c r="G7" s="71" t="s">
        <v>89</v>
      </c>
      <c r="H7" s="68" t="s">
        <v>95</v>
      </c>
      <c r="I7" s="69" t="s">
        <v>96</v>
      </c>
      <c r="J7" s="69" t="s">
        <v>97</v>
      </c>
      <c r="K7" s="69" t="s">
        <v>87</v>
      </c>
      <c r="L7" s="69" t="s">
        <v>94</v>
      </c>
      <c r="M7" s="70" t="s">
        <v>89</v>
      </c>
      <c r="N7" s="68" t="s">
        <v>95</v>
      </c>
      <c r="O7" s="69" t="s">
        <v>96</v>
      </c>
      <c r="P7" s="69" t="s">
        <v>97</v>
      </c>
      <c r="Q7" s="70" t="s">
        <v>89</v>
      </c>
      <c r="R7" s="68" t="s">
        <v>95</v>
      </c>
      <c r="S7" s="69" t="s">
        <v>96</v>
      </c>
      <c r="T7" s="69" t="s">
        <v>97</v>
      </c>
      <c r="U7" s="70" t="s">
        <v>89</v>
      </c>
      <c r="V7" s="68" t="s">
        <v>95</v>
      </c>
      <c r="W7" s="69" t="s">
        <v>96</v>
      </c>
      <c r="X7" s="69" t="s">
        <v>97</v>
      </c>
      <c r="Y7" s="70" t="s">
        <v>89</v>
      </c>
      <c r="Z7" s="68" t="s">
        <v>95</v>
      </c>
      <c r="AA7" s="69" t="s">
        <v>96</v>
      </c>
      <c r="AB7" s="69" t="s">
        <v>97</v>
      </c>
      <c r="AC7" s="69" t="s">
        <v>87</v>
      </c>
      <c r="AD7" s="69" t="s">
        <v>94</v>
      </c>
      <c r="AE7" s="70" t="s">
        <v>89</v>
      </c>
      <c r="AF7" s="68" t="s">
        <v>95</v>
      </c>
      <c r="AG7" s="69" t="s">
        <v>96</v>
      </c>
      <c r="AH7" s="69" t="s">
        <v>97</v>
      </c>
      <c r="AI7" s="69" t="s">
        <v>87</v>
      </c>
      <c r="AJ7" s="69" t="s">
        <v>94</v>
      </c>
      <c r="AK7" s="70" t="s">
        <v>89</v>
      </c>
      <c r="AL7" s="68" t="s">
        <v>95</v>
      </c>
      <c r="AM7" s="69" t="s">
        <v>96</v>
      </c>
      <c r="AN7" s="69" t="s">
        <v>97</v>
      </c>
      <c r="AO7" s="69" t="s">
        <v>87</v>
      </c>
      <c r="AP7" s="69" t="s">
        <v>94</v>
      </c>
      <c r="AQ7" s="70" t="s">
        <v>89</v>
      </c>
      <c r="AR7" s="68" t="s">
        <v>95</v>
      </c>
      <c r="AS7" s="69" t="s">
        <v>96</v>
      </c>
      <c r="AT7" s="69" t="s">
        <v>97</v>
      </c>
      <c r="AU7" s="69" t="s">
        <v>87</v>
      </c>
      <c r="AV7" s="69" t="s">
        <v>94</v>
      </c>
      <c r="AW7" s="70" t="s">
        <v>89</v>
      </c>
      <c r="AX7" s="68" t="s">
        <v>95</v>
      </c>
      <c r="AY7" s="69" t="s">
        <v>96</v>
      </c>
      <c r="AZ7" s="69" t="s">
        <v>97</v>
      </c>
      <c r="BA7" s="69" t="s">
        <v>87</v>
      </c>
      <c r="BB7" s="69" t="s">
        <v>94</v>
      </c>
      <c r="BC7" s="70" t="s">
        <v>89</v>
      </c>
      <c r="BD7" s="68" t="s">
        <v>95</v>
      </c>
      <c r="BE7" s="69" t="s">
        <v>96</v>
      </c>
      <c r="BF7" s="69" t="s">
        <v>97</v>
      </c>
      <c r="BG7" s="69" t="s">
        <v>87</v>
      </c>
      <c r="BH7" s="69" t="s">
        <v>94</v>
      </c>
      <c r="BI7" s="70" t="s">
        <v>89</v>
      </c>
    </row>
    <row r="8" spans="1:61" x14ac:dyDescent="0.3">
      <c r="A8" s="59"/>
      <c r="B8" s="72" t="s">
        <v>84</v>
      </c>
      <c r="C8" s="73" t="s">
        <v>85</v>
      </c>
      <c r="D8" s="73" t="s">
        <v>86</v>
      </c>
      <c r="E8" s="74" t="s">
        <v>90</v>
      </c>
      <c r="F8" s="73" t="s">
        <v>88</v>
      </c>
      <c r="G8" s="75" t="s">
        <v>90</v>
      </c>
      <c r="H8" s="72" t="s">
        <v>84</v>
      </c>
      <c r="I8" s="73" t="s">
        <v>85</v>
      </c>
      <c r="J8" s="73" t="s">
        <v>86</v>
      </c>
      <c r="K8" s="73" t="s">
        <v>88</v>
      </c>
      <c r="L8" s="73" t="s">
        <v>93</v>
      </c>
      <c r="M8" s="74" t="s">
        <v>90</v>
      </c>
      <c r="N8" s="72" t="s">
        <v>84</v>
      </c>
      <c r="O8" s="73" t="s">
        <v>85</v>
      </c>
      <c r="P8" s="73" t="s">
        <v>86</v>
      </c>
      <c r="Q8" s="74" t="s">
        <v>90</v>
      </c>
      <c r="R8" s="72" t="s">
        <v>84</v>
      </c>
      <c r="S8" s="73" t="s">
        <v>85</v>
      </c>
      <c r="T8" s="73" t="s">
        <v>86</v>
      </c>
      <c r="U8" s="74" t="s">
        <v>90</v>
      </c>
      <c r="V8" s="72" t="s">
        <v>84</v>
      </c>
      <c r="W8" s="73" t="s">
        <v>85</v>
      </c>
      <c r="X8" s="73" t="s">
        <v>86</v>
      </c>
      <c r="Y8" s="74" t="s">
        <v>90</v>
      </c>
      <c r="Z8" s="72" t="s">
        <v>84</v>
      </c>
      <c r="AA8" s="73" t="s">
        <v>85</v>
      </c>
      <c r="AB8" s="73" t="s">
        <v>86</v>
      </c>
      <c r="AC8" s="73" t="s">
        <v>88</v>
      </c>
      <c r="AD8" s="73" t="s">
        <v>93</v>
      </c>
      <c r="AE8" s="74" t="s">
        <v>90</v>
      </c>
      <c r="AF8" s="72" t="s">
        <v>84</v>
      </c>
      <c r="AG8" s="73" t="s">
        <v>85</v>
      </c>
      <c r="AH8" s="73" t="s">
        <v>86</v>
      </c>
      <c r="AI8" s="73" t="s">
        <v>88</v>
      </c>
      <c r="AJ8" s="73" t="s">
        <v>93</v>
      </c>
      <c r="AK8" s="74" t="s">
        <v>90</v>
      </c>
      <c r="AL8" s="72" t="s">
        <v>84</v>
      </c>
      <c r="AM8" s="73" t="s">
        <v>85</v>
      </c>
      <c r="AN8" s="73" t="s">
        <v>86</v>
      </c>
      <c r="AO8" s="73" t="s">
        <v>88</v>
      </c>
      <c r="AP8" s="73" t="s">
        <v>93</v>
      </c>
      <c r="AQ8" s="74" t="s">
        <v>90</v>
      </c>
      <c r="AR8" s="72" t="s">
        <v>84</v>
      </c>
      <c r="AS8" s="73" t="s">
        <v>85</v>
      </c>
      <c r="AT8" s="73" t="s">
        <v>86</v>
      </c>
      <c r="AU8" s="73" t="s">
        <v>88</v>
      </c>
      <c r="AV8" s="73" t="s">
        <v>93</v>
      </c>
      <c r="AW8" s="74" t="s">
        <v>90</v>
      </c>
      <c r="AX8" s="72" t="s">
        <v>84</v>
      </c>
      <c r="AY8" s="73" t="s">
        <v>85</v>
      </c>
      <c r="AZ8" s="73" t="s">
        <v>86</v>
      </c>
      <c r="BA8" s="73" t="s">
        <v>88</v>
      </c>
      <c r="BB8" s="73" t="s">
        <v>93</v>
      </c>
      <c r="BC8" s="74" t="s">
        <v>90</v>
      </c>
      <c r="BD8" s="72" t="s">
        <v>84</v>
      </c>
      <c r="BE8" s="73" t="s">
        <v>85</v>
      </c>
      <c r="BF8" s="73" t="s">
        <v>86</v>
      </c>
      <c r="BG8" s="73" t="s">
        <v>88</v>
      </c>
      <c r="BH8" s="73" t="s">
        <v>93</v>
      </c>
      <c r="BI8" s="74" t="s">
        <v>90</v>
      </c>
    </row>
    <row r="9" spans="1:61" x14ac:dyDescent="0.3">
      <c r="A9" s="3"/>
      <c r="B9" s="11"/>
      <c r="C9" s="12"/>
      <c r="D9" s="12"/>
      <c r="E9" s="81"/>
      <c r="F9" s="12"/>
      <c r="G9" s="81"/>
      <c r="H9" s="85"/>
      <c r="I9" s="86"/>
      <c r="J9" s="86"/>
      <c r="K9" s="91"/>
      <c r="L9" s="91"/>
      <c r="M9" s="84"/>
      <c r="N9" s="20"/>
      <c r="O9" s="21"/>
      <c r="P9" s="21"/>
      <c r="Q9" s="84"/>
      <c r="R9" s="20"/>
      <c r="S9" s="21"/>
      <c r="T9" s="21"/>
      <c r="U9" s="84"/>
      <c r="V9" s="20"/>
      <c r="W9" s="21"/>
      <c r="X9" s="21"/>
      <c r="Y9" s="84"/>
      <c r="Z9" s="20"/>
      <c r="AA9" s="21"/>
      <c r="AB9" s="21"/>
      <c r="AC9" s="21"/>
      <c r="AD9" s="21"/>
      <c r="AE9" s="84"/>
      <c r="AF9" s="85"/>
      <c r="AG9" s="86"/>
      <c r="AH9" s="86"/>
      <c r="AI9" s="86"/>
      <c r="AJ9" s="86"/>
      <c r="AK9" s="84"/>
      <c r="AL9" s="20"/>
      <c r="AM9" s="21"/>
      <c r="AN9" s="21"/>
      <c r="AO9" s="21"/>
      <c r="AP9" s="21"/>
      <c r="AQ9" s="84"/>
      <c r="AR9" s="20"/>
      <c r="AS9" s="21"/>
      <c r="AT9" s="21"/>
      <c r="AU9" s="21"/>
      <c r="AV9" s="21"/>
      <c r="AW9" s="84"/>
      <c r="AX9" s="20"/>
      <c r="AY9" s="21"/>
      <c r="AZ9" s="21"/>
      <c r="BA9" s="21"/>
      <c r="BB9" s="21"/>
      <c r="BC9" s="84"/>
      <c r="BD9" s="20"/>
      <c r="BE9" s="21"/>
      <c r="BF9" s="21"/>
      <c r="BG9" s="21"/>
      <c r="BH9" s="21"/>
      <c r="BI9" s="84"/>
    </row>
    <row r="10" spans="1:61" x14ac:dyDescent="0.3">
      <c r="A10" s="4" t="s">
        <v>0</v>
      </c>
      <c r="B10" s="13">
        <v>343</v>
      </c>
      <c r="C10" s="14">
        <v>235</v>
      </c>
      <c r="D10" s="14">
        <v>107</v>
      </c>
      <c r="E10" s="82">
        <v>685</v>
      </c>
      <c r="F10" s="14">
        <v>56</v>
      </c>
      <c r="G10" s="82">
        <v>56</v>
      </c>
      <c r="H10" s="87">
        <v>1592636</v>
      </c>
      <c r="I10" s="88">
        <v>318601</v>
      </c>
      <c r="J10" s="88">
        <v>0</v>
      </c>
      <c r="K10" s="92">
        <v>0</v>
      </c>
      <c r="L10" s="92">
        <v>0</v>
      </c>
      <c r="M10" s="82">
        <v>1911237</v>
      </c>
      <c r="N10" s="13">
        <v>683053</v>
      </c>
      <c r="O10" s="14">
        <v>57754</v>
      </c>
      <c r="P10" s="14">
        <v>0</v>
      </c>
      <c r="Q10" s="82">
        <v>740807</v>
      </c>
      <c r="R10" s="13">
        <v>909583</v>
      </c>
      <c r="S10" s="14">
        <v>260847</v>
      </c>
      <c r="T10" s="14">
        <v>0</v>
      </c>
      <c r="U10" s="82">
        <v>1170430</v>
      </c>
      <c r="V10" s="13">
        <v>0</v>
      </c>
      <c r="W10" s="14">
        <v>0</v>
      </c>
      <c r="X10" s="14">
        <v>0</v>
      </c>
      <c r="Y10" s="82">
        <v>0</v>
      </c>
      <c r="Z10" s="13">
        <v>0</v>
      </c>
      <c r="AA10" s="14">
        <v>0</v>
      </c>
      <c r="AB10" s="14">
        <v>0</v>
      </c>
      <c r="AC10" s="14">
        <v>0</v>
      </c>
      <c r="AD10" s="14">
        <v>0</v>
      </c>
      <c r="AE10" s="82">
        <v>0</v>
      </c>
      <c r="AF10" s="87">
        <v>1592636</v>
      </c>
      <c r="AG10" s="88">
        <v>318601</v>
      </c>
      <c r="AH10" s="88">
        <v>0</v>
      </c>
      <c r="AI10" s="88">
        <v>0</v>
      </c>
      <c r="AJ10" s="88">
        <v>0</v>
      </c>
      <c r="AK10" s="82">
        <v>1911237</v>
      </c>
      <c r="AL10" s="13">
        <v>113006658</v>
      </c>
      <c r="AM10" s="14">
        <v>9173269</v>
      </c>
      <c r="AN10" s="14">
        <v>0</v>
      </c>
      <c r="AO10" s="14">
        <v>27500892</v>
      </c>
      <c r="AP10" s="14">
        <v>35958379</v>
      </c>
      <c r="AQ10" s="82">
        <v>185639198</v>
      </c>
      <c r="AR10" s="13">
        <v>-28446972.84</v>
      </c>
      <c r="AS10" s="14">
        <v>-4966972.6399999997</v>
      </c>
      <c r="AT10" s="14">
        <v>0</v>
      </c>
      <c r="AU10" s="14">
        <v>-7669149.8599999994</v>
      </c>
      <c r="AV10" s="14">
        <v>-13014152</v>
      </c>
      <c r="AW10" s="82">
        <v>-54097247.340000004</v>
      </c>
      <c r="AX10" s="13">
        <v>84559685.159999996</v>
      </c>
      <c r="AY10" s="14">
        <v>4206296.3600000003</v>
      </c>
      <c r="AZ10" s="14">
        <v>0</v>
      </c>
      <c r="BA10" s="14">
        <v>19831742.140000001</v>
      </c>
      <c r="BB10" s="14">
        <v>22944227</v>
      </c>
      <c r="BC10" s="82">
        <v>131541950.66</v>
      </c>
      <c r="BD10" s="13">
        <v>1495324.48</v>
      </c>
      <c r="BE10" s="14">
        <v>268832.64000000001</v>
      </c>
      <c r="BF10" s="14">
        <v>0</v>
      </c>
      <c r="BG10" s="14">
        <v>256423.33</v>
      </c>
      <c r="BH10" s="14">
        <v>373676</v>
      </c>
      <c r="BI10" s="82">
        <v>2394256.4500000002</v>
      </c>
    </row>
    <row r="11" spans="1:61" x14ac:dyDescent="0.3">
      <c r="A11" s="4" t="s">
        <v>1</v>
      </c>
      <c r="B11" s="13">
        <v>764</v>
      </c>
      <c r="C11" s="14">
        <v>1420</v>
      </c>
      <c r="D11" s="14">
        <v>240</v>
      </c>
      <c r="E11" s="82">
        <v>2424</v>
      </c>
      <c r="F11" s="14">
        <v>210</v>
      </c>
      <c r="G11" s="82">
        <v>210</v>
      </c>
      <c r="H11" s="87">
        <v>12562673</v>
      </c>
      <c r="I11" s="88">
        <v>3156377</v>
      </c>
      <c r="J11" s="88">
        <v>2075</v>
      </c>
      <c r="K11" s="92">
        <v>1208606</v>
      </c>
      <c r="L11" s="92">
        <v>909504</v>
      </c>
      <c r="M11" s="82">
        <v>17839235</v>
      </c>
      <c r="N11" s="13">
        <v>1236582</v>
      </c>
      <c r="O11" s="14">
        <v>1759780</v>
      </c>
      <c r="P11" s="14">
        <v>2075</v>
      </c>
      <c r="Q11" s="82">
        <v>2998437</v>
      </c>
      <c r="R11" s="13">
        <v>8136014</v>
      </c>
      <c r="S11" s="14">
        <v>1396597</v>
      </c>
      <c r="T11" s="14">
        <v>0</v>
      </c>
      <c r="U11" s="82">
        <v>9532611</v>
      </c>
      <c r="V11" s="13">
        <v>3190077</v>
      </c>
      <c r="W11" s="14">
        <v>0</v>
      </c>
      <c r="X11" s="14">
        <v>0</v>
      </c>
      <c r="Y11" s="82">
        <v>3190077</v>
      </c>
      <c r="Z11" s="13">
        <v>0</v>
      </c>
      <c r="AA11" s="14">
        <v>0</v>
      </c>
      <c r="AB11" s="14">
        <v>0</v>
      </c>
      <c r="AC11" s="14">
        <v>0</v>
      </c>
      <c r="AD11" s="14">
        <v>0</v>
      </c>
      <c r="AE11" s="82">
        <v>0</v>
      </c>
      <c r="AF11" s="87">
        <v>12562673</v>
      </c>
      <c r="AG11" s="88">
        <v>3156377</v>
      </c>
      <c r="AH11" s="88">
        <v>2075</v>
      </c>
      <c r="AI11" s="88">
        <v>1208606</v>
      </c>
      <c r="AJ11" s="88">
        <v>909504</v>
      </c>
      <c r="AK11" s="82">
        <v>17839235</v>
      </c>
      <c r="AL11" s="13">
        <v>217213913</v>
      </c>
      <c r="AM11" s="14">
        <v>27700000</v>
      </c>
      <c r="AN11" s="14">
        <v>0</v>
      </c>
      <c r="AO11" s="14">
        <v>54013050</v>
      </c>
      <c r="AP11" s="14">
        <v>27016617</v>
      </c>
      <c r="AQ11" s="82">
        <v>325943580</v>
      </c>
      <c r="AR11" s="13">
        <v>217213913</v>
      </c>
      <c r="AS11" s="14">
        <v>27700000</v>
      </c>
      <c r="AT11" s="14">
        <v>0</v>
      </c>
      <c r="AU11" s="14">
        <v>54013050</v>
      </c>
      <c r="AV11" s="14">
        <v>27016617</v>
      </c>
      <c r="AW11" s="82">
        <v>325943580</v>
      </c>
      <c r="AX11" s="13">
        <v>120910881</v>
      </c>
      <c r="AY11" s="14">
        <v>13315063</v>
      </c>
      <c r="AZ11" s="14">
        <v>0</v>
      </c>
      <c r="BA11" s="14">
        <v>28190524</v>
      </c>
      <c r="BB11" s="14">
        <v>11429240</v>
      </c>
      <c r="BC11" s="82">
        <v>173845708</v>
      </c>
      <c r="BD11" s="13">
        <v>4379470</v>
      </c>
      <c r="BE11" s="14">
        <v>1942308</v>
      </c>
      <c r="BF11" s="14">
        <v>0</v>
      </c>
      <c r="BG11" s="14">
        <v>552833</v>
      </c>
      <c r="BH11" s="14">
        <v>359511</v>
      </c>
      <c r="BI11" s="82">
        <v>7234122</v>
      </c>
    </row>
    <row r="12" spans="1:61" x14ac:dyDescent="0.3">
      <c r="A12" s="4" t="s">
        <v>2</v>
      </c>
      <c r="B12" s="13">
        <v>1089</v>
      </c>
      <c r="C12" s="14">
        <v>343</v>
      </c>
      <c r="D12" s="14">
        <v>38</v>
      </c>
      <c r="E12" s="82">
        <v>1470</v>
      </c>
      <c r="F12" s="14">
        <v>243</v>
      </c>
      <c r="G12" s="82">
        <v>243</v>
      </c>
      <c r="H12" s="87">
        <v>22535462</v>
      </c>
      <c r="I12" s="88">
        <v>2875371</v>
      </c>
      <c r="J12" s="88">
        <v>318554</v>
      </c>
      <c r="K12" s="92">
        <v>363094</v>
      </c>
      <c r="L12" s="92">
        <v>2278051</v>
      </c>
      <c r="M12" s="82">
        <v>28370532</v>
      </c>
      <c r="N12" s="13">
        <v>9129094</v>
      </c>
      <c r="O12" s="14">
        <v>2875371</v>
      </c>
      <c r="P12" s="14">
        <v>318554</v>
      </c>
      <c r="Q12" s="82">
        <v>12323019</v>
      </c>
      <c r="R12" s="13">
        <v>13406368</v>
      </c>
      <c r="S12" s="14">
        <v>0</v>
      </c>
      <c r="T12" s="14">
        <v>0</v>
      </c>
      <c r="U12" s="82">
        <v>13406368</v>
      </c>
      <c r="V12" s="13">
        <v>0</v>
      </c>
      <c r="W12" s="14">
        <v>0</v>
      </c>
      <c r="X12" s="14">
        <v>0</v>
      </c>
      <c r="Y12" s="82">
        <v>0</v>
      </c>
      <c r="Z12" s="13">
        <v>2163404</v>
      </c>
      <c r="AA12" s="14">
        <v>0</v>
      </c>
      <c r="AB12" s="14">
        <v>0</v>
      </c>
      <c r="AC12" s="14">
        <v>0</v>
      </c>
      <c r="AD12" s="14">
        <v>0</v>
      </c>
      <c r="AE12" s="82">
        <v>2163404</v>
      </c>
      <c r="AF12" s="87">
        <v>24698866</v>
      </c>
      <c r="AG12" s="88">
        <v>2875371</v>
      </c>
      <c r="AH12" s="88">
        <v>318554</v>
      </c>
      <c r="AI12" s="88">
        <v>363094</v>
      </c>
      <c r="AJ12" s="88">
        <v>2278051</v>
      </c>
      <c r="AK12" s="82">
        <v>30533936</v>
      </c>
      <c r="AL12" s="13">
        <v>791845828</v>
      </c>
      <c r="AM12" s="14">
        <v>35153173</v>
      </c>
      <c r="AN12" s="14">
        <v>0</v>
      </c>
      <c r="AO12" s="14">
        <v>76173485</v>
      </c>
      <c r="AP12" s="14">
        <v>333541843</v>
      </c>
      <c r="AQ12" s="82">
        <v>1236714329</v>
      </c>
      <c r="AR12" s="13">
        <v>791845828</v>
      </c>
      <c r="AS12" s="14">
        <v>35153173</v>
      </c>
      <c r="AT12" s="14">
        <v>0</v>
      </c>
      <c r="AU12" s="14">
        <v>76173485</v>
      </c>
      <c r="AV12" s="14">
        <v>333541843</v>
      </c>
      <c r="AW12" s="82">
        <v>1236714329</v>
      </c>
      <c r="AX12" s="13">
        <v>563314674</v>
      </c>
      <c r="AY12" s="14">
        <v>13963310</v>
      </c>
      <c r="AZ12" s="14">
        <v>0</v>
      </c>
      <c r="BA12" s="14">
        <v>52959310</v>
      </c>
      <c r="BB12" s="14">
        <v>219240746</v>
      </c>
      <c r="BC12" s="82">
        <v>849478040</v>
      </c>
      <c r="BD12" s="13">
        <v>12287786</v>
      </c>
      <c r="BE12" s="14">
        <v>2937305</v>
      </c>
      <c r="BF12" s="14">
        <v>0</v>
      </c>
      <c r="BG12" s="14">
        <v>772728</v>
      </c>
      <c r="BH12" s="14">
        <v>4784783.25</v>
      </c>
      <c r="BI12" s="82">
        <v>20782602.25</v>
      </c>
    </row>
    <row r="13" spans="1:61" x14ac:dyDescent="0.3">
      <c r="A13" s="4" t="s">
        <v>3</v>
      </c>
      <c r="B13" s="13">
        <v>538</v>
      </c>
      <c r="C13" s="14">
        <v>6</v>
      </c>
      <c r="D13" s="14">
        <v>1</v>
      </c>
      <c r="E13" s="82">
        <v>545</v>
      </c>
      <c r="F13" s="14">
        <v>3</v>
      </c>
      <c r="G13" s="82">
        <v>3</v>
      </c>
      <c r="H13" s="87">
        <v>8460762</v>
      </c>
      <c r="I13" s="88">
        <v>0</v>
      </c>
      <c r="J13" s="88">
        <v>0</v>
      </c>
      <c r="K13" s="92">
        <v>0</v>
      </c>
      <c r="L13" s="92">
        <v>0</v>
      </c>
      <c r="M13" s="82">
        <v>8460762</v>
      </c>
      <c r="N13" s="13">
        <v>2439330</v>
      </c>
      <c r="O13" s="14">
        <v>0</v>
      </c>
      <c r="P13" s="14">
        <v>0</v>
      </c>
      <c r="Q13" s="82">
        <v>2439330</v>
      </c>
      <c r="R13" s="13">
        <v>5268753</v>
      </c>
      <c r="S13" s="14">
        <v>0</v>
      </c>
      <c r="T13" s="14">
        <v>0</v>
      </c>
      <c r="U13" s="82">
        <v>5268753</v>
      </c>
      <c r="V13" s="13">
        <v>752679</v>
      </c>
      <c r="W13" s="14">
        <v>0</v>
      </c>
      <c r="X13" s="14">
        <v>0</v>
      </c>
      <c r="Y13" s="82">
        <v>752679</v>
      </c>
      <c r="Z13" s="13">
        <v>821104</v>
      </c>
      <c r="AA13" s="14">
        <v>0</v>
      </c>
      <c r="AB13" s="14">
        <v>0</v>
      </c>
      <c r="AC13" s="14">
        <v>0</v>
      </c>
      <c r="AD13" s="14">
        <v>0</v>
      </c>
      <c r="AE13" s="82">
        <v>821104</v>
      </c>
      <c r="AF13" s="87">
        <v>9281866</v>
      </c>
      <c r="AG13" s="88">
        <v>0</v>
      </c>
      <c r="AH13" s="88">
        <v>0</v>
      </c>
      <c r="AI13" s="88">
        <v>0</v>
      </c>
      <c r="AJ13" s="88">
        <v>0</v>
      </c>
      <c r="AK13" s="82">
        <v>9281866</v>
      </c>
      <c r="AL13" s="13">
        <v>159139335</v>
      </c>
      <c r="AM13" s="14">
        <v>0</v>
      </c>
      <c r="AN13" s="14">
        <v>0</v>
      </c>
      <c r="AO13" s="14">
        <v>5472504</v>
      </c>
      <c r="AP13" s="14">
        <v>293880636</v>
      </c>
      <c r="AQ13" s="82">
        <v>458492475</v>
      </c>
      <c r="AR13" s="13">
        <v>159139335</v>
      </c>
      <c r="AS13" s="14">
        <v>0</v>
      </c>
      <c r="AT13" s="14">
        <v>0</v>
      </c>
      <c r="AU13" s="14">
        <v>5472504</v>
      </c>
      <c r="AV13" s="14">
        <v>293880636</v>
      </c>
      <c r="AW13" s="82">
        <v>458492475</v>
      </c>
      <c r="AX13" s="13">
        <v>115999634</v>
      </c>
      <c r="AY13" s="14">
        <v>0</v>
      </c>
      <c r="AZ13" s="14">
        <v>0</v>
      </c>
      <c r="BA13" s="14">
        <v>1535734</v>
      </c>
      <c r="BB13" s="14">
        <v>151646668</v>
      </c>
      <c r="BC13" s="82">
        <v>269182036</v>
      </c>
      <c r="BD13" s="13">
        <v>3294052</v>
      </c>
      <c r="BE13" s="14">
        <v>0</v>
      </c>
      <c r="BF13" s="14">
        <v>0</v>
      </c>
      <c r="BG13" s="14">
        <v>54725</v>
      </c>
      <c r="BH13" s="14">
        <v>4449441</v>
      </c>
      <c r="BI13" s="82">
        <v>7798218</v>
      </c>
    </row>
    <row r="14" spans="1:61" x14ac:dyDescent="0.3">
      <c r="A14" s="4" t="s">
        <v>4</v>
      </c>
      <c r="B14" s="13">
        <v>592.4740559999999</v>
      </c>
      <c r="C14" s="14">
        <v>375</v>
      </c>
      <c r="D14" s="14">
        <v>1.6148</v>
      </c>
      <c r="E14" s="82">
        <v>969.08885599999985</v>
      </c>
      <c r="F14" s="14">
        <v>49</v>
      </c>
      <c r="G14" s="82">
        <v>49</v>
      </c>
      <c r="H14" s="87">
        <v>6962978.7592199994</v>
      </c>
      <c r="I14" s="88">
        <v>1579796.6694799999</v>
      </c>
      <c r="J14" s="88">
        <v>0</v>
      </c>
      <c r="K14" s="92">
        <v>89990.13</v>
      </c>
      <c r="L14" s="92">
        <v>484993.35</v>
      </c>
      <c r="M14" s="82">
        <v>9117758.9087000005</v>
      </c>
      <c r="N14" s="13">
        <v>1828588.8792199998</v>
      </c>
      <c r="O14" s="14">
        <v>1126830.9394799999</v>
      </c>
      <c r="P14" s="14">
        <v>0</v>
      </c>
      <c r="Q14" s="82">
        <v>2955419.8186999997</v>
      </c>
      <c r="R14" s="13">
        <v>3237156.88</v>
      </c>
      <c r="S14" s="14">
        <v>452965.73</v>
      </c>
      <c r="T14" s="14">
        <v>0</v>
      </c>
      <c r="U14" s="82">
        <v>3690122.61</v>
      </c>
      <c r="V14" s="13">
        <v>1897233</v>
      </c>
      <c r="W14" s="14">
        <v>0</v>
      </c>
      <c r="X14" s="14">
        <v>0</v>
      </c>
      <c r="Y14" s="82">
        <v>1897233</v>
      </c>
      <c r="Z14" s="13">
        <v>16399</v>
      </c>
      <c r="AA14" s="14">
        <v>0</v>
      </c>
      <c r="AB14" s="14">
        <v>0</v>
      </c>
      <c r="AC14" s="14">
        <v>0</v>
      </c>
      <c r="AD14" s="14">
        <v>0</v>
      </c>
      <c r="AE14" s="82">
        <v>16399</v>
      </c>
      <c r="AF14" s="87">
        <v>6979377.7592199994</v>
      </c>
      <c r="AG14" s="88">
        <v>1579796.6694799999</v>
      </c>
      <c r="AH14" s="88">
        <v>0</v>
      </c>
      <c r="AI14" s="88">
        <v>89990.13</v>
      </c>
      <c r="AJ14" s="88">
        <v>484993.35</v>
      </c>
      <c r="AK14" s="82">
        <v>9134157.9087000005</v>
      </c>
      <c r="AL14" s="13">
        <v>308024868.41999853</v>
      </c>
      <c r="AM14" s="14">
        <v>54000498.300000004</v>
      </c>
      <c r="AN14" s="14">
        <v>0</v>
      </c>
      <c r="AO14" s="14">
        <v>42911556.490000002</v>
      </c>
      <c r="AP14" s="14">
        <v>17686305.669999868</v>
      </c>
      <c r="AQ14" s="82">
        <v>422623228.87999845</v>
      </c>
      <c r="AR14" s="13">
        <v>54633195.490000032</v>
      </c>
      <c r="AS14" s="14">
        <v>17456717.109999977</v>
      </c>
      <c r="AT14" s="14">
        <v>0</v>
      </c>
      <c r="AU14" s="14">
        <v>13564229.550000001</v>
      </c>
      <c r="AV14" s="14">
        <v>1656938.1000000422</v>
      </c>
      <c r="AW14" s="82">
        <v>87311080.250000045</v>
      </c>
      <c r="AX14" s="13">
        <v>253391672.93000153</v>
      </c>
      <c r="AY14" s="14">
        <v>36543781.189999938</v>
      </c>
      <c r="AZ14" s="14">
        <v>0</v>
      </c>
      <c r="BA14" s="14">
        <v>29347326.939999994</v>
      </c>
      <c r="BB14" s="14">
        <v>16029367.570000086</v>
      </c>
      <c r="BC14" s="82">
        <v>335312148.63000154</v>
      </c>
      <c r="BD14" s="13">
        <v>5849752.2800000086</v>
      </c>
      <c r="BE14" s="14">
        <v>2076100.2300000002</v>
      </c>
      <c r="BF14" s="14">
        <v>0</v>
      </c>
      <c r="BG14" s="14">
        <v>573627.45000000019</v>
      </c>
      <c r="BH14" s="14">
        <v>483281.88000000123</v>
      </c>
      <c r="BI14" s="82">
        <v>8982761.8400000092</v>
      </c>
    </row>
    <row r="15" spans="1:61" x14ac:dyDescent="0.3">
      <c r="A15" s="4" t="s">
        <v>5</v>
      </c>
      <c r="B15" s="13">
        <v>1143</v>
      </c>
      <c r="C15" s="14">
        <v>712</v>
      </c>
      <c r="D15" s="14">
        <v>183</v>
      </c>
      <c r="E15" s="82">
        <v>2038</v>
      </c>
      <c r="F15" s="14">
        <v>154</v>
      </c>
      <c r="G15" s="82">
        <v>154</v>
      </c>
      <c r="H15" s="87">
        <v>8957495</v>
      </c>
      <c r="I15" s="88">
        <v>4125044</v>
      </c>
      <c r="J15" s="88">
        <v>0</v>
      </c>
      <c r="K15" s="92">
        <v>965566</v>
      </c>
      <c r="L15" s="92">
        <v>2474241</v>
      </c>
      <c r="M15" s="82">
        <v>16522346</v>
      </c>
      <c r="N15" s="13">
        <v>3857399</v>
      </c>
      <c r="O15" s="14">
        <v>2810730</v>
      </c>
      <c r="P15" s="14">
        <v>0</v>
      </c>
      <c r="Q15" s="82">
        <v>6668129</v>
      </c>
      <c r="R15" s="13">
        <v>3965349</v>
      </c>
      <c r="S15" s="14">
        <v>1287443</v>
      </c>
      <c r="T15" s="14">
        <v>0</v>
      </c>
      <c r="U15" s="82">
        <v>5252792</v>
      </c>
      <c r="V15" s="13">
        <v>1134747</v>
      </c>
      <c r="W15" s="14">
        <v>26871</v>
      </c>
      <c r="X15" s="14">
        <v>0</v>
      </c>
      <c r="Y15" s="82">
        <v>1161618</v>
      </c>
      <c r="Z15" s="13">
        <v>31501</v>
      </c>
      <c r="AA15" s="14">
        <v>3609</v>
      </c>
      <c r="AB15" s="14">
        <v>681270</v>
      </c>
      <c r="AC15" s="14">
        <v>0</v>
      </c>
      <c r="AD15" s="14">
        <v>170973</v>
      </c>
      <c r="AE15" s="82">
        <v>887353</v>
      </c>
      <c r="AF15" s="87">
        <v>8988996</v>
      </c>
      <c r="AG15" s="88">
        <v>4128653</v>
      </c>
      <c r="AH15" s="88">
        <v>681270</v>
      </c>
      <c r="AI15" s="88">
        <v>965566</v>
      </c>
      <c r="AJ15" s="88">
        <v>2645214</v>
      </c>
      <c r="AK15" s="82">
        <v>17409699</v>
      </c>
      <c r="AL15" s="13">
        <v>370559483.63146883</v>
      </c>
      <c r="AM15" s="14">
        <v>60636454.553486705</v>
      </c>
      <c r="AN15" s="14">
        <v>11998850.819744451</v>
      </c>
      <c r="AO15" s="14">
        <v>41326515.5</v>
      </c>
      <c r="AP15" s="14">
        <v>83819622.835781187</v>
      </c>
      <c r="AQ15" s="82">
        <v>568340927.34048116</v>
      </c>
      <c r="AR15" s="13">
        <v>304885617.82059997</v>
      </c>
      <c r="AS15" s="14">
        <v>30953188.40846052</v>
      </c>
      <c r="AT15" s="14">
        <v>6125072.662039483</v>
      </c>
      <c r="AU15" s="14">
        <v>41326515.5</v>
      </c>
      <c r="AV15" s="14">
        <v>83819622.835781187</v>
      </c>
      <c r="AW15" s="82">
        <v>467110017.22688115</v>
      </c>
      <c r="AX15" s="13">
        <v>299462598.05166882</v>
      </c>
      <c r="AY15" s="14">
        <v>47401499.379342251</v>
      </c>
      <c r="AZ15" s="14">
        <v>9379894.0566889048</v>
      </c>
      <c r="BA15" s="14">
        <v>21520325.889799997</v>
      </c>
      <c r="BB15" s="14">
        <v>68907459.215346426</v>
      </c>
      <c r="BC15" s="82">
        <v>446671776.59284639</v>
      </c>
      <c r="BD15" s="13">
        <v>7286996.2559000002</v>
      </c>
      <c r="BE15" s="14">
        <v>2791481.1755487919</v>
      </c>
      <c r="BF15" s="14">
        <v>552383.32185120846</v>
      </c>
      <c r="BG15" s="14">
        <v>319764.30449999997</v>
      </c>
      <c r="BH15" s="14">
        <v>1270919.6306941458</v>
      </c>
      <c r="BI15" s="82">
        <v>12221544.688494146</v>
      </c>
    </row>
    <row r="16" spans="1:61" x14ac:dyDescent="0.3">
      <c r="A16" s="4" t="s">
        <v>6</v>
      </c>
      <c r="B16" s="13">
        <v>356</v>
      </c>
      <c r="C16" s="14">
        <v>0</v>
      </c>
      <c r="D16" s="14">
        <v>0</v>
      </c>
      <c r="E16" s="82">
        <v>356</v>
      </c>
      <c r="F16" s="14">
        <v>5</v>
      </c>
      <c r="G16" s="82">
        <v>5</v>
      </c>
      <c r="H16" s="87">
        <v>2272435.0699999998</v>
      </c>
      <c r="I16" s="88">
        <v>0</v>
      </c>
      <c r="J16" s="88">
        <v>0</v>
      </c>
      <c r="K16" s="92">
        <v>421030.35</v>
      </c>
      <c r="L16" s="92">
        <v>5054230.1099999994</v>
      </c>
      <c r="M16" s="82">
        <v>7747695.5299999993</v>
      </c>
      <c r="N16" s="13">
        <v>659235.77</v>
      </c>
      <c r="O16" s="14">
        <v>0</v>
      </c>
      <c r="P16" s="14">
        <v>0</v>
      </c>
      <c r="Q16" s="82">
        <v>659235.77</v>
      </c>
      <c r="R16" s="13">
        <v>1613199.2999999998</v>
      </c>
      <c r="S16" s="14">
        <v>0</v>
      </c>
      <c r="T16" s="14">
        <v>0</v>
      </c>
      <c r="U16" s="82">
        <v>1613199.2999999998</v>
      </c>
      <c r="V16" s="13">
        <v>0</v>
      </c>
      <c r="W16" s="14">
        <v>0</v>
      </c>
      <c r="X16" s="14">
        <v>0</v>
      </c>
      <c r="Y16" s="82">
        <v>0</v>
      </c>
      <c r="Z16" s="13">
        <v>0</v>
      </c>
      <c r="AA16" s="14">
        <v>0</v>
      </c>
      <c r="AB16" s="14">
        <v>0</v>
      </c>
      <c r="AC16" s="14">
        <v>0</v>
      </c>
      <c r="AD16" s="14">
        <v>337285.12</v>
      </c>
      <c r="AE16" s="82">
        <v>337285.12</v>
      </c>
      <c r="AF16" s="87">
        <v>2272435.0699999998</v>
      </c>
      <c r="AG16" s="88">
        <v>0</v>
      </c>
      <c r="AH16" s="88">
        <v>0</v>
      </c>
      <c r="AI16" s="88">
        <v>421030.35</v>
      </c>
      <c r="AJ16" s="88">
        <v>5391515.2299999995</v>
      </c>
      <c r="AK16" s="82">
        <v>8084980.6499999994</v>
      </c>
      <c r="AL16" s="13">
        <v>206956829.72999999</v>
      </c>
      <c r="AM16" s="14">
        <v>0</v>
      </c>
      <c r="AN16" s="14">
        <v>0</v>
      </c>
      <c r="AO16" s="14">
        <v>6968850</v>
      </c>
      <c r="AP16" s="14">
        <v>201925998.98000002</v>
      </c>
      <c r="AQ16" s="82">
        <v>415851678.71000004</v>
      </c>
      <c r="AR16" s="13">
        <v>206956829.72999999</v>
      </c>
      <c r="AS16" s="14">
        <v>0</v>
      </c>
      <c r="AT16" s="14">
        <v>0</v>
      </c>
      <c r="AU16" s="14">
        <v>6968850</v>
      </c>
      <c r="AV16" s="14">
        <v>201925998.98000002</v>
      </c>
      <c r="AW16" s="82">
        <v>415851678.71000004</v>
      </c>
      <c r="AX16" s="13">
        <v>120297992.67999999</v>
      </c>
      <c r="AY16" s="14">
        <v>0</v>
      </c>
      <c r="AZ16" s="14">
        <v>0</v>
      </c>
      <c r="BA16" s="14">
        <v>4878195</v>
      </c>
      <c r="BB16" s="14">
        <v>107135105.06</v>
      </c>
      <c r="BC16" s="82">
        <v>232311292.74000001</v>
      </c>
      <c r="BD16" s="13">
        <v>2738106.78</v>
      </c>
      <c r="BE16" s="14">
        <v>0</v>
      </c>
      <c r="BF16" s="14">
        <v>0</v>
      </c>
      <c r="BG16" s="14">
        <v>71594.27</v>
      </c>
      <c r="BH16" s="14">
        <v>4124255.83</v>
      </c>
      <c r="BI16" s="82">
        <v>6933956.8799999999</v>
      </c>
    </row>
    <row r="17" spans="1:61" s="18" customFormat="1" x14ac:dyDescent="0.3">
      <c r="A17" s="4" t="s">
        <v>7</v>
      </c>
      <c r="B17" s="13">
        <v>560</v>
      </c>
      <c r="C17" s="14">
        <v>691</v>
      </c>
      <c r="D17" s="14">
        <v>80</v>
      </c>
      <c r="E17" s="82">
        <v>1331</v>
      </c>
      <c r="F17" s="14">
        <v>75</v>
      </c>
      <c r="G17" s="82">
        <v>75</v>
      </c>
      <c r="H17" s="87">
        <v>2878602</v>
      </c>
      <c r="I17" s="88">
        <v>1017657</v>
      </c>
      <c r="J17" s="88">
        <v>0</v>
      </c>
      <c r="K17" s="92">
        <v>0</v>
      </c>
      <c r="L17" s="92">
        <v>0</v>
      </c>
      <c r="M17" s="82">
        <v>3896259</v>
      </c>
      <c r="N17" s="13">
        <v>1523803</v>
      </c>
      <c r="O17" s="14">
        <v>922326</v>
      </c>
      <c r="P17" s="14">
        <v>0</v>
      </c>
      <c r="Q17" s="82">
        <v>2446129</v>
      </c>
      <c r="R17" s="13">
        <v>1293238</v>
      </c>
      <c r="S17" s="14">
        <v>10744</v>
      </c>
      <c r="T17" s="14">
        <v>0</v>
      </c>
      <c r="U17" s="82">
        <v>1303982</v>
      </c>
      <c r="V17" s="13">
        <v>61561</v>
      </c>
      <c r="W17" s="14">
        <v>84587</v>
      </c>
      <c r="X17" s="14">
        <v>0</v>
      </c>
      <c r="Y17" s="82">
        <v>146148</v>
      </c>
      <c r="Z17" s="13">
        <v>0</v>
      </c>
      <c r="AA17" s="14">
        <v>0</v>
      </c>
      <c r="AB17" s="14">
        <v>0</v>
      </c>
      <c r="AC17" s="14">
        <v>0</v>
      </c>
      <c r="AD17" s="14">
        <v>0</v>
      </c>
      <c r="AE17" s="82">
        <v>0</v>
      </c>
      <c r="AF17" s="87">
        <v>2878602</v>
      </c>
      <c r="AG17" s="88">
        <v>1017657</v>
      </c>
      <c r="AH17" s="88">
        <v>0</v>
      </c>
      <c r="AI17" s="88">
        <v>0</v>
      </c>
      <c r="AJ17" s="88">
        <v>0</v>
      </c>
      <c r="AK17" s="82">
        <v>3896259</v>
      </c>
      <c r="AL17" s="13">
        <v>159525848</v>
      </c>
      <c r="AM17" s="14">
        <v>27801184</v>
      </c>
      <c r="AN17" s="14">
        <v>0</v>
      </c>
      <c r="AO17" s="14">
        <v>41001524</v>
      </c>
      <c r="AP17" s="14">
        <v>22716616</v>
      </c>
      <c r="AQ17" s="82">
        <v>251045172</v>
      </c>
      <c r="AR17" s="13">
        <v>159525848</v>
      </c>
      <c r="AS17" s="14">
        <v>27801184</v>
      </c>
      <c r="AT17" s="14">
        <v>0</v>
      </c>
      <c r="AU17" s="14">
        <v>41001524</v>
      </c>
      <c r="AV17" s="14">
        <v>22716616</v>
      </c>
      <c r="AW17" s="82">
        <v>251045172</v>
      </c>
      <c r="AX17" s="13">
        <v>91585265</v>
      </c>
      <c r="AY17" s="14">
        <v>27801184</v>
      </c>
      <c r="AZ17" s="14">
        <v>0</v>
      </c>
      <c r="BA17" s="14">
        <v>17839806</v>
      </c>
      <c r="BB17" s="14">
        <v>10300011</v>
      </c>
      <c r="BC17" s="82">
        <v>147526266</v>
      </c>
      <c r="BD17" s="13">
        <v>2187582</v>
      </c>
      <c r="BE17" s="14">
        <v>881057</v>
      </c>
      <c r="BF17" s="14">
        <v>0</v>
      </c>
      <c r="BG17" s="14">
        <v>436946</v>
      </c>
      <c r="BH17" s="14">
        <v>307039</v>
      </c>
      <c r="BI17" s="82">
        <v>3812624</v>
      </c>
    </row>
    <row r="18" spans="1:61" s="18" customFormat="1" x14ac:dyDescent="0.3">
      <c r="A18" s="4" t="s">
        <v>8</v>
      </c>
      <c r="B18" s="13">
        <v>566</v>
      </c>
      <c r="C18" s="14">
        <v>1</v>
      </c>
      <c r="D18" s="14">
        <v>0</v>
      </c>
      <c r="E18" s="82">
        <v>567</v>
      </c>
      <c r="F18" s="14">
        <v>9</v>
      </c>
      <c r="G18" s="82">
        <v>9</v>
      </c>
      <c r="H18" s="87">
        <v>11952149.779999999</v>
      </c>
      <c r="I18" s="88">
        <v>0</v>
      </c>
      <c r="J18" s="88">
        <v>0</v>
      </c>
      <c r="K18" s="92">
        <v>0</v>
      </c>
      <c r="L18" s="92">
        <v>0</v>
      </c>
      <c r="M18" s="82">
        <v>11952149.779999999</v>
      </c>
      <c r="N18" s="13">
        <v>155170.53</v>
      </c>
      <c r="O18" s="14">
        <v>0</v>
      </c>
      <c r="P18" s="14">
        <v>0</v>
      </c>
      <c r="Q18" s="82">
        <v>155170.53</v>
      </c>
      <c r="R18" s="13">
        <v>10899656.5</v>
      </c>
      <c r="S18" s="14">
        <v>0</v>
      </c>
      <c r="T18" s="14">
        <v>0</v>
      </c>
      <c r="U18" s="82">
        <v>10899656.5</v>
      </c>
      <c r="V18" s="13">
        <v>897322.75</v>
      </c>
      <c r="W18" s="14">
        <v>0</v>
      </c>
      <c r="X18" s="14">
        <v>0</v>
      </c>
      <c r="Y18" s="82">
        <v>897322.75</v>
      </c>
      <c r="Z18" s="13">
        <v>0</v>
      </c>
      <c r="AA18" s="14">
        <v>0</v>
      </c>
      <c r="AB18" s="14">
        <v>0</v>
      </c>
      <c r="AC18" s="14">
        <v>0</v>
      </c>
      <c r="AD18" s="14">
        <v>0</v>
      </c>
      <c r="AE18" s="82">
        <v>0</v>
      </c>
      <c r="AF18" s="87">
        <v>11952149.779999999</v>
      </c>
      <c r="AG18" s="88">
        <v>0</v>
      </c>
      <c r="AH18" s="88">
        <v>0</v>
      </c>
      <c r="AI18" s="88">
        <v>0</v>
      </c>
      <c r="AJ18" s="88">
        <v>0</v>
      </c>
      <c r="AK18" s="82">
        <v>11952149.779999999</v>
      </c>
      <c r="AL18" s="13">
        <v>425538855.06093156</v>
      </c>
      <c r="AM18" s="14">
        <v>0</v>
      </c>
      <c r="AN18" s="14">
        <v>0</v>
      </c>
      <c r="AO18" s="14">
        <v>15342867.989850001</v>
      </c>
      <c r="AP18" s="14">
        <v>354224091.4743799</v>
      </c>
      <c r="AQ18" s="82">
        <v>795105814.5251615</v>
      </c>
      <c r="AR18" s="13">
        <v>257518558.02698201</v>
      </c>
      <c r="AS18" s="14">
        <v>0</v>
      </c>
      <c r="AT18" s="14">
        <v>0</v>
      </c>
      <c r="AU18" s="14">
        <v>9607356.7614250891</v>
      </c>
      <c r="AV18" s="14">
        <v>192911990.28700933</v>
      </c>
      <c r="AW18" s="82">
        <v>460037905.07541645</v>
      </c>
      <c r="AX18" s="13">
        <v>168020297.03394967</v>
      </c>
      <c r="AY18" s="14">
        <v>0</v>
      </c>
      <c r="AZ18" s="14">
        <v>0</v>
      </c>
      <c r="BA18" s="14">
        <v>5735511.2284249067</v>
      </c>
      <c r="BB18" s="14">
        <v>159047829.01063025</v>
      </c>
      <c r="BC18" s="82">
        <v>332803637.27300483</v>
      </c>
      <c r="BD18" s="13">
        <v>5001493.7267541997</v>
      </c>
      <c r="BE18" s="14">
        <v>0</v>
      </c>
      <c r="BF18" s="14">
        <v>0</v>
      </c>
      <c r="BG18" s="14">
        <v>163122.98817931101</v>
      </c>
      <c r="BH18" s="14">
        <v>5191053.5628453195</v>
      </c>
      <c r="BI18" s="82">
        <v>10355670.27777883</v>
      </c>
    </row>
    <row r="19" spans="1:61" s="18" customFormat="1" x14ac:dyDescent="0.3">
      <c r="A19" s="4" t="s">
        <v>9</v>
      </c>
      <c r="B19" s="13">
        <v>889</v>
      </c>
      <c r="C19" s="14">
        <v>5</v>
      </c>
      <c r="D19" s="14">
        <v>0</v>
      </c>
      <c r="E19" s="82">
        <v>894</v>
      </c>
      <c r="F19" s="14">
        <v>17</v>
      </c>
      <c r="G19" s="82">
        <v>17</v>
      </c>
      <c r="H19" s="87">
        <v>24417419.240000002</v>
      </c>
      <c r="I19" s="88">
        <v>0</v>
      </c>
      <c r="J19" s="88">
        <v>0</v>
      </c>
      <c r="K19" s="92">
        <v>0</v>
      </c>
      <c r="L19" s="92">
        <v>0</v>
      </c>
      <c r="M19" s="82">
        <v>24417419.240000002</v>
      </c>
      <c r="N19" s="13">
        <v>3138344</v>
      </c>
      <c r="O19" s="14">
        <v>0</v>
      </c>
      <c r="P19" s="14">
        <v>0</v>
      </c>
      <c r="Q19" s="82">
        <v>3138344</v>
      </c>
      <c r="R19" s="13">
        <v>17826812.010000002</v>
      </c>
      <c r="S19" s="14">
        <v>0</v>
      </c>
      <c r="T19" s="14">
        <v>0</v>
      </c>
      <c r="U19" s="82">
        <v>17826812.010000002</v>
      </c>
      <c r="V19" s="13">
        <v>3452263.23</v>
      </c>
      <c r="W19" s="14">
        <v>0</v>
      </c>
      <c r="X19" s="14">
        <v>0</v>
      </c>
      <c r="Y19" s="82">
        <v>3452263.23</v>
      </c>
      <c r="Z19" s="13">
        <v>3349110.46</v>
      </c>
      <c r="AA19" s="14">
        <v>0</v>
      </c>
      <c r="AB19" s="14">
        <v>0</v>
      </c>
      <c r="AC19" s="14">
        <v>0</v>
      </c>
      <c r="AD19" s="14">
        <v>0</v>
      </c>
      <c r="AE19" s="82">
        <v>3349110.46</v>
      </c>
      <c r="AF19" s="87">
        <v>27766529.700000003</v>
      </c>
      <c r="AG19" s="88">
        <v>0</v>
      </c>
      <c r="AH19" s="88">
        <v>0</v>
      </c>
      <c r="AI19" s="88">
        <v>0</v>
      </c>
      <c r="AJ19" s="88">
        <v>0</v>
      </c>
      <c r="AK19" s="82">
        <v>27766529.700000003</v>
      </c>
      <c r="AL19" s="13">
        <v>1135625102.0699999</v>
      </c>
      <c r="AM19" s="14">
        <v>0</v>
      </c>
      <c r="AN19" s="14">
        <v>0</v>
      </c>
      <c r="AO19" s="14">
        <v>269572709.65000004</v>
      </c>
      <c r="AP19" s="14">
        <v>0</v>
      </c>
      <c r="AQ19" s="82">
        <v>1405197811.72</v>
      </c>
      <c r="AR19" s="13">
        <v>1135625102.0699999</v>
      </c>
      <c r="AS19" s="14">
        <v>0</v>
      </c>
      <c r="AT19" s="14">
        <v>0</v>
      </c>
      <c r="AU19" s="14">
        <v>269572709.65000004</v>
      </c>
      <c r="AV19" s="14">
        <v>0</v>
      </c>
      <c r="AW19" s="82">
        <v>1405197811.72</v>
      </c>
      <c r="AX19" s="13">
        <v>714044752.5</v>
      </c>
      <c r="AY19" s="14">
        <v>0</v>
      </c>
      <c r="AZ19" s="14">
        <v>0</v>
      </c>
      <c r="BA19" s="14">
        <v>260685570.31000003</v>
      </c>
      <c r="BB19" s="14">
        <v>0</v>
      </c>
      <c r="BC19" s="82">
        <v>974730322.81000006</v>
      </c>
      <c r="BD19" s="13">
        <v>19488213.190000001</v>
      </c>
      <c r="BE19" s="14">
        <v>0</v>
      </c>
      <c r="BF19" s="14">
        <v>0</v>
      </c>
      <c r="BG19" s="14">
        <v>309054.28999999998</v>
      </c>
      <c r="BH19" s="14">
        <v>0</v>
      </c>
      <c r="BI19" s="82">
        <v>19797267.48</v>
      </c>
    </row>
    <row r="20" spans="1:61" s="18" customFormat="1" x14ac:dyDescent="0.3">
      <c r="A20" s="4" t="s">
        <v>10</v>
      </c>
      <c r="B20" s="13">
        <v>995</v>
      </c>
      <c r="C20" s="14">
        <v>1110</v>
      </c>
      <c r="D20" s="14">
        <v>3276</v>
      </c>
      <c r="E20" s="82">
        <v>5381</v>
      </c>
      <c r="F20" s="14">
        <v>0</v>
      </c>
      <c r="G20" s="82">
        <v>0</v>
      </c>
      <c r="H20" s="87">
        <v>5046572</v>
      </c>
      <c r="I20" s="88">
        <v>2014027</v>
      </c>
      <c r="J20" s="88">
        <v>496204</v>
      </c>
      <c r="K20" s="92">
        <v>0</v>
      </c>
      <c r="L20" s="92">
        <v>0</v>
      </c>
      <c r="M20" s="82">
        <v>7556803</v>
      </c>
      <c r="N20" s="13">
        <v>1565554</v>
      </c>
      <c r="O20" s="14">
        <v>1447468</v>
      </c>
      <c r="P20" s="14">
        <v>496204</v>
      </c>
      <c r="Q20" s="82">
        <v>3509226</v>
      </c>
      <c r="R20" s="13">
        <v>3481018</v>
      </c>
      <c r="S20" s="14">
        <v>566559</v>
      </c>
      <c r="T20" s="14">
        <v>0</v>
      </c>
      <c r="U20" s="82">
        <v>4047577</v>
      </c>
      <c r="V20" s="13">
        <v>0</v>
      </c>
      <c r="W20" s="14">
        <v>0</v>
      </c>
      <c r="X20" s="14">
        <v>0</v>
      </c>
      <c r="Y20" s="82">
        <v>0</v>
      </c>
      <c r="Z20" s="13">
        <v>0</v>
      </c>
      <c r="AA20" s="14">
        <v>0</v>
      </c>
      <c r="AB20" s="14">
        <v>0</v>
      </c>
      <c r="AC20" s="14">
        <v>0</v>
      </c>
      <c r="AD20" s="14">
        <v>0</v>
      </c>
      <c r="AE20" s="82">
        <v>0</v>
      </c>
      <c r="AF20" s="87">
        <v>5046572</v>
      </c>
      <c r="AG20" s="88">
        <v>2014027</v>
      </c>
      <c r="AH20" s="88">
        <v>496204</v>
      </c>
      <c r="AI20" s="88">
        <v>0</v>
      </c>
      <c r="AJ20" s="88">
        <v>0</v>
      </c>
      <c r="AK20" s="82">
        <v>7556803</v>
      </c>
      <c r="AL20" s="13">
        <v>0</v>
      </c>
      <c r="AM20" s="14">
        <v>0</v>
      </c>
      <c r="AN20" s="14">
        <v>0</v>
      </c>
      <c r="AO20" s="14">
        <v>0</v>
      </c>
      <c r="AP20" s="14">
        <v>0</v>
      </c>
      <c r="AQ20" s="82">
        <v>0</v>
      </c>
      <c r="AR20" s="13">
        <v>0</v>
      </c>
      <c r="AS20" s="14">
        <v>0</v>
      </c>
      <c r="AT20" s="14">
        <v>0</v>
      </c>
      <c r="AU20" s="14">
        <v>0</v>
      </c>
      <c r="AV20" s="14">
        <v>0</v>
      </c>
      <c r="AW20" s="82">
        <v>0</v>
      </c>
      <c r="AX20" s="13">
        <v>0</v>
      </c>
      <c r="AY20" s="14">
        <v>0</v>
      </c>
      <c r="AZ20" s="14">
        <v>0</v>
      </c>
      <c r="BA20" s="14">
        <v>0</v>
      </c>
      <c r="BB20" s="14">
        <v>0</v>
      </c>
      <c r="BC20" s="82">
        <v>0</v>
      </c>
      <c r="BD20" s="13">
        <v>4224509</v>
      </c>
      <c r="BE20" s="14">
        <v>883010</v>
      </c>
      <c r="BF20" s="14">
        <v>0</v>
      </c>
      <c r="BG20" s="14">
        <v>0</v>
      </c>
      <c r="BH20" s="14">
        <v>0</v>
      </c>
      <c r="BI20" s="82">
        <v>5107519</v>
      </c>
    </row>
    <row r="21" spans="1:61" s="18" customFormat="1" x14ac:dyDescent="0.3">
      <c r="A21" s="4" t="s">
        <v>11</v>
      </c>
      <c r="B21" s="13">
        <v>1152</v>
      </c>
      <c r="C21" s="14">
        <v>2035</v>
      </c>
      <c r="D21" s="14">
        <v>824</v>
      </c>
      <c r="E21" s="82">
        <v>4011</v>
      </c>
      <c r="F21" s="14">
        <v>66</v>
      </c>
      <c r="G21" s="82">
        <v>66</v>
      </c>
      <c r="H21" s="87">
        <v>6989245.0599999996</v>
      </c>
      <c r="I21" s="88">
        <v>3999440.3299999991</v>
      </c>
      <c r="J21" s="88">
        <v>67893</v>
      </c>
      <c r="K21" s="92">
        <v>532556</v>
      </c>
      <c r="L21" s="92">
        <v>5109971.1500000004</v>
      </c>
      <c r="M21" s="82">
        <v>16699105.539999999</v>
      </c>
      <c r="N21" s="13">
        <v>1290555</v>
      </c>
      <c r="O21" s="14">
        <v>1895187</v>
      </c>
      <c r="P21" s="14">
        <v>67893</v>
      </c>
      <c r="Q21" s="82">
        <v>3253635</v>
      </c>
      <c r="R21" s="13">
        <v>5502020.3499999996</v>
      </c>
      <c r="S21" s="14">
        <v>2104253.3299999991</v>
      </c>
      <c r="T21" s="14">
        <v>0</v>
      </c>
      <c r="U21" s="82">
        <v>7606273.6799999988</v>
      </c>
      <c r="V21" s="13">
        <v>196669.71</v>
      </c>
      <c r="W21" s="14">
        <v>0</v>
      </c>
      <c r="X21" s="14">
        <v>0</v>
      </c>
      <c r="Y21" s="82">
        <v>196669.71</v>
      </c>
      <c r="Z21" s="13">
        <v>0</v>
      </c>
      <c r="AA21" s="14">
        <v>0</v>
      </c>
      <c r="AB21" s="14">
        <v>0</v>
      </c>
      <c r="AC21" s="14">
        <v>0</v>
      </c>
      <c r="AD21" s="14">
        <v>0</v>
      </c>
      <c r="AE21" s="82">
        <v>0</v>
      </c>
      <c r="AF21" s="87">
        <v>6989245.0599999996</v>
      </c>
      <c r="AG21" s="88">
        <v>3999440.3299999991</v>
      </c>
      <c r="AH21" s="88">
        <v>67893</v>
      </c>
      <c r="AI21" s="88">
        <v>532556</v>
      </c>
      <c r="AJ21" s="88">
        <v>5109971.1500000004</v>
      </c>
      <c r="AK21" s="82">
        <v>16699105.539999999</v>
      </c>
      <c r="AL21" s="13">
        <v>395035788</v>
      </c>
      <c r="AM21" s="14">
        <v>53236547.39100004</v>
      </c>
      <c r="AN21" s="14">
        <v>0</v>
      </c>
      <c r="AO21" s="14">
        <v>33802005.598445013</v>
      </c>
      <c r="AP21" s="14">
        <v>64019535</v>
      </c>
      <c r="AQ21" s="82">
        <v>546093875.98944497</v>
      </c>
      <c r="AR21" s="13">
        <v>328101280</v>
      </c>
      <c r="AS21" s="14">
        <v>53236547.39100004</v>
      </c>
      <c r="AT21" s="14">
        <v>0</v>
      </c>
      <c r="AU21" s="14">
        <v>33802005.598445013</v>
      </c>
      <c r="AV21" s="14">
        <v>64019535</v>
      </c>
      <c r="AW21" s="82">
        <v>479159367.98944503</v>
      </c>
      <c r="AX21" s="13">
        <v>302453355.86000001</v>
      </c>
      <c r="AY21" s="14">
        <v>27928552.027424276</v>
      </c>
      <c r="AZ21" s="14">
        <v>0</v>
      </c>
      <c r="BA21" s="14">
        <v>16993858.829275224</v>
      </c>
      <c r="BB21" s="14">
        <v>36102624</v>
      </c>
      <c r="BC21" s="82">
        <v>383478390.71669954</v>
      </c>
      <c r="BD21" s="13">
        <v>7286291</v>
      </c>
      <c r="BE21" s="14">
        <v>3976320.9618219775</v>
      </c>
      <c r="BF21" s="14">
        <v>0</v>
      </c>
      <c r="BG21" s="14">
        <v>337052.09401975747</v>
      </c>
      <c r="BH21" s="14">
        <v>1271409</v>
      </c>
      <c r="BI21" s="82">
        <v>12871073.055841735</v>
      </c>
    </row>
    <row r="22" spans="1:61" s="18" customFormat="1" x14ac:dyDescent="0.3">
      <c r="A22" s="4" t="s">
        <v>12</v>
      </c>
      <c r="B22" s="13">
        <v>740</v>
      </c>
      <c r="C22" s="14">
        <v>844</v>
      </c>
      <c r="D22" s="14">
        <v>6</v>
      </c>
      <c r="E22" s="82">
        <v>1590</v>
      </c>
      <c r="F22" s="14">
        <v>103</v>
      </c>
      <c r="G22" s="82">
        <v>103</v>
      </c>
      <c r="H22" s="87">
        <v>12914535.099999998</v>
      </c>
      <c r="I22" s="88">
        <v>11905675.276437677</v>
      </c>
      <c r="J22" s="88">
        <v>27977.433562319835</v>
      </c>
      <c r="K22" s="92">
        <v>449926.29999999993</v>
      </c>
      <c r="L22" s="92">
        <v>847520.14399999997</v>
      </c>
      <c r="M22" s="82">
        <v>26145634.253999997</v>
      </c>
      <c r="N22" s="13">
        <v>1251953.8500000001</v>
      </c>
      <c r="O22" s="14">
        <v>4050529.1364376801</v>
      </c>
      <c r="P22" s="14">
        <v>27977.433562319835</v>
      </c>
      <c r="Q22" s="82">
        <v>5330460.42</v>
      </c>
      <c r="R22" s="13">
        <v>4075368.9759999989</v>
      </c>
      <c r="S22" s="14">
        <v>1174178.0200000003</v>
      </c>
      <c r="T22" s="14">
        <v>0</v>
      </c>
      <c r="U22" s="82">
        <v>5249546.9959999993</v>
      </c>
      <c r="V22" s="13">
        <v>7587212.2739999993</v>
      </c>
      <c r="W22" s="14">
        <v>6680968.1199999982</v>
      </c>
      <c r="X22" s="14">
        <v>0</v>
      </c>
      <c r="Y22" s="82">
        <v>14268180.393999998</v>
      </c>
      <c r="Z22" s="13">
        <v>0</v>
      </c>
      <c r="AA22" s="14">
        <v>0</v>
      </c>
      <c r="AB22" s="14">
        <v>0</v>
      </c>
      <c r="AC22" s="14">
        <v>0</v>
      </c>
      <c r="AD22" s="14">
        <v>4036.3050000000003</v>
      </c>
      <c r="AE22" s="82">
        <v>4036.3050000000003</v>
      </c>
      <c r="AF22" s="87">
        <v>12914535.099999998</v>
      </c>
      <c r="AG22" s="88">
        <v>11905675.276437677</v>
      </c>
      <c r="AH22" s="88">
        <v>27977.433562319835</v>
      </c>
      <c r="AI22" s="88">
        <v>449926.29999999993</v>
      </c>
      <c r="AJ22" s="88">
        <v>851556.44900000002</v>
      </c>
      <c r="AK22" s="82">
        <v>26149670.558999997</v>
      </c>
      <c r="AL22" s="13">
        <v>392539215.77949989</v>
      </c>
      <c r="AM22" s="14">
        <v>40571122.753900021</v>
      </c>
      <c r="AN22" s="14">
        <v>280229.04000000004</v>
      </c>
      <c r="AO22" s="14">
        <v>103775198.72</v>
      </c>
      <c r="AP22" s="14">
        <v>115646501.59</v>
      </c>
      <c r="AQ22" s="82">
        <v>652812267.88339996</v>
      </c>
      <c r="AR22" s="13">
        <v>368173957.02914959</v>
      </c>
      <c r="AS22" s="14">
        <v>32996700.800699994</v>
      </c>
      <c r="AT22" s="14">
        <v>212049.31460000001</v>
      </c>
      <c r="AU22" s="14">
        <v>103775198.72</v>
      </c>
      <c r="AV22" s="14">
        <v>115646501.59</v>
      </c>
      <c r="AW22" s="82">
        <v>620804407.45444965</v>
      </c>
      <c r="AX22" s="13">
        <v>289390238.36250019</v>
      </c>
      <c r="AY22" s="14">
        <v>21011313.407600001</v>
      </c>
      <c r="AZ22" s="14">
        <v>108460.18149999999</v>
      </c>
      <c r="BA22" s="14">
        <v>67879111.920000002</v>
      </c>
      <c r="BB22" s="14">
        <v>90666253.35360001</v>
      </c>
      <c r="BC22" s="82">
        <v>469055377.22520024</v>
      </c>
      <c r="BD22" s="13">
        <v>8414950.6281000022</v>
      </c>
      <c r="BE22" s="14">
        <v>1201701.2890999995</v>
      </c>
      <c r="BF22" s="14">
        <v>5399.6579000000002</v>
      </c>
      <c r="BG22" s="14">
        <v>1048312.5</v>
      </c>
      <c r="BH22" s="14">
        <v>2241044.2607</v>
      </c>
      <c r="BI22" s="82">
        <v>12911408.335800001</v>
      </c>
    </row>
    <row r="23" spans="1:61" s="18" customFormat="1" x14ac:dyDescent="0.3">
      <c r="A23" s="4" t="s">
        <v>13</v>
      </c>
      <c r="B23" s="13">
        <v>1684.077</v>
      </c>
      <c r="C23" s="14">
        <v>171.61199999999999</v>
      </c>
      <c r="D23" s="14">
        <v>0</v>
      </c>
      <c r="E23" s="82">
        <v>1855.6890000000001</v>
      </c>
      <c r="F23" s="14">
        <v>62</v>
      </c>
      <c r="G23" s="82">
        <v>62</v>
      </c>
      <c r="H23" s="87">
        <v>19721443.84</v>
      </c>
      <c r="I23" s="88">
        <v>1329889.8600000001</v>
      </c>
      <c r="J23" s="88">
        <v>0</v>
      </c>
      <c r="K23" s="92">
        <v>362460.68</v>
      </c>
      <c r="L23" s="92">
        <v>6110038.5099999998</v>
      </c>
      <c r="M23" s="82">
        <v>27523832.890000001</v>
      </c>
      <c r="N23" s="13">
        <v>5479043.8399999999</v>
      </c>
      <c r="O23" s="14">
        <v>1329889.8600000001</v>
      </c>
      <c r="P23" s="14">
        <v>0</v>
      </c>
      <c r="Q23" s="82">
        <v>6808933.7000000002</v>
      </c>
      <c r="R23" s="13">
        <v>6464000</v>
      </c>
      <c r="S23" s="14">
        <v>0</v>
      </c>
      <c r="T23" s="14">
        <v>0</v>
      </c>
      <c r="U23" s="82">
        <v>6464000</v>
      </c>
      <c r="V23" s="13">
        <v>7778399.9999999991</v>
      </c>
      <c r="W23" s="14">
        <v>0</v>
      </c>
      <c r="X23" s="14">
        <v>0</v>
      </c>
      <c r="Y23" s="82">
        <v>7778399.9999999991</v>
      </c>
      <c r="Z23" s="13">
        <v>13661200</v>
      </c>
      <c r="AA23" s="14">
        <v>0</v>
      </c>
      <c r="AB23" s="14">
        <v>0</v>
      </c>
      <c r="AC23" s="14">
        <v>71000</v>
      </c>
      <c r="AD23" s="14">
        <v>3419800</v>
      </c>
      <c r="AE23" s="82">
        <v>17152000</v>
      </c>
      <c r="AF23" s="87">
        <v>33382643.84</v>
      </c>
      <c r="AG23" s="88">
        <v>1329889.8600000001</v>
      </c>
      <c r="AH23" s="88">
        <v>0</v>
      </c>
      <c r="AI23" s="88">
        <v>433460.68</v>
      </c>
      <c r="AJ23" s="88">
        <v>9529838.5099999998</v>
      </c>
      <c r="AK23" s="82">
        <v>44675832.890000001</v>
      </c>
      <c r="AL23" s="13">
        <v>1098951291.9400001</v>
      </c>
      <c r="AM23" s="14">
        <v>43369848</v>
      </c>
      <c r="AN23" s="14">
        <v>0</v>
      </c>
      <c r="AO23" s="14">
        <v>37556361.890000001</v>
      </c>
      <c r="AP23" s="14">
        <v>542940381.65999997</v>
      </c>
      <c r="AQ23" s="82">
        <v>1722817883.4900002</v>
      </c>
      <c r="AR23" s="13">
        <v>658505936.00999999</v>
      </c>
      <c r="AS23" s="14">
        <v>5503176</v>
      </c>
      <c r="AT23" s="14">
        <v>0</v>
      </c>
      <c r="AU23" s="14">
        <v>37556361.890000001</v>
      </c>
      <c r="AV23" s="14">
        <v>542940381.65999997</v>
      </c>
      <c r="AW23" s="82">
        <v>1244505855.5599999</v>
      </c>
      <c r="AX23" s="13">
        <v>956294905.05999994</v>
      </c>
      <c r="AY23" s="14">
        <v>37866672</v>
      </c>
      <c r="AZ23" s="14">
        <v>0</v>
      </c>
      <c r="BA23" s="14">
        <v>29069863.370000001</v>
      </c>
      <c r="BB23" s="14">
        <v>395743701.95999998</v>
      </c>
      <c r="BC23" s="82">
        <v>1418975142.3899999</v>
      </c>
      <c r="BD23" s="13">
        <v>9813663.2200000007</v>
      </c>
      <c r="BE23" s="14">
        <v>57692.67417456086</v>
      </c>
      <c r="BF23" s="14">
        <v>0</v>
      </c>
      <c r="BG23" s="14">
        <v>375563.6189</v>
      </c>
      <c r="BH23" s="14">
        <v>9458100.4299999997</v>
      </c>
      <c r="BI23" s="82">
        <v>19705019.943074562</v>
      </c>
    </row>
    <row r="24" spans="1:61" s="18" customFormat="1" x14ac:dyDescent="0.3">
      <c r="A24" s="4" t="s">
        <v>14</v>
      </c>
      <c r="B24" s="13">
        <v>512</v>
      </c>
      <c r="C24" s="14">
        <v>537</v>
      </c>
      <c r="D24" s="14">
        <v>231</v>
      </c>
      <c r="E24" s="82">
        <v>1280</v>
      </c>
      <c r="F24" s="14">
        <v>144</v>
      </c>
      <c r="G24" s="82">
        <v>144</v>
      </c>
      <c r="H24" s="87">
        <v>2298763.6325000003</v>
      </c>
      <c r="I24" s="88">
        <v>793899.10750000004</v>
      </c>
      <c r="J24" s="88">
        <v>10165.959999999999</v>
      </c>
      <c r="K24" s="92">
        <v>68098.47</v>
      </c>
      <c r="L24" s="92">
        <v>491517.95</v>
      </c>
      <c r="M24" s="82">
        <v>3662445.1200000006</v>
      </c>
      <c r="N24" s="13">
        <v>593640.88250000007</v>
      </c>
      <c r="O24" s="14">
        <v>622220.45750000002</v>
      </c>
      <c r="P24" s="14">
        <v>10165.959999999999</v>
      </c>
      <c r="Q24" s="82">
        <v>1226027.3</v>
      </c>
      <c r="R24" s="13">
        <v>687864.35000000009</v>
      </c>
      <c r="S24" s="14">
        <v>171678.65</v>
      </c>
      <c r="T24" s="14">
        <v>0</v>
      </c>
      <c r="U24" s="82">
        <v>859543.00000000012</v>
      </c>
      <c r="V24" s="13">
        <v>1017258.3999999999</v>
      </c>
      <c r="W24" s="14">
        <v>0</v>
      </c>
      <c r="X24" s="14">
        <v>0</v>
      </c>
      <c r="Y24" s="82">
        <v>1017258.3999999999</v>
      </c>
      <c r="Z24" s="13">
        <v>393672.11</v>
      </c>
      <c r="AA24" s="14">
        <v>0</v>
      </c>
      <c r="AB24" s="14">
        <v>0</v>
      </c>
      <c r="AC24" s="14">
        <v>0</v>
      </c>
      <c r="AD24" s="14">
        <v>116327.71999999999</v>
      </c>
      <c r="AE24" s="82">
        <v>509999.82999999996</v>
      </c>
      <c r="AF24" s="87">
        <v>2692435.7425000002</v>
      </c>
      <c r="AG24" s="88">
        <v>793899.10750000004</v>
      </c>
      <c r="AH24" s="88">
        <v>10165.959999999999</v>
      </c>
      <c r="AI24" s="88">
        <v>68098.47</v>
      </c>
      <c r="AJ24" s="88">
        <v>607845.67000000004</v>
      </c>
      <c r="AK24" s="82">
        <v>4172444.95</v>
      </c>
      <c r="AL24" s="13">
        <v>235854836.25000006</v>
      </c>
      <c r="AM24" s="14">
        <v>44132500.649999999</v>
      </c>
      <c r="AN24" s="14">
        <v>260729</v>
      </c>
      <c r="AO24" s="14">
        <v>41635996.661250003</v>
      </c>
      <c r="AP24" s="14">
        <v>41764207.173692502</v>
      </c>
      <c r="AQ24" s="82">
        <v>363648269.73494256</v>
      </c>
      <c r="AR24" s="13">
        <v>210118458.31999999</v>
      </c>
      <c r="AS24" s="14">
        <v>6296170.9299999997</v>
      </c>
      <c r="AT24" s="14">
        <v>260729</v>
      </c>
      <c r="AU24" s="14">
        <v>41372935.840000004</v>
      </c>
      <c r="AV24" s="14">
        <v>42304273.119999997</v>
      </c>
      <c r="AW24" s="82">
        <v>300352567.20999998</v>
      </c>
      <c r="AX24" s="13">
        <v>44124772.344637603</v>
      </c>
      <c r="AY24" s="14">
        <v>1664024.1755467663</v>
      </c>
      <c r="AZ24" s="14">
        <v>260729</v>
      </c>
      <c r="BA24" s="14">
        <v>13499859.257221151</v>
      </c>
      <c r="BB24" s="14">
        <v>27385143.178091612</v>
      </c>
      <c r="BC24" s="82">
        <v>86934527.955497131</v>
      </c>
      <c r="BD24" s="13">
        <v>3198645.9699999997</v>
      </c>
      <c r="BE24" s="14">
        <v>242609.01</v>
      </c>
      <c r="BF24" s="14">
        <v>0</v>
      </c>
      <c r="BG24" s="14">
        <v>414574.99</v>
      </c>
      <c r="BH24" s="14">
        <v>639120.03</v>
      </c>
      <c r="BI24" s="82">
        <v>4494950</v>
      </c>
    </row>
    <row r="25" spans="1:61" s="18" customFormat="1" x14ac:dyDescent="0.3">
      <c r="A25" s="4" t="s">
        <v>15</v>
      </c>
      <c r="B25" s="13">
        <v>562</v>
      </c>
      <c r="C25" s="14">
        <v>1013</v>
      </c>
      <c r="D25" s="14">
        <v>57</v>
      </c>
      <c r="E25" s="82">
        <v>1632</v>
      </c>
      <c r="F25" s="14">
        <v>71</v>
      </c>
      <c r="G25" s="82">
        <v>71</v>
      </c>
      <c r="H25" s="87">
        <v>3330348</v>
      </c>
      <c r="I25" s="88">
        <v>2440631</v>
      </c>
      <c r="J25" s="88">
        <v>0</v>
      </c>
      <c r="K25" s="92">
        <v>112797</v>
      </c>
      <c r="L25" s="92">
        <v>75971</v>
      </c>
      <c r="M25" s="82">
        <v>5959747</v>
      </c>
      <c r="N25" s="13">
        <v>1170865</v>
      </c>
      <c r="O25" s="14">
        <v>1098279</v>
      </c>
      <c r="P25" s="14">
        <v>0</v>
      </c>
      <c r="Q25" s="82">
        <v>2269144</v>
      </c>
      <c r="R25" s="13">
        <v>2159483</v>
      </c>
      <c r="S25" s="14">
        <v>1342352</v>
      </c>
      <c r="T25" s="14">
        <v>0</v>
      </c>
      <c r="U25" s="82">
        <v>3501835</v>
      </c>
      <c r="V25" s="13">
        <v>0</v>
      </c>
      <c r="W25" s="14">
        <v>0</v>
      </c>
      <c r="X25" s="14">
        <v>0</v>
      </c>
      <c r="Y25" s="82">
        <v>0</v>
      </c>
      <c r="Z25" s="13">
        <v>0</v>
      </c>
      <c r="AA25" s="14">
        <v>0</v>
      </c>
      <c r="AB25" s="14">
        <v>0</v>
      </c>
      <c r="AC25" s="14">
        <v>0</v>
      </c>
      <c r="AD25" s="14">
        <v>0</v>
      </c>
      <c r="AE25" s="82">
        <v>0</v>
      </c>
      <c r="AF25" s="87">
        <v>3330348</v>
      </c>
      <c r="AG25" s="88">
        <v>2440631</v>
      </c>
      <c r="AH25" s="88">
        <v>0</v>
      </c>
      <c r="AI25" s="88">
        <v>112797</v>
      </c>
      <c r="AJ25" s="88">
        <v>75971</v>
      </c>
      <c r="AK25" s="82">
        <v>5959747</v>
      </c>
      <c r="AL25" s="13">
        <v>199262866.34530014</v>
      </c>
      <c r="AM25" s="14">
        <v>73699964.264700055</v>
      </c>
      <c r="AN25" s="14">
        <v>0</v>
      </c>
      <c r="AO25" s="14">
        <v>55505066</v>
      </c>
      <c r="AP25" s="14">
        <v>54827821.259999998</v>
      </c>
      <c r="AQ25" s="82">
        <v>383295717.87000018</v>
      </c>
      <c r="AR25" s="13">
        <v>159410293.07624012</v>
      </c>
      <c r="AS25" s="14">
        <v>58959971.411760047</v>
      </c>
      <c r="AT25" s="14">
        <v>0</v>
      </c>
      <c r="AU25" s="14">
        <v>55505066</v>
      </c>
      <c r="AV25" s="14">
        <v>54827821.259999998</v>
      </c>
      <c r="AW25" s="82">
        <v>328703151.74800014</v>
      </c>
      <c r="AX25" s="13">
        <v>148913151.11080042</v>
      </c>
      <c r="AY25" s="14">
        <v>55077466.849200159</v>
      </c>
      <c r="AZ25" s="14">
        <v>0</v>
      </c>
      <c r="BA25" s="14">
        <v>28643286</v>
      </c>
      <c r="BB25" s="14">
        <v>35330131.460000001</v>
      </c>
      <c r="BC25" s="82">
        <v>267964035.42000058</v>
      </c>
      <c r="BD25" s="13">
        <v>3356326.11</v>
      </c>
      <c r="BE25" s="14">
        <v>1241380.8900000001</v>
      </c>
      <c r="BF25" s="14">
        <v>0</v>
      </c>
      <c r="BG25" s="14">
        <v>383614</v>
      </c>
      <c r="BH25" s="14">
        <v>1296182.74</v>
      </c>
      <c r="BI25" s="82">
        <v>6277503.7400000002</v>
      </c>
    </row>
    <row r="26" spans="1:61" s="18" customFormat="1" x14ac:dyDescent="0.3">
      <c r="A26" s="4" t="s">
        <v>16</v>
      </c>
      <c r="B26" s="13">
        <v>914</v>
      </c>
      <c r="C26" s="14">
        <v>1230</v>
      </c>
      <c r="D26" s="14">
        <v>225</v>
      </c>
      <c r="E26" s="82">
        <v>2369</v>
      </c>
      <c r="F26" s="14">
        <v>55</v>
      </c>
      <c r="G26" s="82">
        <v>55</v>
      </c>
      <c r="H26" s="87">
        <v>12244059.791260447</v>
      </c>
      <c r="I26" s="88">
        <v>3077943.96</v>
      </c>
      <c r="J26" s="88">
        <v>0</v>
      </c>
      <c r="K26" s="92">
        <v>695041.09</v>
      </c>
      <c r="L26" s="92">
        <v>1231010.9400000006</v>
      </c>
      <c r="M26" s="82">
        <v>17248055.781260449</v>
      </c>
      <c r="N26" s="13">
        <v>6100185.3112604478</v>
      </c>
      <c r="O26" s="14">
        <v>1561041.1</v>
      </c>
      <c r="P26" s="14">
        <v>0</v>
      </c>
      <c r="Q26" s="82">
        <v>7661226.4112604484</v>
      </c>
      <c r="R26" s="13">
        <v>6143874.4800000004</v>
      </c>
      <c r="S26" s="14">
        <v>1516902.86</v>
      </c>
      <c r="T26" s="14">
        <v>0</v>
      </c>
      <c r="U26" s="82">
        <v>7660777.3400000008</v>
      </c>
      <c r="V26" s="13">
        <v>0</v>
      </c>
      <c r="W26" s="14">
        <v>0</v>
      </c>
      <c r="X26" s="14">
        <v>0</v>
      </c>
      <c r="Y26" s="82">
        <v>0</v>
      </c>
      <c r="Z26" s="13">
        <v>0</v>
      </c>
      <c r="AA26" s="14">
        <v>0</v>
      </c>
      <c r="AB26" s="14">
        <v>0</v>
      </c>
      <c r="AC26" s="14">
        <v>0</v>
      </c>
      <c r="AD26" s="14">
        <v>0</v>
      </c>
      <c r="AE26" s="82">
        <v>0</v>
      </c>
      <c r="AF26" s="87">
        <v>12244059.791260447</v>
      </c>
      <c r="AG26" s="88">
        <v>3077943.96</v>
      </c>
      <c r="AH26" s="88">
        <v>0</v>
      </c>
      <c r="AI26" s="88">
        <v>695041.09</v>
      </c>
      <c r="AJ26" s="88">
        <v>1231010.9400000006</v>
      </c>
      <c r="AK26" s="82">
        <v>17248055.781260449</v>
      </c>
      <c r="AL26" s="13">
        <v>297911095.14514369</v>
      </c>
      <c r="AM26" s="14">
        <v>80849222.25</v>
      </c>
      <c r="AN26" s="14">
        <v>0</v>
      </c>
      <c r="AO26" s="14">
        <v>63731707.471564367</v>
      </c>
      <c r="AP26" s="14">
        <v>110248784.5614696</v>
      </c>
      <c r="AQ26" s="82">
        <v>552740809.4281776</v>
      </c>
      <c r="AR26" s="13">
        <v>0</v>
      </c>
      <c r="AS26" s="14">
        <v>0</v>
      </c>
      <c r="AT26" s="14">
        <v>0</v>
      </c>
      <c r="AU26" s="14">
        <v>0</v>
      </c>
      <c r="AV26" s="14">
        <v>0</v>
      </c>
      <c r="AW26" s="82">
        <v>0</v>
      </c>
      <c r="AX26" s="13">
        <v>221306123.73654979</v>
      </c>
      <c r="AY26" s="14">
        <v>64166748.160333954</v>
      </c>
      <c r="AZ26" s="14">
        <v>0</v>
      </c>
      <c r="BA26" s="14">
        <v>57749202.05740194</v>
      </c>
      <c r="BB26" s="14">
        <v>59206866.571377896</v>
      </c>
      <c r="BC26" s="82">
        <v>402428940.52566355</v>
      </c>
      <c r="BD26" s="13">
        <v>3886301.0912630861</v>
      </c>
      <c r="BE26" s="14">
        <v>1947372.5961694007</v>
      </c>
      <c r="BF26" s="14">
        <v>0</v>
      </c>
      <c r="BG26" s="14">
        <v>560257.87205655104</v>
      </c>
      <c r="BH26" s="14">
        <v>1144296.7229873626</v>
      </c>
      <c r="BI26" s="82">
        <v>7538228.282476401</v>
      </c>
    </row>
    <row r="27" spans="1:61" s="18" customFormat="1" x14ac:dyDescent="0.3">
      <c r="A27" s="4" t="s">
        <v>17</v>
      </c>
      <c r="B27" s="13">
        <v>512.26</v>
      </c>
      <c r="C27" s="14">
        <v>1.74</v>
      </c>
      <c r="D27" s="14">
        <v>0</v>
      </c>
      <c r="E27" s="82">
        <v>514</v>
      </c>
      <c r="F27" s="14">
        <v>14</v>
      </c>
      <c r="G27" s="82">
        <v>14</v>
      </c>
      <c r="H27" s="87">
        <v>10000502</v>
      </c>
      <c r="I27" s="88">
        <v>0</v>
      </c>
      <c r="J27" s="88">
        <v>339041</v>
      </c>
      <c r="K27" s="92">
        <v>0</v>
      </c>
      <c r="L27" s="92">
        <v>0</v>
      </c>
      <c r="M27" s="82">
        <v>10339543</v>
      </c>
      <c r="N27" s="13">
        <v>26528</v>
      </c>
      <c r="O27" s="14">
        <v>0</v>
      </c>
      <c r="P27" s="14">
        <v>0</v>
      </c>
      <c r="Q27" s="82">
        <v>26528</v>
      </c>
      <c r="R27" s="13">
        <v>8304801</v>
      </c>
      <c r="S27" s="14">
        <v>0</v>
      </c>
      <c r="T27" s="14">
        <v>339041</v>
      </c>
      <c r="U27" s="82">
        <v>8643842</v>
      </c>
      <c r="V27" s="13">
        <v>1669173</v>
      </c>
      <c r="W27" s="14">
        <v>0</v>
      </c>
      <c r="X27" s="14">
        <v>0</v>
      </c>
      <c r="Y27" s="82">
        <v>1669173</v>
      </c>
      <c r="Z27" s="13">
        <v>345059</v>
      </c>
      <c r="AA27" s="14">
        <v>0</v>
      </c>
      <c r="AB27" s="14">
        <v>0</v>
      </c>
      <c r="AC27" s="14">
        <v>0</v>
      </c>
      <c r="AD27" s="14">
        <v>0</v>
      </c>
      <c r="AE27" s="82">
        <v>345059</v>
      </c>
      <c r="AF27" s="87">
        <v>10345561</v>
      </c>
      <c r="AG27" s="88">
        <v>0</v>
      </c>
      <c r="AH27" s="88">
        <v>339041</v>
      </c>
      <c r="AI27" s="88">
        <v>0</v>
      </c>
      <c r="AJ27" s="88">
        <v>0</v>
      </c>
      <c r="AK27" s="82">
        <v>10684602</v>
      </c>
      <c r="AL27" s="13">
        <v>208603039</v>
      </c>
      <c r="AM27" s="14">
        <v>0</v>
      </c>
      <c r="AN27" s="14">
        <v>31818461</v>
      </c>
      <c r="AO27" s="14">
        <v>11575835</v>
      </c>
      <c r="AP27" s="14">
        <v>193121363</v>
      </c>
      <c r="AQ27" s="82">
        <v>445118698</v>
      </c>
      <c r="AR27" s="13">
        <v>166781972</v>
      </c>
      <c r="AS27" s="14">
        <v>0</v>
      </c>
      <c r="AT27" s="14">
        <v>20694278</v>
      </c>
      <c r="AU27" s="14">
        <v>8495226</v>
      </c>
      <c r="AV27" s="14">
        <v>104936544</v>
      </c>
      <c r="AW27" s="82">
        <v>300908020</v>
      </c>
      <c r="AX27" s="13">
        <v>166781972</v>
      </c>
      <c r="AY27" s="14">
        <v>0</v>
      </c>
      <c r="AZ27" s="14">
        <v>20694278</v>
      </c>
      <c r="BA27" s="14">
        <v>8495226</v>
      </c>
      <c r="BB27" s="14">
        <v>104936544</v>
      </c>
      <c r="BC27" s="82">
        <v>300908020</v>
      </c>
      <c r="BD27" s="13">
        <v>4440981</v>
      </c>
      <c r="BE27" s="14">
        <v>0</v>
      </c>
      <c r="BF27" s="14">
        <v>208382</v>
      </c>
      <c r="BG27" s="14">
        <v>176141</v>
      </c>
      <c r="BH27" s="14">
        <v>2025864</v>
      </c>
      <c r="BI27" s="82">
        <v>6851368</v>
      </c>
    </row>
    <row r="28" spans="1:61" s="18" customFormat="1" x14ac:dyDescent="0.3">
      <c r="A28" s="4" t="s">
        <v>18</v>
      </c>
      <c r="B28" s="13">
        <v>1200</v>
      </c>
      <c r="C28" s="14">
        <v>1731</v>
      </c>
      <c r="D28" s="14">
        <v>43</v>
      </c>
      <c r="E28" s="82">
        <v>2974</v>
      </c>
      <c r="F28" s="14">
        <v>319</v>
      </c>
      <c r="G28" s="82">
        <v>319</v>
      </c>
      <c r="H28" s="87">
        <v>15226686</v>
      </c>
      <c r="I28" s="88">
        <v>6593862</v>
      </c>
      <c r="J28" s="88">
        <v>0</v>
      </c>
      <c r="K28" s="92">
        <v>6386225</v>
      </c>
      <c r="L28" s="92">
        <v>5814094</v>
      </c>
      <c r="M28" s="82">
        <v>34020867</v>
      </c>
      <c r="N28" s="13">
        <v>4452571</v>
      </c>
      <c r="O28" s="14">
        <v>4965007</v>
      </c>
      <c r="P28" s="14">
        <v>0</v>
      </c>
      <c r="Q28" s="82">
        <v>9417578</v>
      </c>
      <c r="R28" s="13">
        <v>10318654</v>
      </c>
      <c r="S28" s="14">
        <v>1628855</v>
      </c>
      <c r="T28" s="14">
        <v>0</v>
      </c>
      <c r="U28" s="82">
        <v>11947509</v>
      </c>
      <c r="V28" s="13">
        <v>455461</v>
      </c>
      <c r="W28" s="14">
        <v>0</v>
      </c>
      <c r="X28" s="14">
        <v>0</v>
      </c>
      <c r="Y28" s="82">
        <v>455461</v>
      </c>
      <c r="Z28" s="13">
        <v>0</v>
      </c>
      <c r="AA28" s="14">
        <v>0</v>
      </c>
      <c r="AB28" s="14">
        <v>0</v>
      </c>
      <c r="AC28" s="14">
        <v>0</v>
      </c>
      <c r="AD28" s="14">
        <v>0</v>
      </c>
      <c r="AE28" s="82">
        <v>0</v>
      </c>
      <c r="AF28" s="87">
        <v>15226686</v>
      </c>
      <c r="AG28" s="88">
        <v>6593862</v>
      </c>
      <c r="AH28" s="88">
        <v>0</v>
      </c>
      <c r="AI28" s="88">
        <v>6386225</v>
      </c>
      <c r="AJ28" s="88">
        <v>5814094</v>
      </c>
      <c r="AK28" s="82">
        <v>34020867</v>
      </c>
      <c r="AL28" s="13">
        <v>461886062</v>
      </c>
      <c r="AM28" s="14">
        <v>190077467</v>
      </c>
      <c r="AN28" s="14">
        <v>0</v>
      </c>
      <c r="AO28" s="14">
        <v>109359416</v>
      </c>
      <c r="AP28" s="14">
        <v>206578087</v>
      </c>
      <c r="AQ28" s="82">
        <v>967901032</v>
      </c>
      <c r="AR28" s="13">
        <v>256853947</v>
      </c>
      <c r="AS28" s="14">
        <v>53690542</v>
      </c>
      <c r="AT28" s="14">
        <v>0</v>
      </c>
      <c r="AU28" s="14">
        <v>109545627</v>
      </c>
      <c r="AV28" s="14">
        <v>202401060</v>
      </c>
      <c r="AW28" s="82">
        <v>622491176</v>
      </c>
      <c r="AX28" s="13">
        <v>410882098</v>
      </c>
      <c r="AY28" s="14">
        <v>172218866</v>
      </c>
      <c r="AZ28" s="14">
        <v>0</v>
      </c>
      <c r="BA28" s="14">
        <v>95121350</v>
      </c>
      <c r="BB28" s="14">
        <v>160100641</v>
      </c>
      <c r="BC28" s="82">
        <v>838322955</v>
      </c>
      <c r="BD28" s="13">
        <v>6070016</v>
      </c>
      <c r="BE28" s="14">
        <v>2215833</v>
      </c>
      <c r="BF28" s="14">
        <v>0</v>
      </c>
      <c r="BG28" s="14">
        <v>1071401</v>
      </c>
      <c r="BH28" s="14">
        <v>2389939</v>
      </c>
      <c r="BI28" s="82">
        <v>11747189</v>
      </c>
    </row>
    <row r="29" spans="1:61" s="18" customFormat="1" x14ac:dyDescent="0.3">
      <c r="A29" s="4" t="s">
        <v>19</v>
      </c>
      <c r="B29" s="13">
        <v>672</v>
      </c>
      <c r="C29" s="14">
        <v>31</v>
      </c>
      <c r="D29" s="14">
        <v>0</v>
      </c>
      <c r="E29" s="82">
        <v>703</v>
      </c>
      <c r="F29" s="14">
        <v>11</v>
      </c>
      <c r="G29" s="82">
        <v>11</v>
      </c>
      <c r="H29" s="87">
        <v>4999031.8800000008</v>
      </c>
      <c r="I29" s="88">
        <v>321613.59999999998</v>
      </c>
      <c r="J29" s="88">
        <v>0</v>
      </c>
      <c r="K29" s="92">
        <v>24670.54</v>
      </c>
      <c r="L29" s="92">
        <v>9095917.8099999987</v>
      </c>
      <c r="M29" s="82">
        <v>14441233.829999998</v>
      </c>
      <c r="N29" s="13">
        <v>1267171.8900000001</v>
      </c>
      <c r="O29" s="14">
        <v>303965.58999999997</v>
      </c>
      <c r="P29" s="14">
        <v>0</v>
      </c>
      <c r="Q29" s="82">
        <v>1571137.48</v>
      </c>
      <c r="R29" s="13">
        <v>3440672.9080000003</v>
      </c>
      <c r="S29" s="14">
        <v>0</v>
      </c>
      <c r="T29" s="14">
        <v>0</v>
      </c>
      <c r="U29" s="82">
        <v>3440672.9080000003</v>
      </c>
      <c r="V29" s="13">
        <v>291187.08199999999</v>
      </c>
      <c r="W29" s="14">
        <v>17648.010000000002</v>
      </c>
      <c r="X29" s="14">
        <v>0</v>
      </c>
      <c r="Y29" s="82">
        <v>308835.092</v>
      </c>
      <c r="Z29" s="13">
        <v>0</v>
      </c>
      <c r="AA29" s="14">
        <v>0</v>
      </c>
      <c r="AB29" s="14">
        <v>0</v>
      </c>
      <c r="AC29" s="14">
        <v>0</v>
      </c>
      <c r="AD29" s="14">
        <v>4109347.18</v>
      </c>
      <c r="AE29" s="82">
        <v>4109347.18</v>
      </c>
      <c r="AF29" s="87">
        <v>4999031.8800000008</v>
      </c>
      <c r="AG29" s="88">
        <v>321613.59999999998</v>
      </c>
      <c r="AH29" s="88">
        <v>0</v>
      </c>
      <c r="AI29" s="88">
        <v>24670.54</v>
      </c>
      <c r="AJ29" s="88">
        <v>13205264.989999998</v>
      </c>
      <c r="AK29" s="82">
        <v>18550581.009999998</v>
      </c>
      <c r="AL29" s="13">
        <v>411451525.23767376</v>
      </c>
      <c r="AM29" s="14">
        <v>11136149.3612573</v>
      </c>
      <c r="AN29" s="14">
        <v>0</v>
      </c>
      <c r="AO29" s="14">
        <v>9374466.8834308349</v>
      </c>
      <c r="AP29" s="14">
        <v>240562766.43115801</v>
      </c>
      <c r="AQ29" s="82">
        <v>672524907.91351986</v>
      </c>
      <c r="AR29" s="13">
        <v>336601600.81767374</v>
      </c>
      <c r="AS29" s="14">
        <v>8242735.3305848502</v>
      </c>
      <c r="AT29" s="14">
        <v>0</v>
      </c>
      <c r="AU29" s="14">
        <v>9374466.8834308349</v>
      </c>
      <c r="AV29" s="14">
        <v>240562766.43115801</v>
      </c>
      <c r="AW29" s="82">
        <v>594781569.46284747</v>
      </c>
      <c r="AX29" s="13">
        <v>269988586.52301335</v>
      </c>
      <c r="AY29" s="14">
        <v>7430982.75766546</v>
      </c>
      <c r="AZ29" s="14">
        <v>0</v>
      </c>
      <c r="BA29" s="14">
        <v>5624081.1615568232</v>
      </c>
      <c r="BB29" s="14">
        <v>110998357.67560813</v>
      </c>
      <c r="BC29" s="82">
        <v>394042008.11784375</v>
      </c>
      <c r="BD29" s="13">
        <v>5909344.840350531</v>
      </c>
      <c r="BE29" s="14">
        <v>149843.686567531</v>
      </c>
      <c r="BF29" s="14">
        <v>0</v>
      </c>
      <c r="BG29" s="14">
        <v>100512.85837234899</v>
      </c>
      <c r="BH29" s="14">
        <v>4678755.4125686279</v>
      </c>
      <c r="BI29" s="82">
        <v>10838456.797859039</v>
      </c>
    </row>
    <row r="30" spans="1:61" s="18" customFormat="1" x14ac:dyDescent="0.3">
      <c r="A30" s="4" t="s">
        <v>20</v>
      </c>
      <c r="B30" s="13">
        <v>506</v>
      </c>
      <c r="C30" s="14">
        <v>938</v>
      </c>
      <c r="D30" s="14">
        <v>813</v>
      </c>
      <c r="E30" s="82">
        <v>2257</v>
      </c>
      <c r="F30" s="14">
        <v>54</v>
      </c>
      <c r="G30" s="82">
        <v>54</v>
      </c>
      <c r="H30" s="87">
        <v>5225602.18</v>
      </c>
      <c r="I30" s="88">
        <v>2074824.15</v>
      </c>
      <c r="J30" s="88">
        <v>0</v>
      </c>
      <c r="K30" s="92">
        <v>589463.01</v>
      </c>
      <c r="L30" s="92">
        <v>480265.91</v>
      </c>
      <c r="M30" s="82">
        <v>8370155.25</v>
      </c>
      <c r="N30" s="13">
        <v>1865717.94</v>
      </c>
      <c r="O30" s="14">
        <v>1505213.17</v>
      </c>
      <c r="P30" s="14">
        <v>0</v>
      </c>
      <c r="Q30" s="82">
        <v>3370931.11</v>
      </c>
      <c r="R30" s="13">
        <v>3359884.2399999993</v>
      </c>
      <c r="S30" s="14">
        <v>569610.98</v>
      </c>
      <c r="T30" s="14">
        <v>0</v>
      </c>
      <c r="U30" s="82">
        <v>3929495.2199999993</v>
      </c>
      <c r="V30" s="13">
        <v>0</v>
      </c>
      <c r="W30" s="14">
        <v>0</v>
      </c>
      <c r="X30" s="14">
        <v>0</v>
      </c>
      <c r="Y30" s="82">
        <v>0</v>
      </c>
      <c r="Z30" s="13">
        <v>202364</v>
      </c>
      <c r="AA30" s="14">
        <v>0</v>
      </c>
      <c r="AB30" s="14">
        <v>0</v>
      </c>
      <c r="AC30" s="14">
        <v>0</v>
      </c>
      <c r="AD30" s="14">
        <v>0</v>
      </c>
      <c r="AE30" s="82">
        <v>202364</v>
      </c>
      <c r="AF30" s="87">
        <v>5427966.1799999997</v>
      </c>
      <c r="AG30" s="88">
        <v>2074824.15</v>
      </c>
      <c r="AH30" s="88">
        <v>0</v>
      </c>
      <c r="AI30" s="88">
        <v>589463.01</v>
      </c>
      <c r="AJ30" s="88">
        <v>480265.91</v>
      </c>
      <c r="AK30" s="82">
        <v>8572519.25</v>
      </c>
      <c r="AL30" s="13">
        <v>131347772.42999999</v>
      </c>
      <c r="AM30" s="14">
        <v>30344683.690000001</v>
      </c>
      <c r="AN30" s="14">
        <v>21648982.239999998</v>
      </c>
      <c r="AO30" s="14">
        <v>24792735.239999998</v>
      </c>
      <c r="AP30" s="14">
        <v>30102133.670000002</v>
      </c>
      <c r="AQ30" s="82">
        <v>238236307.27000004</v>
      </c>
      <c r="AR30" s="13">
        <v>114834940.61999999</v>
      </c>
      <c r="AS30" s="14">
        <v>30344683.690000001</v>
      </c>
      <c r="AT30" s="14">
        <v>0</v>
      </c>
      <c r="AU30" s="14">
        <v>24792735.239999998</v>
      </c>
      <c r="AV30" s="14">
        <v>30102133.670000002</v>
      </c>
      <c r="AW30" s="82">
        <v>200074493.22000003</v>
      </c>
      <c r="AX30" s="13">
        <v>71075146.590000004</v>
      </c>
      <c r="AY30" s="14">
        <v>15616673.390000001</v>
      </c>
      <c r="AZ30" s="14">
        <v>21392809.780000001</v>
      </c>
      <c r="BA30" s="14">
        <v>16527266.359999999</v>
      </c>
      <c r="BB30" s="14">
        <v>18893231.180000003</v>
      </c>
      <c r="BC30" s="82">
        <v>143505127.30000001</v>
      </c>
      <c r="BD30" s="13">
        <v>1802686.4500000002</v>
      </c>
      <c r="BE30" s="14">
        <v>975770.72</v>
      </c>
      <c r="BF30" s="14">
        <v>0</v>
      </c>
      <c r="BG30" s="14">
        <v>251813.98</v>
      </c>
      <c r="BH30" s="14">
        <v>397125.14</v>
      </c>
      <c r="BI30" s="82">
        <v>3427396.29</v>
      </c>
    </row>
    <row r="31" spans="1:61" x14ac:dyDescent="0.3">
      <c r="A31" s="4" t="s">
        <v>21</v>
      </c>
      <c r="B31" s="13">
        <v>483</v>
      </c>
      <c r="C31" s="14">
        <v>0</v>
      </c>
      <c r="D31" s="14">
        <v>0</v>
      </c>
      <c r="E31" s="82">
        <v>483</v>
      </c>
      <c r="F31" s="14">
        <v>0</v>
      </c>
      <c r="G31" s="82">
        <v>0</v>
      </c>
      <c r="H31" s="87">
        <v>7768178</v>
      </c>
      <c r="I31" s="88">
        <v>0</v>
      </c>
      <c r="J31" s="88">
        <v>0</v>
      </c>
      <c r="K31" s="92">
        <v>0</v>
      </c>
      <c r="L31" s="92">
        <v>0</v>
      </c>
      <c r="M31" s="82">
        <v>7768178</v>
      </c>
      <c r="N31" s="13">
        <v>2784333</v>
      </c>
      <c r="O31" s="14">
        <v>0</v>
      </c>
      <c r="P31" s="14">
        <v>0</v>
      </c>
      <c r="Q31" s="82">
        <v>2784333</v>
      </c>
      <c r="R31" s="13">
        <v>4217781</v>
      </c>
      <c r="S31" s="14">
        <v>0</v>
      </c>
      <c r="T31" s="14">
        <v>0</v>
      </c>
      <c r="U31" s="82">
        <v>4217781</v>
      </c>
      <c r="V31" s="13">
        <v>766064</v>
      </c>
      <c r="W31" s="14">
        <v>0</v>
      </c>
      <c r="X31" s="14">
        <v>0</v>
      </c>
      <c r="Y31" s="82">
        <v>766064</v>
      </c>
      <c r="Z31" s="13">
        <v>83652</v>
      </c>
      <c r="AA31" s="14">
        <v>0</v>
      </c>
      <c r="AB31" s="14">
        <v>0</v>
      </c>
      <c r="AC31" s="14">
        <v>0</v>
      </c>
      <c r="AD31" s="14">
        <v>0</v>
      </c>
      <c r="AE31" s="82">
        <v>83652</v>
      </c>
      <c r="AF31" s="87">
        <v>7851830</v>
      </c>
      <c r="AG31" s="88">
        <v>0</v>
      </c>
      <c r="AH31" s="88">
        <v>0</v>
      </c>
      <c r="AI31" s="88">
        <v>0</v>
      </c>
      <c r="AJ31" s="88">
        <v>0</v>
      </c>
      <c r="AK31" s="82">
        <v>7851830</v>
      </c>
      <c r="AL31" s="13">
        <v>163580238.26000002</v>
      </c>
      <c r="AM31" s="14">
        <v>0</v>
      </c>
      <c r="AN31" s="14">
        <v>0</v>
      </c>
      <c r="AO31" s="14">
        <v>0</v>
      </c>
      <c r="AP31" s="14">
        <v>221615694.28999999</v>
      </c>
      <c r="AQ31" s="82">
        <v>385195932.55000001</v>
      </c>
      <c r="AR31" s="13">
        <v>163580238.26000002</v>
      </c>
      <c r="AS31" s="14">
        <v>0</v>
      </c>
      <c r="AT31" s="14">
        <v>0</v>
      </c>
      <c r="AU31" s="14">
        <v>0</v>
      </c>
      <c r="AV31" s="14">
        <v>221615694.28999999</v>
      </c>
      <c r="AW31" s="82">
        <v>385195932.55000001</v>
      </c>
      <c r="AX31" s="13">
        <v>85687535.87000002</v>
      </c>
      <c r="AY31" s="14">
        <v>0</v>
      </c>
      <c r="AZ31" s="14">
        <v>0</v>
      </c>
      <c r="BA31" s="14">
        <v>0</v>
      </c>
      <c r="BB31" s="14">
        <v>88337725.75</v>
      </c>
      <c r="BC31" s="82">
        <v>174025261.62</v>
      </c>
      <c r="BD31" s="13">
        <v>2618760.11</v>
      </c>
      <c r="BE31" s="14">
        <v>0</v>
      </c>
      <c r="BF31" s="14">
        <v>0</v>
      </c>
      <c r="BG31" s="14">
        <v>0</v>
      </c>
      <c r="BH31" s="14">
        <v>3930611.82</v>
      </c>
      <c r="BI31" s="82">
        <v>6549371.9299999997</v>
      </c>
    </row>
    <row r="32" spans="1:61" x14ac:dyDescent="0.3">
      <c r="A32" s="4" t="s">
        <v>22</v>
      </c>
      <c r="B32" s="13">
        <v>1155</v>
      </c>
      <c r="C32" s="14">
        <v>1460</v>
      </c>
      <c r="D32" s="14">
        <v>14</v>
      </c>
      <c r="E32" s="82">
        <v>2629</v>
      </c>
      <c r="F32" s="14">
        <v>183</v>
      </c>
      <c r="G32" s="82">
        <v>183</v>
      </c>
      <c r="H32" s="87">
        <v>7780550.2699999996</v>
      </c>
      <c r="I32" s="88">
        <v>1102579.96</v>
      </c>
      <c r="J32" s="88">
        <v>0</v>
      </c>
      <c r="K32" s="92">
        <v>0</v>
      </c>
      <c r="L32" s="92">
        <v>202936</v>
      </c>
      <c r="M32" s="82">
        <v>9086066.2300000004</v>
      </c>
      <c r="N32" s="13">
        <v>3655102.3099999996</v>
      </c>
      <c r="O32" s="14">
        <v>0</v>
      </c>
      <c r="P32" s="14">
        <v>0</v>
      </c>
      <c r="Q32" s="82">
        <v>3655102.3099999996</v>
      </c>
      <c r="R32" s="13">
        <v>1347886.56</v>
      </c>
      <c r="S32" s="14">
        <v>1102579.96</v>
      </c>
      <c r="T32" s="14">
        <v>0</v>
      </c>
      <c r="U32" s="82">
        <v>2450466.52</v>
      </c>
      <c r="V32" s="13">
        <v>2777561.4</v>
      </c>
      <c r="W32" s="14">
        <v>0</v>
      </c>
      <c r="X32" s="14">
        <v>0</v>
      </c>
      <c r="Y32" s="82">
        <v>2777561.4</v>
      </c>
      <c r="Z32" s="13">
        <v>755914.10000000009</v>
      </c>
      <c r="AA32" s="14">
        <v>0</v>
      </c>
      <c r="AB32" s="14">
        <v>0</v>
      </c>
      <c r="AC32" s="14">
        <v>0</v>
      </c>
      <c r="AD32" s="14">
        <v>19217.3</v>
      </c>
      <c r="AE32" s="82">
        <v>775131.40000000014</v>
      </c>
      <c r="AF32" s="87">
        <v>8536464.3699999992</v>
      </c>
      <c r="AG32" s="88">
        <v>1102579.96</v>
      </c>
      <c r="AH32" s="88">
        <v>0</v>
      </c>
      <c r="AI32" s="88">
        <v>0</v>
      </c>
      <c r="AJ32" s="88">
        <v>222153.3</v>
      </c>
      <c r="AK32" s="82">
        <v>9861197.629999999</v>
      </c>
      <c r="AL32" s="13">
        <v>328950548.214562</v>
      </c>
      <c r="AM32" s="14">
        <v>0</v>
      </c>
      <c r="AN32" s="14">
        <v>0</v>
      </c>
      <c r="AO32" s="14">
        <v>45823942.639309503</v>
      </c>
      <c r="AP32" s="14">
        <v>33366207.8023482</v>
      </c>
      <c r="AQ32" s="82">
        <v>408140698.65621972</v>
      </c>
      <c r="AR32" s="13">
        <v>306829124.44709998</v>
      </c>
      <c r="AS32" s="14">
        <v>0</v>
      </c>
      <c r="AT32" s="14">
        <v>0</v>
      </c>
      <c r="AU32" s="14">
        <v>45823942.639300004</v>
      </c>
      <c r="AV32" s="14">
        <v>32323360.455800001</v>
      </c>
      <c r="AW32" s="82">
        <v>384976427.54219997</v>
      </c>
      <c r="AX32" s="13">
        <v>239719913.4014</v>
      </c>
      <c r="AY32" s="14">
        <v>0</v>
      </c>
      <c r="AZ32" s="14">
        <v>0</v>
      </c>
      <c r="BA32" s="14">
        <v>24818873.557100002</v>
      </c>
      <c r="BB32" s="14">
        <v>14346339.3323</v>
      </c>
      <c r="BC32" s="82">
        <v>278885126.29079998</v>
      </c>
      <c r="BD32" s="13">
        <v>3971000</v>
      </c>
      <c r="BE32" s="14">
        <v>0</v>
      </c>
      <c r="BF32" s="14">
        <v>0</v>
      </c>
      <c r="BG32" s="14">
        <v>563000</v>
      </c>
      <c r="BH32" s="14">
        <v>917000</v>
      </c>
      <c r="BI32" s="82">
        <v>5451000</v>
      </c>
    </row>
    <row r="33" spans="1:61" x14ac:dyDescent="0.3">
      <c r="A33" s="4" t="s">
        <v>23</v>
      </c>
      <c r="B33" s="13">
        <v>1014.8</v>
      </c>
      <c r="C33" s="14">
        <v>718.6</v>
      </c>
      <c r="D33" s="14">
        <v>2.0388899999999013</v>
      </c>
      <c r="E33" s="82">
        <v>1735.4388899999999</v>
      </c>
      <c r="F33" s="14">
        <v>127</v>
      </c>
      <c r="G33" s="82">
        <v>127</v>
      </c>
      <c r="H33" s="87">
        <v>4415594</v>
      </c>
      <c r="I33" s="88">
        <v>1726897</v>
      </c>
      <c r="J33" s="88">
        <v>0</v>
      </c>
      <c r="K33" s="92">
        <v>2132796</v>
      </c>
      <c r="L33" s="92">
        <v>0</v>
      </c>
      <c r="M33" s="82">
        <v>8275287</v>
      </c>
      <c r="N33" s="13">
        <v>1687475</v>
      </c>
      <c r="O33" s="14">
        <v>1174140</v>
      </c>
      <c r="P33" s="14">
        <v>0</v>
      </c>
      <c r="Q33" s="82">
        <v>2861615</v>
      </c>
      <c r="R33" s="13">
        <v>989888</v>
      </c>
      <c r="S33" s="14">
        <v>552757</v>
      </c>
      <c r="T33" s="14">
        <v>0</v>
      </c>
      <c r="U33" s="82">
        <v>1542645</v>
      </c>
      <c r="V33" s="13">
        <v>1738231</v>
      </c>
      <c r="W33" s="14">
        <v>0</v>
      </c>
      <c r="X33" s="14">
        <v>0</v>
      </c>
      <c r="Y33" s="82">
        <v>1738231</v>
      </c>
      <c r="Z33" s="13">
        <v>232294</v>
      </c>
      <c r="AA33" s="14">
        <v>0</v>
      </c>
      <c r="AB33" s="14">
        <v>0</v>
      </c>
      <c r="AC33" s="14">
        <v>0</v>
      </c>
      <c r="AD33" s="14">
        <v>178156</v>
      </c>
      <c r="AE33" s="82">
        <v>410450</v>
      </c>
      <c r="AF33" s="87">
        <v>4647888</v>
      </c>
      <c r="AG33" s="88">
        <v>1726897</v>
      </c>
      <c r="AH33" s="88">
        <v>0</v>
      </c>
      <c r="AI33" s="88">
        <v>2132796</v>
      </c>
      <c r="AJ33" s="88">
        <v>178156</v>
      </c>
      <c r="AK33" s="82">
        <v>8685737</v>
      </c>
      <c r="AL33" s="13">
        <v>346410481.42519999</v>
      </c>
      <c r="AM33" s="14">
        <v>54397119.346000001</v>
      </c>
      <c r="AN33" s="14">
        <v>27080332</v>
      </c>
      <c r="AO33" s="14">
        <v>34561043.210000001</v>
      </c>
      <c r="AP33" s="14">
        <v>18931993.6358</v>
      </c>
      <c r="AQ33" s="82">
        <v>481380969.61699998</v>
      </c>
      <c r="AR33" s="13">
        <v>176264392.52989602</v>
      </c>
      <c r="AS33" s="14">
        <v>32638271.6076</v>
      </c>
      <c r="AT33" s="14">
        <v>0</v>
      </c>
      <c r="AU33" s="14">
        <v>34561043.210000001</v>
      </c>
      <c r="AV33" s="14">
        <v>18931993.6358</v>
      </c>
      <c r="AW33" s="82">
        <v>262395700.98329604</v>
      </c>
      <c r="AX33" s="13">
        <v>262292570.26567194</v>
      </c>
      <c r="AY33" s="14">
        <v>43174160.787848003</v>
      </c>
      <c r="AZ33" s="14">
        <v>27080332</v>
      </c>
      <c r="BA33" s="14">
        <v>16049323.43938889</v>
      </c>
      <c r="BB33" s="14">
        <v>16122826.767798252</v>
      </c>
      <c r="BC33" s="82">
        <v>364719213.26070708</v>
      </c>
      <c r="BD33" s="13">
        <v>3966582.5500548533</v>
      </c>
      <c r="BE33" s="14">
        <v>1298697.6429999999</v>
      </c>
      <c r="BF33" s="14">
        <v>0</v>
      </c>
      <c r="BG33" s="14">
        <v>378979.29100000003</v>
      </c>
      <c r="BH33" s="14">
        <v>214128.49185490198</v>
      </c>
      <c r="BI33" s="82">
        <v>5858387.9759097556</v>
      </c>
    </row>
    <row r="34" spans="1:61" x14ac:dyDescent="0.3">
      <c r="A34" s="4" t="s">
        <v>24</v>
      </c>
      <c r="B34" s="13">
        <v>1520</v>
      </c>
      <c r="C34" s="14">
        <v>1427</v>
      </c>
      <c r="D34" s="14">
        <v>195</v>
      </c>
      <c r="E34" s="82">
        <v>3142</v>
      </c>
      <c r="F34" s="14">
        <v>91</v>
      </c>
      <c r="G34" s="82">
        <v>91</v>
      </c>
      <c r="H34" s="87">
        <v>11708788</v>
      </c>
      <c r="I34" s="88">
        <v>6682017</v>
      </c>
      <c r="J34" s="88">
        <v>0</v>
      </c>
      <c r="K34" s="92">
        <v>275923</v>
      </c>
      <c r="L34" s="92">
        <v>5541068</v>
      </c>
      <c r="M34" s="82">
        <v>24207796</v>
      </c>
      <c r="N34" s="13">
        <v>1454602</v>
      </c>
      <c r="O34" s="14">
        <v>3705193</v>
      </c>
      <c r="P34" s="14">
        <v>0</v>
      </c>
      <c r="Q34" s="82">
        <v>5159795</v>
      </c>
      <c r="R34" s="13">
        <v>10254186</v>
      </c>
      <c r="S34" s="14">
        <v>2976824</v>
      </c>
      <c r="T34" s="14">
        <v>0</v>
      </c>
      <c r="U34" s="82">
        <v>13231010</v>
      </c>
      <c r="V34" s="13">
        <v>0</v>
      </c>
      <c r="W34" s="14">
        <v>0</v>
      </c>
      <c r="X34" s="14">
        <v>0</v>
      </c>
      <c r="Y34" s="82">
        <v>0</v>
      </c>
      <c r="Z34" s="13">
        <v>0</v>
      </c>
      <c r="AA34" s="14">
        <v>0</v>
      </c>
      <c r="AB34" s="14">
        <v>0</v>
      </c>
      <c r="AC34" s="14">
        <v>0</v>
      </c>
      <c r="AD34" s="14">
        <v>0</v>
      </c>
      <c r="AE34" s="82">
        <v>0</v>
      </c>
      <c r="AF34" s="87">
        <v>11708788</v>
      </c>
      <c r="AG34" s="88">
        <v>6682017</v>
      </c>
      <c r="AH34" s="88">
        <v>0</v>
      </c>
      <c r="AI34" s="88">
        <v>275923</v>
      </c>
      <c r="AJ34" s="88">
        <v>5541068</v>
      </c>
      <c r="AK34" s="82">
        <v>24207796</v>
      </c>
      <c r="AL34" s="13">
        <v>523591636</v>
      </c>
      <c r="AM34" s="14">
        <v>54966874</v>
      </c>
      <c r="AN34" s="14">
        <v>0</v>
      </c>
      <c r="AO34" s="14">
        <v>76476780</v>
      </c>
      <c r="AP34" s="14">
        <v>306659323</v>
      </c>
      <c r="AQ34" s="82">
        <v>961694613</v>
      </c>
      <c r="AR34" s="13">
        <v>0</v>
      </c>
      <c r="AS34" s="14">
        <v>33304214</v>
      </c>
      <c r="AT34" s="14">
        <v>0</v>
      </c>
      <c r="AU34" s="14">
        <v>0</v>
      </c>
      <c r="AV34" s="14">
        <v>0</v>
      </c>
      <c r="AW34" s="82">
        <v>33304214</v>
      </c>
      <c r="AX34" s="13">
        <v>322989322</v>
      </c>
      <c r="AY34" s="14">
        <v>39323557</v>
      </c>
      <c r="AZ34" s="14">
        <v>0</v>
      </c>
      <c r="BA34" s="14">
        <v>46040982</v>
      </c>
      <c r="BB34" s="14">
        <v>185931583</v>
      </c>
      <c r="BC34" s="82">
        <v>594285444</v>
      </c>
      <c r="BD34" s="13">
        <v>9574869</v>
      </c>
      <c r="BE34" s="14">
        <v>2189065</v>
      </c>
      <c r="BF34" s="14">
        <v>0</v>
      </c>
      <c r="BG34" s="14">
        <v>777504</v>
      </c>
      <c r="BH34" s="14">
        <v>6560251</v>
      </c>
      <c r="BI34" s="82">
        <v>19101689</v>
      </c>
    </row>
    <row r="35" spans="1:61" x14ac:dyDescent="0.3">
      <c r="A35" s="4" t="s">
        <v>25</v>
      </c>
      <c r="B35" s="13">
        <v>682</v>
      </c>
      <c r="C35" s="14">
        <v>10</v>
      </c>
      <c r="D35" s="14">
        <v>0</v>
      </c>
      <c r="E35" s="82">
        <v>692</v>
      </c>
      <c r="F35" s="14">
        <v>35</v>
      </c>
      <c r="G35" s="82">
        <v>35</v>
      </c>
      <c r="H35" s="87">
        <v>5592486</v>
      </c>
      <c r="I35" s="88">
        <v>73648.83</v>
      </c>
      <c r="J35" s="88">
        <v>0</v>
      </c>
      <c r="K35" s="92">
        <v>48778.78</v>
      </c>
      <c r="L35" s="92">
        <v>6341490</v>
      </c>
      <c r="M35" s="82">
        <v>12056403.609999999</v>
      </c>
      <c r="N35" s="13">
        <v>2548870</v>
      </c>
      <c r="O35" s="14">
        <v>73648.83</v>
      </c>
      <c r="P35" s="14">
        <v>0</v>
      </c>
      <c r="Q35" s="82">
        <v>2622518.83</v>
      </c>
      <c r="R35" s="13">
        <v>2839232</v>
      </c>
      <c r="S35" s="14">
        <v>0</v>
      </c>
      <c r="T35" s="14">
        <v>0</v>
      </c>
      <c r="U35" s="82">
        <v>2839232</v>
      </c>
      <c r="V35" s="13">
        <v>204384</v>
      </c>
      <c r="W35" s="14">
        <v>0</v>
      </c>
      <c r="X35" s="14">
        <v>0</v>
      </c>
      <c r="Y35" s="82">
        <v>204384</v>
      </c>
      <c r="Z35" s="13">
        <v>377911</v>
      </c>
      <c r="AA35" s="14">
        <v>0</v>
      </c>
      <c r="AB35" s="14">
        <v>0</v>
      </c>
      <c r="AC35" s="14">
        <v>0</v>
      </c>
      <c r="AD35" s="14">
        <v>2297060</v>
      </c>
      <c r="AE35" s="82">
        <v>2674971</v>
      </c>
      <c r="AF35" s="87">
        <v>5970397</v>
      </c>
      <c r="AG35" s="88">
        <v>73648.83</v>
      </c>
      <c r="AH35" s="88">
        <v>0</v>
      </c>
      <c r="AI35" s="88">
        <v>48778.78</v>
      </c>
      <c r="AJ35" s="88">
        <v>8638550</v>
      </c>
      <c r="AK35" s="82">
        <v>14731374.609999999</v>
      </c>
      <c r="AL35" s="13">
        <v>372016570</v>
      </c>
      <c r="AM35" s="14">
        <v>1782587</v>
      </c>
      <c r="AN35" s="14">
        <v>0</v>
      </c>
      <c r="AO35" s="14">
        <v>56259186</v>
      </c>
      <c r="AP35" s="14">
        <v>710493397</v>
      </c>
      <c r="AQ35" s="82">
        <v>1140551740</v>
      </c>
      <c r="AR35" s="13">
        <v>372016570</v>
      </c>
      <c r="AS35" s="14">
        <v>1782587</v>
      </c>
      <c r="AT35" s="14">
        <v>0</v>
      </c>
      <c r="AU35" s="14">
        <v>56259186</v>
      </c>
      <c r="AV35" s="14">
        <v>710493397</v>
      </c>
      <c r="AW35" s="82">
        <v>1140551740</v>
      </c>
      <c r="AX35" s="13">
        <v>186705914</v>
      </c>
      <c r="AY35" s="14">
        <v>1130051</v>
      </c>
      <c r="AZ35" s="14">
        <v>0</v>
      </c>
      <c r="BA35" s="14">
        <v>39919511</v>
      </c>
      <c r="BB35" s="14">
        <v>444346529</v>
      </c>
      <c r="BC35" s="82">
        <v>672102005</v>
      </c>
      <c r="BD35" s="13">
        <v>7542395</v>
      </c>
      <c r="BE35" s="14">
        <v>27788</v>
      </c>
      <c r="BF35" s="14">
        <v>0</v>
      </c>
      <c r="BG35" s="14">
        <v>597194</v>
      </c>
      <c r="BH35" s="14">
        <v>9275072</v>
      </c>
      <c r="BI35" s="82">
        <v>17442449</v>
      </c>
    </row>
    <row r="36" spans="1:61" x14ac:dyDescent="0.3">
      <c r="A36" s="4" t="s">
        <v>26</v>
      </c>
      <c r="B36" s="13">
        <v>1984</v>
      </c>
      <c r="C36" s="14">
        <v>358</v>
      </c>
      <c r="D36" s="14">
        <v>28</v>
      </c>
      <c r="E36" s="82">
        <v>2370</v>
      </c>
      <c r="F36" s="14">
        <v>104</v>
      </c>
      <c r="G36" s="82">
        <v>104</v>
      </c>
      <c r="H36" s="87">
        <v>22231760</v>
      </c>
      <c r="I36" s="88">
        <v>3053555</v>
      </c>
      <c r="J36" s="88">
        <v>0</v>
      </c>
      <c r="K36" s="92">
        <v>695916</v>
      </c>
      <c r="L36" s="92">
        <v>13041188</v>
      </c>
      <c r="M36" s="82">
        <v>39022419</v>
      </c>
      <c r="N36" s="13">
        <v>3194775</v>
      </c>
      <c r="O36" s="14">
        <v>1934297</v>
      </c>
      <c r="P36" s="14">
        <v>0</v>
      </c>
      <c r="Q36" s="82">
        <v>5129072</v>
      </c>
      <c r="R36" s="13">
        <v>16848356</v>
      </c>
      <c r="S36" s="14">
        <v>1119258</v>
      </c>
      <c r="T36" s="14">
        <v>0</v>
      </c>
      <c r="U36" s="82">
        <v>17967614</v>
      </c>
      <c r="V36" s="13">
        <v>2188629</v>
      </c>
      <c r="W36" s="14">
        <v>0</v>
      </c>
      <c r="X36" s="14">
        <v>0</v>
      </c>
      <c r="Y36" s="82">
        <v>2188629</v>
      </c>
      <c r="Z36" s="13">
        <v>0</v>
      </c>
      <c r="AA36" s="14">
        <v>0</v>
      </c>
      <c r="AB36" s="14">
        <v>0</v>
      </c>
      <c r="AC36" s="14">
        <v>0</v>
      </c>
      <c r="AD36" s="14">
        <v>1520341</v>
      </c>
      <c r="AE36" s="82">
        <v>1520341</v>
      </c>
      <c r="AF36" s="87">
        <v>22231760</v>
      </c>
      <c r="AG36" s="88">
        <v>3053555</v>
      </c>
      <c r="AH36" s="88">
        <v>0</v>
      </c>
      <c r="AI36" s="88">
        <v>695916</v>
      </c>
      <c r="AJ36" s="88">
        <v>14561529</v>
      </c>
      <c r="AK36" s="82">
        <v>40542760</v>
      </c>
      <c r="AL36" s="13">
        <v>878759913</v>
      </c>
      <c r="AM36" s="14">
        <v>17951166</v>
      </c>
      <c r="AN36" s="14">
        <v>0</v>
      </c>
      <c r="AO36" s="14">
        <v>64978100</v>
      </c>
      <c r="AP36" s="14">
        <v>630197724</v>
      </c>
      <c r="AQ36" s="82">
        <v>1591886903</v>
      </c>
      <c r="AR36" s="13">
        <v>369785617</v>
      </c>
      <c r="AS36" s="14">
        <v>8191110</v>
      </c>
      <c r="AT36" s="14">
        <v>0</v>
      </c>
      <c r="AU36" s="14">
        <v>15818322</v>
      </c>
      <c r="AV36" s="14">
        <v>322199045</v>
      </c>
      <c r="AW36" s="82">
        <v>715994094</v>
      </c>
      <c r="AX36" s="13">
        <v>508974296</v>
      </c>
      <c r="AY36" s="14">
        <v>9760056</v>
      </c>
      <c r="AZ36" s="14">
        <v>0</v>
      </c>
      <c r="BA36" s="14">
        <v>49159777</v>
      </c>
      <c r="BB36" s="14">
        <v>307998680</v>
      </c>
      <c r="BC36" s="82">
        <v>875892809</v>
      </c>
      <c r="BD36" s="13">
        <v>15197212</v>
      </c>
      <c r="BE36" s="14">
        <v>441084</v>
      </c>
      <c r="BF36" s="14">
        <v>0</v>
      </c>
      <c r="BG36" s="14">
        <v>991877</v>
      </c>
      <c r="BH36" s="14">
        <v>11336680</v>
      </c>
      <c r="BI36" s="82">
        <v>27966853</v>
      </c>
    </row>
    <row r="37" spans="1:61" x14ac:dyDescent="0.3">
      <c r="A37" s="4" t="s">
        <v>27</v>
      </c>
      <c r="B37" s="13">
        <v>1196</v>
      </c>
      <c r="C37" s="14">
        <v>1168</v>
      </c>
      <c r="D37" s="14">
        <v>178</v>
      </c>
      <c r="E37" s="82">
        <v>2542</v>
      </c>
      <c r="F37" s="14">
        <v>79</v>
      </c>
      <c r="G37" s="82">
        <v>79</v>
      </c>
      <c r="H37" s="87">
        <v>14392447</v>
      </c>
      <c r="I37" s="88">
        <v>3193442</v>
      </c>
      <c r="J37" s="88">
        <v>0</v>
      </c>
      <c r="K37" s="92">
        <v>0</v>
      </c>
      <c r="L37" s="92">
        <v>0</v>
      </c>
      <c r="M37" s="82">
        <v>17585889</v>
      </c>
      <c r="N37" s="13">
        <v>1745975</v>
      </c>
      <c r="O37" s="14">
        <v>1206736</v>
      </c>
      <c r="P37" s="14">
        <v>0</v>
      </c>
      <c r="Q37" s="82">
        <v>2952711</v>
      </c>
      <c r="R37" s="13">
        <v>9379727</v>
      </c>
      <c r="S37" s="14">
        <v>1986706</v>
      </c>
      <c r="T37" s="14">
        <v>0</v>
      </c>
      <c r="U37" s="82">
        <v>11366433</v>
      </c>
      <c r="V37" s="13">
        <v>3266745</v>
      </c>
      <c r="W37" s="14">
        <v>0</v>
      </c>
      <c r="X37" s="14">
        <v>0</v>
      </c>
      <c r="Y37" s="82">
        <v>3266745</v>
      </c>
      <c r="Z37" s="13">
        <v>0</v>
      </c>
      <c r="AA37" s="14">
        <v>0</v>
      </c>
      <c r="AB37" s="14">
        <v>0</v>
      </c>
      <c r="AC37" s="14">
        <v>13500</v>
      </c>
      <c r="AD37" s="14">
        <v>283167</v>
      </c>
      <c r="AE37" s="82">
        <v>296667</v>
      </c>
      <c r="AF37" s="87">
        <v>14392447</v>
      </c>
      <c r="AG37" s="88">
        <v>3193442</v>
      </c>
      <c r="AH37" s="88">
        <v>0</v>
      </c>
      <c r="AI37" s="88">
        <v>13500</v>
      </c>
      <c r="AJ37" s="88">
        <v>283167</v>
      </c>
      <c r="AK37" s="82">
        <v>17882556</v>
      </c>
      <c r="AL37" s="13">
        <v>493570747</v>
      </c>
      <c r="AM37" s="14">
        <v>134867437</v>
      </c>
      <c r="AN37" s="14">
        <v>0</v>
      </c>
      <c r="AO37" s="14">
        <v>26140939</v>
      </c>
      <c r="AP37" s="14">
        <v>147029195</v>
      </c>
      <c r="AQ37" s="82">
        <v>801608318</v>
      </c>
      <c r="AR37" s="13">
        <v>162073444</v>
      </c>
      <c r="AS37" s="14">
        <v>65755097</v>
      </c>
      <c r="AT37" s="14">
        <v>0</v>
      </c>
      <c r="AU37" s="14">
        <v>10857620</v>
      </c>
      <c r="AV37" s="14">
        <v>47579557</v>
      </c>
      <c r="AW37" s="82">
        <v>286265718</v>
      </c>
      <c r="AX37" s="13">
        <v>331497303</v>
      </c>
      <c r="AY37" s="14">
        <v>69112339</v>
      </c>
      <c r="AZ37" s="14">
        <v>0</v>
      </c>
      <c r="BA37" s="14">
        <v>15283320</v>
      </c>
      <c r="BB37" s="14">
        <v>99449637</v>
      </c>
      <c r="BC37" s="82">
        <v>515342599</v>
      </c>
      <c r="BD37" s="13">
        <v>6381459</v>
      </c>
      <c r="BE37" s="14">
        <v>2707847</v>
      </c>
      <c r="BF37" s="14">
        <v>0</v>
      </c>
      <c r="BG37" s="14">
        <v>301938</v>
      </c>
      <c r="BH37" s="14">
        <v>2335522</v>
      </c>
      <c r="BI37" s="82">
        <v>11726766</v>
      </c>
    </row>
    <row r="38" spans="1:61" x14ac:dyDescent="0.3">
      <c r="A38" s="4" t="s">
        <v>28</v>
      </c>
      <c r="B38" s="13">
        <v>618</v>
      </c>
      <c r="C38" s="14">
        <v>748</v>
      </c>
      <c r="D38" s="14">
        <v>88</v>
      </c>
      <c r="E38" s="82">
        <v>1454</v>
      </c>
      <c r="F38" s="14">
        <v>170</v>
      </c>
      <c r="G38" s="82">
        <v>170</v>
      </c>
      <c r="H38" s="87">
        <v>3722029</v>
      </c>
      <c r="I38" s="88">
        <v>1529260</v>
      </c>
      <c r="J38" s="88">
        <v>0</v>
      </c>
      <c r="K38" s="92">
        <v>7180</v>
      </c>
      <c r="L38" s="92">
        <v>816545</v>
      </c>
      <c r="M38" s="82">
        <v>6075014</v>
      </c>
      <c r="N38" s="13">
        <v>463557</v>
      </c>
      <c r="O38" s="14">
        <v>1092732</v>
      </c>
      <c r="P38" s="14">
        <v>0</v>
      </c>
      <c r="Q38" s="82">
        <v>1556289</v>
      </c>
      <c r="R38" s="13">
        <v>3258472</v>
      </c>
      <c r="S38" s="14">
        <v>436528</v>
      </c>
      <c r="T38" s="14">
        <v>0</v>
      </c>
      <c r="U38" s="82">
        <v>3695000</v>
      </c>
      <c r="V38" s="13">
        <v>0</v>
      </c>
      <c r="W38" s="14">
        <v>0</v>
      </c>
      <c r="X38" s="14">
        <v>0</v>
      </c>
      <c r="Y38" s="82">
        <v>0</v>
      </c>
      <c r="Z38" s="13">
        <v>0</v>
      </c>
      <c r="AA38" s="14">
        <v>0</v>
      </c>
      <c r="AB38" s="14">
        <v>0</v>
      </c>
      <c r="AC38" s="14">
        <v>0</v>
      </c>
      <c r="AD38" s="14">
        <v>0</v>
      </c>
      <c r="AE38" s="82">
        <v>0</v>
      </c>
      <c r="AF38" s="87">
        <v>3722029</v>
      </c>
      <c r="AG38" s="88">
        <v>1529260</v>
      </c>
      <c r="AH38" s="88">
        <v>0</v>
      </c>
      <c r="AI38" s="88">
        <v>7180</v>
      </c>
      <c r="AJ38" s="88">
        <v>816545</v>
      </c>
      <c r="AK38" s="82">
        <v>6075014</v>
      </c>
      <c r="AL38" s="13">
        <v>184800123</v>
      </c>
      <c r="AM38" s="14">
        <v>52242938</v>
      </c>
      <c r="AN38" s="14">
        <v>0</v>
      </c>
      <c r="AO38" s="14">
        <v>29364158</v>
      </c>
      <c r="AP38" s="14">
        <v>26112472</v>
      </c>
      <c r="AQ38" s="82">
        <v>292519691</v>
      </c>
      <c r="AR38" s="13">
        <v>184800123</v>
      </c>
      <c r="AS38" s="14">
        <v>52242938</v>
      </c>
      <c r="AT38" s="14">
        <v>0</v>
      </c>
      <c r="AU38" s="14">
        <v>29364158</v>
      </c>
      <c r="AV38" s="14">
        <v>26112472</v>
      </c>
      <c r="AW38" s="82">
        <v>292519691</v>
      </c>
      <c r="AX38" s="13">
        <v>108779308</v>
      </c>
      <c r="AY38" s="14">
        <v>50035575</v>
      </c>
      <c r="AZ38" s="14">
        <v>0</v>
      </c>
      <c r="BA38" s="14">
        <v>14599440</v>
      </c>
      <c r="BB38" s="14">
        <v>13870586</v>
      </c>
      <c r="BC38" s="82">
        <v>187284909</v>
      </c>
      <c r="BD38" s="13">
        <v>2843694</v>
      </c>
      <c r="BE38" s="14">
        <v>913938</v>
      </c>
      <c r="BF38" s="14">
        <v>0</v>
      </c>
      <c r="BG38" s="14">
        <v>225460</v>
      </c>
      <c r="BH38" s="14">
        <v>342324</v>
      </c>
      <c r="BI38" s="82">
        <v>4325416</v>
      </c>
    </row>
    <row r="39" spans="1:61" x14ac:dyDescent="0.3">
      <c r="A39" s="4" t="s">
        <v>29</v>
      </c>
      <c r="B39" s="13">
        <v>577</v>
      </c>
      <c r="C39" s="14">
        <v>837</v>
      </c>
      <c r="D39" s="14">
        <v>1611</v>
      </c>
      <c r="E39" s="82">
        <v>3025</v>
      </c>
      <c r="F39" s="14">
        <v>6</v>
      </c>
      <c r="G39" s="82">
        <v>6</v>
      </c>
      <c r="H39" s="87">
        <v>3380136</v>
      </c>
      <c r="I39" s="88">
        <v>1223617</v>
      </c>
      <c r="J39" s="88">
        <v>207911</v>
      </c>
      <c r="K39" s="92">
        <v>0</v>
      </c>
      <c r="L39" s="92">
        <v>0</v>
      </c>
      <c r="M39" s="82">
        <v>4811664</v>
      </c>
      <c r="N39" s="13">
        <v>568603</v>
      </c>
      <c r="O39" s="14">
        <v>895216</v>
      </c>
      <c r="P39" s="14">
        <v>207911</v>
      </c>
      <c r="Q39" s="82">
        <v>1671730</v>
      </c>
      <c r="R39" s="13">
        <v>1199402</v>
      </c>
      <c r="S39" s="14">
        <v>209030</v>
      </c>
      <c r="T39" s="14">
        <v>0</v>
      </c>
      <c r="U39" s="82">
        <v>1408432</v>
      </c>
      <c r="V39" s="13">
        <v>1612131</v>
      </c>
      <c r="W39" s="14">
        <v>119371</v>
      </c>
      <c r="X39" s="14">
        <v>0</v>
      </c>
      <c r="Y39" s="82">
        <v>1731502</v>
      </c>
      <c r="Z39" s="13">
        <v>0</v>
      </c>
      <c r="AA39" s="14">
        <v>0</v>
      </c>
      <c r="AB39" s="14">
        <v>0</v>
      </c>
      <c r="AC39" s="14">
        <v>0</v>
      </c>
      <c r="AD39" s="14">
        <v>0</v>
      </c>
      <c r="AE39" s="82">
        <v>0</v>
      </c>
      <c r="AF39" s="87">
        <v>3380136</v>
      </c>
      <c r="AG39" s="88">
        <v>1223617</v>
      </c>
      <c r="AH39" s="88">
        <v>207911</v>
      </c>
      <c r="AI39" s="88">
        <v>0</v>
      </c>
      <c r="AJ39" s="88">
        <v>0</v>
      </c>
      <c r="AK39" s="82">
        <v>4811664</v>
      </c>
      <c r="AL39" s="13">
        <v>105490144</v>
      </c>
      <c r="AM39" s="14">
        <v>24864302</v>
      </c>
      <c r="AN39" s="14">
        <v>0</v>
      </c>
      <c r="AO39" s="14">
        <v>14458749</v>
      </c>
      <c r="AP39" s="14">
        <v>0</v>
      </c>
      <c r="AQ39" s="82">
        <v>144813195</v>
      </c>
      <c r="AR39" s="13">
        <v>105490144</v>
      </c>
      <c r="AS39" s="14">
        <v>24864302</v>
      </c>
      <c r="AT39" s="14">
        <v>0</v>
      </c>
      <c r="AU39" s="14">
        <v>14458749</v>
      </c>
      <c r="AV39" s="14">
        <v>0</v>
      </c>
      <c r="AW39" s="82">
        <v>144813195</v>
      </c>
      <c r="AX39" s="13">
        <v>74014004</v>
      </c>
      <c r="AY39" s="14">
        <v>17445294</v>
      </c>
      <c r="AZ39" s="14">
        <v>0</v>
      </c>
      <c r="BA39" s="14">
        <v>9849165</v>
      </c>
      <c r="BB39" s="14">
        <v>0</v>
      </c>
      <c r="BC39" s="82">
        <v>101308463</v>
      </c>
      <c r="BD39" s="13">
        <v>2384850</v>
      </c>
      <c r="BE39" s="14">
        <v>562115</v>
      </c>
      <c r="BF39" s="14">
        <v>0</v>
      </c>
      <c r="BG39" s="14">
        <v>158248</v>
      </c>
      <c r="BH39" s="14">
        <v>0</v>
      </c>
      <c r="BI39" s="82">
        <v>3105213</v>
      </c>
    </row>
    <row r="40" spans="1:61" x14ac:dyDescent="0.3">
      <c r="A40" s="4" t="s">
        <v>30</v>
      </c>
      <c r="B40" s="13">
        <v>403</v>
      </c>
      <c r="C40" s="14">
        <v>28</v>
      </c>
      <c r="D40" s="14">
        <v>0</v>
      </c>
      <c r="E40" s="82">
        <v>431</v>
      </c>
      <c r="F40" s="14">
        <v>69</v>
      </c>
      <c r="G40" s="82">
        <v>69</v>
      </c>
      <c r="H40" s="87">
        <v>11124655</v>
      </c>
      <c r="I40" s="88">
        <v>0</v>
      </c>
      <c r="J40" s="88">
        <v>0</v>
      </c>
      <c r="K40" s="92">
        <v>0</v>
      </c>
      <c r="L40" s="92">
        <v>0</v>
      </c>
      <c r="M40" s="82">
        <v>11124655</v>
      </c>
      <c r="N40" s="13">
        <v>3934602</v>
      </c>
      <c r="O40" s="14">
        <v>0</v>
      </c>
      <c r="P40" s="14">
        <v>0</v>
      </c>
      <c r="Q40" s="82">
        <v>3934602</v>
      </c>
      <c r="R40" s="13">
        <v>6397211</v>
      </c>
      <c r="S40" s="14">
        <v>0</v>
      </c>
      <c r="T40" s="14">
        <v>0</v>
      </c>
      <c r="U40" s="82">
        <v>6397211</v>
      </c>
      <c r="V40" s="13">
        <v>792842</v>
      </c>
      <c r="W40" s="14">
        <v>0</v>
      </c>
      <c r="X40" s="14">
        <v>0</v>
      </c>
      <c r="Y40" s="82">
        <v>792842</v>
      </c>
      <c r="Z40" s="13">
        <v>542180</v>
      </c>
      <c r="AA40" s="14">
        <v>0</v>
      </c>
      <c r="AB40" s="14">
        <v>0</v>
      </c>
      <c r="AC40" s="14">
        <v>0</v>
      </c>
      <c r="AD40" s="14">
        <v>0</v>
      </c>
      <c r="AE40" s="82">
        <v>542180</v>
      </c>
      <c r="AF40" s="87">
        <v>11666835</v>
      </c>
      <c r="AG40" s="88">
        <v>0</v>
      </c>
      <c r="AH40" s="88">
        <v>0</v>
      </c>
      <c r="AI40" s="88">
        <v>0</v>
      </c>
      <c r="AJ40" s="88">
        <v>0</v>
      </c>
      <c r="AK40" s="82">
        <v>11666835</v>
      </c>
      <c r="AL40" s="13">
        <v>407497996</v>
      </c>
      <c r="AM40" s="14">
        <v>8577650</v>
      </c>
      <c r="AN40" s="14">
        <v>0</v>
      </c>
      <c r="AO40" s="14">
        <v>27906498</v>
      </c>
      <c r="AP40" s="14">
        <v>0</v>
      </c>
      <c r="AQ40" s="82">
        <v>443982144</v>
      </c>
      <c r="AR40" s="13">
        <v>407497996</v>
      </c>
      <c r="AS40" s="14">
        <v>8577650</v>
      </c>
      <c r="AT40" s="14">
        <v>0</v>
      </c>
      <c r="AU40" s="14">
        <v>27906498</v>
      </c>
      <c r="AV40" s="14">
        <v>0</v>
      </c>
      <c r="AW40" s="82">
        <v>443982144</v>
      </c>
      <c r="AX40" s="13">
        <v>200602881</v>
      </c>
      <c r="AY40" s="14">
        <v>4272093</v>
      </c>
      <c r="AZ40" s="14">
        <v>0</v>
      </c>
      <c r="BA40" s="14">
        <v>14013399</v>
      </c>
      <c r="BB40" s="14">
        <v>0</v>
      </c>
      <c r="BC40" s="82">
        <v>218888373</v>
      </c>
      <c r="BD40" s="13">
        <v>6765435</v>
      </c>
      <c r="BE40" s="14">
        <v>120620</v>
      </c>
      <c r="BF40" s="14">
        <v>0</v>
      </c>
      <c r="BG40" s="14">
        <v>348657</v>
      </c>
      <c r="BH40" s="14">
        <v>0</v>
      </c>
      <c r="BI40" s="82">
        <v>7234712</v>
      </c>
    </row>
    <row r="41" spans="1:61" x14ac:dyDescent="0.3">
      <c r="A41" s="4" t="s">
        <v>31</v>
      </c>
      <c r="B41" s="13">
        <v>998</v>
      </c>
      <c r="C41" s="14">
        <v>974</v>
      </c>
      <c r="D41" s="14">
        <v>1008</v>
      </c>
      <c r="E41" s="82">
        <v>2980</v>
      </c>
      <c r="F41" s="14">
        <v>72</v>
      </c>
      <c r="G41" s="82">
        <v>72</v>
      </c>
      <c r="H41" s="87">
        <v>10889905</v>
      </c>
      <c r="I41" s="88">
        <v>864607</v>
      </c>
      <c r="J41" s="88">
        <v>293758</v>
      </c>
      <c r="K41" s="92">
        <v>91673</v>
      </c>
      <c r="L41" s="92">
        <v>597108</v>
      </c>
      <c r="M41" s="82">
        <v>12737051</v>
      </c>
      <c r="N41" s="13">
        <v>2968571</v>
      </c>
      <c r="O41" s="14">
        <v>864607</v>
      </c>
      <c r="P41" s="14">
        <v>293758</v>
      </c>
      <c r="Q41" s="82">
        <v>4126936</v>
      </c>
      <c r="R41" s="13">
        <v>5741857</v>
      </c>
      <c r="S41" s="14">
        <v>0</v>
      </c>
      <c r="T41" s="14">
        <v>0</v>
      </c>
      <c r="U41" s="82">
        <v>5741857</v>
      </c>
      <c r="V41" s="13">
        <v>2179477</v>
      </c>
      <c r="W41" s="14">
        <v>0</v>
      </c>
      <c r="X41" s="14">
        <v>0</v>
      </c>
      <c r="Y41" s="82">
        <v>2179477</v>
      </c>
      <c r="Z41" s="13">
        <v>362508</v>
      </c>
      <c r="AA41" s="14">
        <v>0</v>
      </c>
      <c r="AB41" s="14">
        <v>0</v>
      </c>
      <c r="AC41" s="14">
        <v>0</v>
      </c>
      <c r="AD41" s="14">
        <v>76546</v>
      </c>
      <c r="AE41" s="82">
        <v>439054</v>
      </c>
      <c r="AF41" s="87">
        <v>11252413</v>
      </c>
      <c r="AG41" s="88">
        <v>864607</v>
      </c>
      <c r="AH41" s="88">
        <v>293758</v>
      </c>
      <c r="AI41" s="88">
        <v>91673</v>
      </c>
      <c r="AJ41" s="88">
        <v>673654</v>
      </c>
      <c r="AK41" s="82">
        <v>13176105</v>
      </c>
      <c r="AL41" s="13">
        <v>409870760</v>
      </c>
      <c r="AM41" s="14">
        <v>0</v>
      </c>
      <c r="AN41" s="14">
        <v>0</v>
      </c>
      <c r="AO41" s="14">
        <v>30931566</v>
      </c>
      <c r="AP41" s="14">
        <v>56363983</v>
      </c>
      <c r="AQ41" s="82">
        <v>497166309</v>
      </c>
      <c r="AR41" s="13">
        <v>276159187</v>
      </c>
      <c r="AS41" s="14">
        <v>0</v>
      </c>
      <c r="AT41" s="14">
        <v>0</v>
      </c>
      <c r="AU41" s="14">
        <v>30931566</v>
      </c>
      <c r="AV41" s="14">
        <v>56363983</v>
      </c>
      <c r="AW41" s="82">
        <v>363454736</v>
      </c>
      <c r="AX41" s="13">
        <v>281665110</v>
      </c>
      <c r="AY41" s="14">
        <v>0</v>
      </c>
      <c r="AZ41" s="14">
        <v>0</v>
      </c>
      <c r="BA41" s="14">
        <v>17843868</v>
      </c>
      <c r="BB41" s="14">
        <v>30274993</v>
      </c>
      <c r="BC41" s="82">
        <v>329783971</v>
      </c>
      <c r="BD41" s="13">
        <v>5604097</v>
      </c>
      <c r="BE41" s="14">
        <v>0</v>
      </c>
      <c r="BF41" s="14">
        <v>0</v>
      </c>
      <c r="BG41" s="14">
        <v>316317</v>
      </c>
      <c r="BH41" s="14">
        <v>1297699</v>
      </c>
      <c r="BI41" s="82">
        <v>7218113</v>
      </c>
    </row>
    <row r="42" spans="1:61" x14ac:dyDescent="0.3">
      <c r="A42" s="4" t="s">
        <v>32</v>
      </c>
      <c r="B42" s="13">
        <v>1393.1876100000002</v>
      </c>
      <c r="C42" s="14">
        <v>21.3565</v>
      </c>
      <c r="D42" s="14">
        <v>6.5439999999999996</v>
      </c>
      <c r="E42" s="82">
        <v>1421.0881100000004</v>
      </c>
      <c r="F42" s="14">
        <v>101</v>
      </c>
      <c r="G42" s="82">
        <v>101</v>
      </c>
      <c r="H42" s="87">
        <v>18793326.340000004</v>
      </c>
      <c r="I42" s="88">
        <v>0</v>
      </c>
      <c r="J42" s="88">
        <v>0</v>
      </c>
      <c r="K42" s="92">
        <v>172162.53</v>
      </c>
      <c r="L42" s="92">
        <v>2682193.41</v>
      </c>
      <c r="M42" s="82">
        <v>21647682.280000005</v>
      </c>
      <c r="N42" s="13">
        <v>5820176.0499999998</v>
      </c>
      <c r="O42" s="14">
        <v>0</v>
      </c>
      <c r="P42" s="14">
        <v>0</v>
      </c>
      <c r="Q42" s="82">
        <v>5820176.0499999998</v>
      </c>
      <c r="R42" s="13">
        <v>11675709.150000002</v>
      </c>
      <c r="S42" s="14">
        <v>0</v>
      </c>
      <c r="T42" s="14">
        <v>0</v>
      </c>
      <c r="U42" s="82">
        <v>11675709.150000002</v>
      </c>
      <c r="V42" s="13">
        <v>1297441.1400000001</v>
      </c>
      <c r="W42" s="14">
        <v>0</v>
      </c>
      <c r="X42" s="14">
        <v>0</v>
      </c>
      <c r="Y42" s="82">
        <v>1297441.1400000001</v>
      </c>
      <c r="Z42" s="13">
        <v>5823375.29</v>
      </c>
      <c r="AA42" s="14">
        <v>0</v>
      </c>
      <c r="AB42" s="14">
        <v>6562.5</v>
      </c>
      <c r="AC42" s="14">
        <v>0</v>
      </c>
      <c r="AD42" s="14">
        <v>0</v>
      </c>
      <c r="AE42" s="82">
        <v>5829937.79</v>
      </c>
      <c r="AF42" s="87">
        <v>24616701.630000003</v>
      </c>
      <c r="AG42" s="88">
        <v>0</v>
      </c>
      <c r="AH42" s="88">
        <v>6562.5</v>
      </c>
      <c r="AI42" s="88">
        <v>172162.53</v>
      </c>
      <c r="AJ42" s="88">
        <v>2682193.41</v>
      </c>
      <c r="AK42" s="82">
        <v>27477620.070000004</v>
      </c>
      <c r="AL42" s="13">
        <v>1026706042.5699961</v>
      </c>
      <c r="AM42" s="14">
        <v>2645330.1800000002</v>
      </c>
      <c r="AN42" s="14">
        <v>0</v>
      </c>
      <c r="AO42" s="14">
        <v>96658252.279999971</v>
      </c>
      <c r="AP42" s="14">
        <v>196074719.13000014</v>
      </c>
      <c r="AQ42" s="82">
        <v>1322084344.159996</v>
      </c>
      <c r="AR42" s="13">
        <v>708555230.99999654</v>
      </c>
      <c r="AS42" s="14">
        <v>2645330.1800000002</v>
      </c>
      <c r="AT42" s="14">
        <v>0</v>
      </c>
      <c r="AU42" s="14">
        <v>96658252.279999971</v>
      </c>
      <c r="AV42" s="14">
        <v>196074719.13000014</v>
      </c>
      <c r="AW42" s="82">
        <v>1003933532.5899966</v>
      </c>
      <c r="AX42" s="13">
        <v>813861359.99999928</v>
      </c>
      <c r="AY42" s="14">
        <v>2631741.2799999998</v>
      </c>
      <c r="AZ42" s="14">
        <v>0</v>
      </c>
      <c r="BA42" s="14">
        <v>69431085.480000034</v>
      </c>
      <c r="BB42" s="14">
        <v>130096293.06999947</v>
      </c>
      <c r="BC42" s="82">
        <v>1016020479.8299987</v>
      </c>
      <c r="BD42" s="13">
        <v>18769897.160000045</v>
      </c>
      <c r="BE42" s="14">
        <v>2729.0700000000006</v>
      </c>
      <c r="BF42" s="14">
        <v>0</v>
      </c>
      <c r="BG42" s="14">
        <v>985040.13</v>
      </c>
      <c r="BH42" s="14">
        <v>3898627.0400000233</v>
      </c>
      <c r="BI42" s="82">
        <v>23656293.400000066</v>
      </c>
    </row>
    <row r="43" spans="1:61" x14ac:dyDescent="0.3">
      <c r="A43" s="4" t="s">
        <v>33</v>
      </c>
      <c r="B43" s="13">
        <v>491.50299999999999</v>
      </c>
      <c r="C43" s="14">
        <v>849.81299999999999</v>
      </c>
      <c r="D43" s="14">
        <v>229.44200000000001</v>
      </c>
      <c r="E43" s="82">
        <v>1570.758</v>
      </c>
      <c r="F43" s="14">
        <v>156</v>
      </c>
      <c r="G43" s="82">
        <v>156</v>
      </c>
      <c r="H43" s="87">
        <v>0</v>
      </c>
      <c r="I43" s="88">
        <v>0</v>
      </c>
      <c r="J43" s="88">
        <v>0</v>
      </c>
      <c r="K43" s="92">
        <v>0</v>
      </c>
      <c r="L43" s="92">
        <v>0</v>
      </c>
      <c r="M43" s="82">
        <v>0</v>
      </c>
      <c r="N43" s="13">
        <v>0</v>
      </c>
      <c r="O43" s="14">
        <v>0</v>
      </c>
      <c r="P43" s="14">
        <v>0</v>
      </c>
      <c r="Q43" s="82">
        <v>0</v>
      </c>
      <c r="R43" s="13">
        <v>0</v>
      </c>
      <c r="S43" s="14">
        <v>0</v>
      </c>
      <c r="T43" s="14">
        <v>0</v>
      </c>
      <c r="U43" s="82">
        <v>0</v>
      </c>
      <c r="V43" s="13">
        <v>0</v>
      </c>
      <c r="W43" s="14">
        <v>0</v>
      </c>
      <c r="X43" s="14">
        <v>0</v>
      </c>
      <c r="Y43" s="82">
        <v>0</v>
      </c>
      <c r="Z43" s="13">
        <v>0</v>
      </c>
      <c r="AA43" s="14">
        <v>0</v>
      </c>
      <c r="AB43" s="14">
        <v>0</v>
      </c>
      <c r="AC43" s="14">
        <v>0</v>
      </c>
      <c r="AD43" s="14">
        <v>0</v>
      </c>
      <c r="AE43" s="82">
        <v>0</v>
      </c>
      <c r="AF43" s="87">
        <v>0</v>
      </c>
      <c r="AG43" s="88">
        <v>0</v>
      </c>
      <c r="AH43" s="88">
        <v>0</v>
      </c>
      <c r="AI43" s="88">
        <v>0</v>
      </c>
      <c r="AJ43" s="88">
        <v>0</v>
      </c>
      <c r="AK43" s="82">
        <v>0</v>
      </c>
      <c r="AL43" s="13">
        <v>0</v>
      </c>
      <c r="AM43" s="14">
        <v>0</v>
      </c>
      <c r="AN43" s="14">
        <v>0</v>
      </c>
      <c r="AO43" s="14">
        <v>0</v>
      </c>
      <c r="AP43" s="14">
        <v>0</v>
      </c>
      <c r="AQ43" s="82">
        <v>0</v>
      </c>
      <c r="AR43" s="13">
        <v>0</v>
      </c>
      <c r="AS43" s="14">
        <v>0</v>
      </c>
      <c r="AT43" s="14">
        <v>0</v>
      </c>
      <c r="AU43" s="14">
        <v>0</v>
      </c>
      <c r="AV43" s="14">
        <v>0</v>
      </c>
      <c r="AW43" s="82">
        <v>0</v>
      </c>
      <c r="AX43" s="13">
        <v>0</v>
      </c>
      <c r="AY43" s="14">
        <v>0</v>
      </c>
      <c r="AZ43" s="14">
        <v>0</v>
      </c>
      <c r="BA43" s="14">
        <v>0</v>
      </c>
      <c r="BB43" s="14">
        <v>0</v>
      </c>
      <c r="BC43" s="82">
        <v>0</v>
      </c>
      <c r="BD43" s="13">
        <v>0</v>
      </c>
      <c r="BE43" s="14">
        <v>0</v>
      </c>
      <c r="BF43" s="14">
        <v>0</v>
      </c>
      <c r="BG43" s="14">
        <v>0</v>
      </c>
      <c r="BH43" s="14">
        <v>0</v>
      </c>
      <c r="BI43" s="82">
        <v>0</v>
      </c>
    </row>
    <row r="44" spans="1:61" x14ac:dyDescent="0.3">
      <c r="A44" s="4" t="s">
        <v>34</v>
      </c>
      <c r="B44" s="13">
        <v>588</v>
      </c>
      <c r="C44" s="14">
        <v>16</v>
      </c>
      <c r="D44" s="14">
        <v>0</v>
      </c>
      <c r="E44" s="82">
        <v>604</v>
      </c>
      <c r="F44" s="14">
        <v>10</v>
      </c>
      <c r="G44" s="82">
        <v>10</v>
      </c>
      <c r="H44" s="87">
        <v>3289476</v>
      </c>
      <c r="I44" s="88">
        <v>0</v>
      </c>
      <c r="J44" s="88">
        <v>0</v>
      </c>
      <c r="K44" s="92">
        <v>0</v>
      </c>
      <c r="L44" s="92">
        <v>0</v>
      </c>
      <c r="M44" s="82">
        <v>3289476</v>
      </c>
      <c r="N44" s="13">
        <v>866488</v>
      </c>
      <c r="O44" s="14">
        <v>0</v>
      </c>
      <c r="P44" s="14">
        <v>0</v>
      </c>
      <c r="Q44" s="82">
        <v>866488</v>
      </c>
      <c r="R44" s="13">
        <v>2419199</v>
      </c>
      <c r="S44" s="14">
        <v>0</v>
      </c>
      <c r="T44" s="14">
        <v>0</v>
      </c>
      <c r="U44" s="82">
        <v>2419199</v>
      </c>
      <c r="V44" s="13">
        <v>3789</v>
      </c>
      <c r="W44" s="14">
        <v>0</v>
      </c>
      <c r="X44" s="14">
        <v>0</v>
      </c>
      <c r="Y44" s="82">
        <v>3789</v>
      </c>
      <c r="Z44" s="13">
        <v>563650</v>
      </c>
      <c r="AA44" s="14">
        <v>0</v>
      </c>
      <c r="AB44" s="14">
        <v>0</v>
      </c>
      <c r="AC44" s="14">
        <v>0</v>
      </c>
      <c r="AD44" s="14">
        <v>0</v>
      </c>
      <c r="AE44" s="82">
        <v>563650</v>
      </c>
      <c r="AF44" s="87">
        <v>3853126</v>
      </c>
      <c r="AG44" s="88">
        <v>0</v>
      </c>
      <c r="AH44" s="88">
        <v>0</v>
      </c>
      <c r="AI44" s="88">
        <v>0</v>
      </c>
      <c r="AJ44" s="88">
        <v>0</v>
      </c>
      <c r="AK44" s="82">
        <v>3853126</v>
      </c>
      <c r="AL44" s="13">
        <v>814078973</v>
      </c>
      <c r="AM44" s="14">
        <v>0</v>
      </c>
      <c r="AN44" s="14">
        <v>0</v>
      </c>
      <c r="AO44" s="14">
        <v>10694526.310000001</v>
      </c>
      <c r="AP44" s="14">
        <v>149136289</v>
      </c>
      <c r="AQ44" s="82">
        <v>973909788.30999994</v>
      </c>
      <c r="AR44" s="13">
        <v>814078973</v>
      </c>
      <c r="AS44" s="14">
        <v>0</v>
      </c>
      <c r="AT44" s="14">
        <v>0</v>
      </c>
      <c r="AU44" s="14">
        <v>10694526.310000001</v>
      </c>
      <c r="AV44" s="14">
        <v>149136289</v>
      </c>
      <c r="AW44" s="82">
        <v>973909788.30999994</v>
      </c>
      <c r="AX44" s="13">
        <v>511835266</v>
      </c>
      <c r="AY44" s="14">
        <v>0</v>
      </c>
      <c r="AZ44" s="14">
        <v>0</v>
      </c>
      <c r="BA44" s="14">
        <v>1945419.53</v>
      </c>
      <c r="BB44" s="14">
        <v>44266974</v>
      </c>
      <c r="BC44" s="82">
        <v>558047659.52999997</v>
      </c>
      <c r="BD44" s="13">
        <v>11415419</v>
      </c>
      <c r="BE44" s="14">
        <v>0</v>
      </c>
      <c r="BF44" s="14">
        <v>0</v>
      </c>
      <c r="BG44" s="14">
        <v>106440</v>
      </c>
      <c r="BH44" s="14">
        <v>2139530</v>
      </c>
      <c r="BI44" s="82">
        <v>13661389</v>
      </c>
    </row>
    <row r="45" spans="1:61" x14ac:dyDescent="0.3">
      <c r="A45" s="4" t="s">
        <v>35</v>
      </c>
      <c r="B45" s="13">
        <v>705</v>
      </c>
      <c r="C45" s="14">
        <v>20</v>
      </c>
      <c r="D45" s="14">
        <v>0</v>
      </c>
      <c r="E45" s="82">
        <v>725</v>
      </c>
      <c r="F45" s="14">
        <v>32</v>
      </c>
      <c r="G45" s="82">
        <v>32</v>
      </c>
      <c r="H45" s="87">
        <v>8990000</v>
      </c>
      <c r="I45" s="88">
        <v>336000</v>
      </c>
      <c r="J45" s="88">
        <v>0</v>
      </c>
      <c r="K45" s="92">
        <v>1228000</v>
      </c>
      <c r="L45" s="92">
        <v>4069000</v>
      </c>
      <c r="M45" s="82">
        <v>14623000</v>
      </c>
      <c r="N45" s="13">
        <v>1107000</v>
      </c>
      <c r="O45" s="14">
        <v>336000</v>
      </c>
      <c r="P45" s="14">
        <v>0</v>
      </c>
      <c r="Q45" s="82">
        <v>1443000</v>
      </c>
      <c r="R45" s="13">
        <v>7124000</v>
      </c>
      <c r="S45" s="14">
        <v>0</v>
      </c>
      <c r="T45" s="14">
        <v>0</v>
      </c>
      <c r="U45" s="82">
        <v>7124000</v>
      </c>
      <c r="V45" s="13">
        <v>759000</v>
      </c>
      <c r="W45" s="14">
        <v>0</v>
      </c>
      <c r="X45" s="14">
        <v>0</v>
      </c>
      <c r="Y45" s="82">
        <v>759000</v>
      </c>
      <c r="Z45" s="13">
        <v>0</v>
      </c>
      <c r="AA45" s="14">
        <v>0</v>
      </c>
      <c r="AB45" s="14">
        <v>0</v>
      </c>
      <c r="AC45" s="14">
        <v>0</v>
      </c>
      <c r="AD45" s="14">
        <v>0</v>
      </c>
      <c r="AE45" s="82">
        <v>0</v>
      </c>
      <c r="AF45" s="87">
        <v>8990000</v>
      </c>
      <c r="AG45" s="88">
        <v>336000</v>
      </c>
      <c r="AH45" s="88">
        <v>0</v>
      </c>
      <c r="AI45" s="88">
        <v>1228000</v>
      </c>
      <c r="AJ45" s="88">
        <v>4069000</v>
      </c>
      <c r="AK45" s="82">
        <v>14623000</v>
      </c>
      <c r="AL45" s="13">
        <v>563577000</v>
      </c>
      <c r="AM45" s="14">
        <v>4320000</v>
      </c>
      <c r="AN45" s="14">
        <v>0</v>
      </c>
      <c r="AO45" s="14">
        <v>17278000</v>
      </c>
      <c r="AP45" s="14">
        <v>263440000</v>
      </c>
      <c r="AQ45" s="82">
        <v>848615000</v>
      </c>
      <c r="AR45" s="13">
        <v>421797000</v>
      </c>
      <c r="AS45" s="14">
        <v>1693000</v>
      </c>
      <c r="AT45" s="14">
        <v>0</v>
      </c>
      <c r="AU45" s="14">
        <v>17278000</v>
      </c>
      <c r="AV45" s="14">
        <v>263440000</v>
      </c>
      <c r="AW45" s="82">
        <v>704208000</v>
      </c>
      <c r="AX45" s="13">
        <v>427903000</v>
      </c>
      <c r="AY45" s="14">
        <v>2912000</v>
      </c>
      <c r="AZ45" s="14">
        <v>0</v>
      </c>
      <c r="BA45" s="14">
        <v>12937000</v>
      </c>
      <c r="BB45" s="14">
        <v>121803000</v>
      </c>
      <c r="BC45" s="82">
        <v>565555000</v>
      </c>
      <c r="BD45" s="13">
        <v>4592000</v>
      </c>
      <c r="BE45" s="14">
        <v>167000</v>
      </c>
      <c r="BF45" s="14">
        <v>0</v>
      </c>
      <c r="BG45" s="14">
        <v>170000</v>
      </c>
      <c r="BH45" s="14">
        <v>4309000</v>
      </c>
      <c r="BI45" s="82">
        <v>9238000</v>
      </c>
    </row>
    <row r="46" spans="1:61" x14ac:dyDescent="0.3">
      <c r="A46" s="4" t="s">
        <v>36</v>
      </c>
      <c r="B46" s="13">
        <v>988</v>
      </c>
      <c r="C46" s="14">
        <v>649</v>
      </c>
      <c r="D46" s="14">
        <v>0</v>
      </c>
      <c r="E46" s="82">
        <v>1637</v>
      </c>
      <c r="F46" s="14">
        <v>54</v>
      </c>
      <c r="G46" s="82">
        <v>54</v>
      </c>
      <c r="H46" s="87">
        <v>14245537</v>
      </c>
      <c r="I46" s="88">
        <v>2082197</v>
      </c>
      <c r="J46" s="88">
        <v>0</v>
      </c>
      <c r="K46" s="92">
        <v>876422</v>
      </c>
      <c r="L46" s="92">
        <v>2216166</v>
      </c>
      <c r="M46" s="82">
        <v>19420322</v>
      </c>
      <c r="N46" s="13">
        <v>2203695</v>
      </c>
      <c r="O46" s="14">
        <v>1107100</v>
      </c>
      <c r="P46" s="14">
        <v>0</v>
      </c>
      <c r="Q46" s="82">
        <v>3310795</v>
      </c>
      <c r="R46" s="13">
        <v>10446353</v>
      </c>
      <c r="S46" s="14">
        <v>975097</v>
      </c>
      <c r="T46" s="14">
        <v>0</v>
      </c>
      <c r="U46" s="82">
        <v>11421450</v>
      </c>
      <c r="V46" s="13">
        <v>1595489</v>
      </c>
      <c r="W46" s="14">
        <v>0</v>
      </c>
      <c r="X46" s="14">
        <v>0</v>
      </c>
      <c r="Y46" s="82">
        <v>1595489</v>
      </c>
      <c r="Z46" s="13">
        <v>0</v>
      </c>
      <c r="AA46" s="14">
        <v>0</v>
      </c>
      <c r="AB46" s="14">
        <v>0</v>
      </c>
      <c r="AC46" s="14">
        <v>0</v>
      </c>
      <c r="AD46" s="14">
        <v>33516</v>
      </c>
      <c r="AE46" s="82">
        <v>33516</v>
      </c>
      <c r="AF46" s="87">
        <v>14245537</v>
      </c>
      <c r="AG46" s="88">
        <v>2082197</v>
      </c>
      <c r="AH46" s="88">
        <v>0</v>
      </c>
      <c r="AI46" s="88">
        <v>876422</v>
      </c>
      <c r="AJ46" s="88">
        <v>2249682</v>
      </c>
      <c r="AK46" s="82">
        <v>19453838</v>
      </c>
      <c r="AL46" s="13">
        <v>558385726.10000002</v>
      </c>
      <c r="AM46" s="14">
        <v>79049363.359999999</v>
      </c>
      <c r="AN46" s="14">
        <v>0</v>
      </c>
      <c r="AO46" s="14">
        <v>51799383.419999994</v>
      </c>
      <c r="AP46" s="14">
        <v>197308618.0121147</v>
      </c>
      <c r="AQ46" s="82">
        <v>886543090.89211464</v>
      </c>
      <c r="AR46" s="13">
        <v>417955379.10000008</v>
      </c>
      <c r="AS46" s="14">
        <v>42405019.420000002</v>
      </c>
      <c r="AT46" s="14">
        <v>0</v>
      </c>
      <c r="AU46" s="14">
        <v>51799383.419999994</v>
      </c>
      <c r="AV46" s="14">
        <v>197308618.0121147</v>
      </c>
      <c r="AW46" s="82">
        <v>709468399.95211482</v>
      </c>
      <c r="AX46" s="13">
        <v>377405926.06</v>
      </c>
      <c r="AY46" s="14">
        <v>54373261.259999998</v>
      </c>
      <c r="AZ46" s="14">
        <v>0</v>
      </c>
      <c r="BA46" s="14">
        <v>33135430.5</v>
      </c>
      <c r="BB46" s="14">
        <v>124433200.50877446</v>
      </c>
      <c r="BC46" s="82">
        <v>589347818.32877445</v>
      </c>
      <c r="BD46" s="13">
        <v>9970101.2199999988</v>
      </c>
      <c r="BE46" s="14">
        <v>1669689.93</v>
      </c>
      <c r="BF46" s="14">
        <v>0</v>
      </c>
      <c r="BG46" s="14">
        <v>568905.06679946068</v>
      </c>
      <c r="BH46" s="14">
        <v>2976914.4372852547</v>
      </c>
      <c r="BI46" s="82">
        <v>15185610.654084712</v>
      </c>
    </row>
    <row r="47" spans="1:61" x14ac:dyDescent="0.3">
      <c r="A47" s="4" t="s">
        <v>37</v>
      </c>
      <c r="B47" s="13">
        <v>954</v>
      </c>
      <c r="C47" s="14">
        <v>2551</v>
      </c>
      <c r="D47" s="14">
        <v>1222</v>
      </c>
      <c r="E47" s="82">
        <v>4727</v>
      </c>
      <c r="F47" s="14">
        <v>89</v>
      </c>
      <c r="G47" s="82">
        <v>89</v>
      </c>
      <c r="H47" s="87">
        <v>7018615.9299999997</v>
      </c>
      <c r="I47" s="88">
        <v>4532561.82</v>
      </c>
      <c r="J47" s="88">
        <v>233823.91</v>
      </c>
      <c r="K47" s="92">
        <v>1006181.11</v>
      </c>
      <c r="L47" s="92">
        <v>48175.34</v>
      </c>
      <c r="M47" s="82">
        <v>12839358.109999999</v>
      </c>
      <c r="N47" s="13">
        <v>2197522.75</v>
      </c>
      <c r="O47" s="14">
        <v>3907884.61</v>
      </c>
      <c r="P47" s="14">
        <v>233823.91</v>
      </c>
      <c r="Q47" s="82">
        <v>6339231.2699999996</v>
      </c>
      <c r="R47" s="13">
        <v>1387980.36</v>
      </c>
      <c r="S47" s="14">
        <v>624677.21</v>
      </c>
      <c r="T47" s="14">
        <v>0</v>
      </c>
      <c r="U47" s="82">
        <v>2012657.57</v>
      </c>
      <c r="V47" s="13">
        <v>3433112.82</v>
      </c>
      <c r="W47" s="14">
        <v>0</v>
      </c>
      <c r="X47" s="14">
        <v>0</v>
      </c>
      <c r="Y47" s="82">
        <v>3433112.82</v>
      </c>
      <c r="Z47" s="13">
        <v>0</v>
      </c>
      <c r="AA47" s="14">
        <v>0</v>
      </c>
      <c r="AB47" s="14">
        <v>0</v>
      </c>
      <c r="AC47" s="14">
        <v>0</v>
      </c>
      <c r="AD47" s="14">
        <v>0</v>
      </c>
      <c r="AE47" s="82">
        <v>0</v>
      </c>
      <c r="AF47" s="87">
        <v>7018615.9299999997</v>
      </c>
      <c r="AG47" s="88">
        <v>4532561.82</v>
      </c>
      <c r="AH47" s="88">
        <v>233823.91</v>
      </c>
      <c r="AI47" s="88">
        <v>1006181.11</v>
      </c>
      <c r="AJ47" s="88">
        <v>48175.34</v>
      </c>
      <c r="AK47" s="82">
        <v>12839358.109999999</v>
      </c>
      <c r="AL47" s="13">
        <v>291320227</v>
      </c>
      <c r="AM47" s="14">
        <v>78176599</v>
      </c>
      <c r="AN47" s="14">
        <v>0</v>
      </c>
      <c r="AO47" s="14">
        <v>38599332</v>
      </c>
      <c r="AP47" s="14">
        <v>29987701</v>
      </c>
      <c r="AQ47" s="82">
        <v>438083859</v>
      </c>
      <c r="AR47" s="13">
        <v>291320227</v>
      </c>
      <c r="AS47" s="14">
        <v>78176599</v>
      </c>
      <c r="AT47" s="14">
        <v>0</v>
      </c>
      <c r="AU47" s="14">
        <v>38599332</v>
      </c>
      <c r="AV47" s="14">
        <v>29987701</v>
      </c>
      <c r="AW47" s="82">
        <v>438083859</v>
      </c>
      <c r="AX47" s="13">
        <v>181443312</v>
      </c>
      <c r="AY47" s="14">
        <v>69958489</v>
      </c>
      <c r="AZ47" s="14">
        <v>0</v>
      </c>
      <c r="BA47" s="14">
        <v>19623777</v>
      </c>
      <c r="BB47" s="14">
        <v>17184627</v>
      </c>
      <c r="BC47" s="82">
        <v>288210205</v>
      </c>
      <c r="BD47" s="13">
        <v>4427750</v>
      </c>
      <c r="BE47" s="14">
        <v>2051544</v>
      </c>
      <c r="BF47" s="14">
        <v>0</v>
      </c>
      <c r="BG47" s="14">
        <v>391248</v>
      </c>
      <c r="BH47" s="14">
        <v>494552</v>
      </c>
      <c r="BI47" s="82">
        <v>7365094</v>
      </c>
    </row>
    <row r="48" spans="1:61" x14ac:dyDescent="0.3">
      <c r="A48" s="4" t="s">
        <v>38</v>
      </c>
      <c r="B48" s="13">
        <v>834</v>
      </c>
      <c r="C48" s="14">
        <v>760</v>
      </c>
      <c r="D48" s="14">
        <v>49</v>
      </c>
      <c r="E48" s="82">
        <v>1643</v>
      </c>
      <c r="F48" s="14">
        <v>62</v>
      </c>
      <c r="G48" s="82">
        <v>62</v>
      </c>
      <c r="H48" s="87">
        <v>11502618</v>
      </c>
      <c r="I48" s="88">
        <v>1265877</v>
      </c>
      <c r="J48" s="88">
        <v>0</v>
      </c>
      <c r="K48" s="92">
        <v>0</v>
      </c>
      <c r="L48" s="92">
        <v>0</v>
      </c>
      <c r="M48" s="82">
        <v>12768495</v>
      </c>
      <c r="N48" s="13">
        <v>492328</v>
      </c>
      <c r="O48" s="14">
        <v>1265877</v>
      </c>
      <c r="P48" s="14">
        <v>0</v>
      </c>
      <c r="Q48" s="82">
        <v>1758205</v>
      </c>
      <c r="R48" s="13">
        <v>9799158.0999999996</v>
      </c>
      <c r="S48" s="14">
        <v>0</v>
      </c>
      <c r="T48" s="14">
        <v>0</v>
      </c>
      <c r="U48" s="82">
        <v>9799158.0999999996</v>
      </c>
      <c r="V48" s="13">
        <v>1211131.8999999999</v>
      </c>
      <c r="W48" s="14">
        <v>0</v>
      </c>
      <c r="X48" s="14">
        <v>0</v>
      </c>
      <c r="Y48" s="82">
        <v>1211131.8999999999</v>
      </c>
      <c r="Z48" s="13">
        <v>0</v>
      </c>
      <c r="AA48" s="14">
        <v>0</v>
      </c>
      <c r="AB48" s="14">
        <v>0</v>
      </c>
      <c r="AC48" s="14">
        <v>0</v>
      </c>
      <c r="AD48" s="14">
        <v>0</v>
      </c>
      <c r="AE48" s="82">
        <v>0</v>
      </c>
      <c r="AF48" s="87">
        <v>11502618</v>
      </c>
      <c r="AG48" s="88">
        <v>1265877</v>
      </c>
      <c r="AH48" s="88">
        <v>0</v>
      </c>
      <c r="AI48" s="88">
        <v>0</v>
      </c>
      <c r="AJ48" s="88">
        <v>0</v>
      </c>
      <c r="AK48" s="82">
        <v>12768495</v>
      </c>
      <c r="AL48" s="13">
        <v>427844123</v>
      </c>
      <c r="AM48" s="14">
        <v>57917125</v>
      </c>
      <c r="AN48" s="14">
        <v>1224373</v>
      </c>
      <c r="AO48" s="14">
        <v>50874147</v>
      </c>
      <c r="AP48" s="14">
        <v>69190245</v>
      </c>
      <c r="AQ48" s="82">
        <v>607050013</v>
      </c>
      <c r="AR48" s="13">
        <v>259120102</v>
      </c>
      <c r="AS48" s="14">
        <v>20898783</v>
      </c>
      <c r="AT48" s="14">
        <v>0</v>
      </c>
      <c r="AU48" s="14">
        <v>50874147</v>
      </c>
      <c r="AV48" s="14">
        <v>69190245</v>
      </c>
      <c r="AW48" s="82">
        <v>400083277</v>
      </c>
      <c r="AX48" s="13">
        <v>302609507</v>
      </c>
      <c r="AY48" s="14">
        <v>50379360</v>
      </c>
      <c r="AZ48" s="14">
        <v>1224373</v>
      </c>
      <c r="BA48" s="14">
        <v>32327097</v>
      </c>
      <c r="BB48" s="14">
        <v>47428422</v>
      </c>
      <c r="BC48" s="82">
        <v>433968759</v>
      </c>
      <c r="BD48" s="13">
        <v>5813555</v>
      </c>
      <c r="BE48" s="14">
        <v>1213663</v>
      </c>
      <c r="BF48" s="14">
        <v>0</v>
      </c>
      <c r="BG48" s="14">
        <v>520124</v>
      </c>
      <c r="BH48" s="14">
        <v>892346</v>
      </c>
      <c r="BI48" s="82">
        <v>8439688</v>
      </c>
    </row>
    <row r="49" spans="1:61" x14ac:dyDescent="0.3">
      <c r="A49" s="4" t="s">
        <v>39</v>
      </c>
      <c r="B49" s="13">
        <v>603</v>
      </c>
      <c r="C49" s="14">
        <v>4</v>
      </c>
      <c r="D49" s="14">
        <v>0</v>
      </c>
      <c r="E49" s="82">
        <v>607</v>
      </c>
      <c r="F49" s="14">
        <v>19</v>
      </c>
      <c r="G49" s="82">
        <v>19</v>
      </c>
      <c r="H49" s="87">
        <v>9322865</v>
      </c>
      <c r="I49" s="88">
        <v>344355</v>
      </c>
      <c r="J49" s="88">
        <v>0</v>
      </c>
      <c r="K49" s="92">
        <v>0</v>
      </c>
      <c r="L49" s="92">
        <v>0</v>
      </c>
      <c r="M49" s="82">
        <v>9667220</v>
      </c>
      <c r="N49" s="13">
        <v>1270840</v>
      </c>
      <c r="O49" s="14">
        <v>344355</v>
      </c>
      <c r="P49" s="14">
        <v>0</v>
      </c>
      <c r="Q49" s="82">
        <v>1615195</v>
      </c>
      <c r="R49" s="13">
        <v>6992129</v>
      </c>
      <c r="S49" s="14">
        <v>0</v>
      </c>
      <c r="T49" s="14">
        <v>0</v>
      </c>
      <c r="U49" s="82">
        <v>6992129</v>
      </c>
      <c r="V49" s="13">
        <v>1059896</v>
      </c>
      <c r="W49" s="14">
        <v>0</v>
      </c>
      <c r="X49" s="14">
        <v>0</v>
      </c>
      <c r="Y49" s="82">
        <v>1059896</v>
      </c>
      <c r="Z49" s="13">
        <v>0</v>
      </c>
      <c r="AA49" s="14">
        <v>0</v>
      </c>
      <c r="AB49" s="14">
        <v>0</v>
      </c>
      <c r="AC49" s="14">
        <v>0</v>
      </c>
      <c r="AD49" s="14">
        <v>0</v>
      </c>
      <c r="AE49" s="82">
        <v>0</v>
      </c>
      <c r="AF49" s="87">
        <v>9322865</v>
      </c>
      <c r="AG49" s="88">
        <v>344355</v>
      </c>
      <c r="AH49" s="88">
        <v>0</v>
      </c>
      <c r="AI49" s="88">
        <v>0</v>
      </c>
      <c r="AJ49" s="88">
        <v>0</v>
      </c>
      <c r="AK49" s="82">
        <v>9667220</v>
      </c>
      <c r="AL49" s="13">
        <v>317120208</v>
      </c>
      <c r="AM49" s="14">
        <v>457831</v>
      </c>
      <c r="AN49" s="14">
        <v>0</v>
      </c>
      <c r="AO49" s="14">
        <v>15738340</v>
      </c>
      <c r="AP49" s="14">
        <v>207714462</v>
      </c>
      <c r="AQ49" s="82">
        <v>541030841</v>
      </c>
      <c r="AR49" s="13">
        <v>317120208</v>
      </c>
      <c r="AS49" s="14">
        <v>457831</v>
      </c>
      <c r="AT49" s="14">
        <v>0</v>
      </c>
      <c r="AU49" s="14">
        <v>15738340</v>
      </c>
      <c r="AV49" s="14">
        <v>207714462</v>
      </c>
      <c r="AW49" s="82">
        <v>541030841</v>
      </c>
      <c r="AX49" s="13">
        <v>151159977</v>
      </c>
      <c r="AY49" s="14">
        <v>235351</v>
      </c>
      <c r="AZ49" s="14">
        <v>0</v>
      </c>
      <c r="BA49" s="14">
        <v>9822167</v>
      </c>
      <c r="BB49" s="14">
        <v>108856933</v>
      </c>
      <c r="BC49" s="82">
        <v>270074428</v>
      </c>
      <c r="BD49" s="13">
        <v>7047972</v>
      </c>
      <c r="BE49" s="14">
        <v>3815</v>
      </c>
      <c r="BF49" s="14">
        <v>0</v>
      </c>
      <c r="BG49" s="14">
        <v>167258</v>
      </c>
      <c r="BH49" s="14">
        <v>2216936</v>
      </c>
      <c r="BI49" s="82">
        <v>9435981</v>
      </c>
    </row>
    <row r="50" spans="1:61" x14ac:dyDescent="0.3">
      <c r="A50" s="4" t="s">
        <v>40</v>
      </c>
      <c r="B50" s="13">
        <v>260</v>
      </c>
      <c r="C50" s="14">
        <v>517</v>
      </c>
      <c r="D50" s="14">
        <v>44</v>
      </c>
      <c r="E50" s="82">
        <v>821</v>
      </c>
      <c r="F50" s="14">
        <v>114</v>
      </c>
      <c r="G50" s="82">
        <v>114</v>
      </c>
      <c r="H50" s="87">
        <v>2626973</v>
      </c>
      <c r="I50" s="88">
        <v>2414756</v>
      </c>
      <c r="J50" s="88">
        <v>0</v>
      </c>
      <c r="K50" s="92">
        <v>26443</v>
      </c>
      <c r="L50" s="92">
        <v>1184751</v>
      </c>
      <c r="M50" s="82">
        <v>6252923</v>
      </c>
      <c r="N50" s="13">
        <v>649229</v>
      </c>
      <c r="O50" s="14">
        <v>1319898</v>
      </c>
      <c r="P50" s="14">
        <v>0</v>
      </c>
      <c r="Q50" s="82">
        <v>1969127</v>
      </c>
      <c r="R50" s="13">
        <v>1325215</v>
      </c>
      <c r="S50" s="14">
        <v>1094858</v>
      </c>
      <c r="T50" s="14">
        <v>0</v>
      </c>
      <c r="U50" s="82">
        <v>2420073</v>
      </c>
      <c r="V50" s="13">
        <v>652529</v>
      </c>
      <c r="W50" s="14">
        <v>0</v>
      </c>
      <c r="X50" s="14">
        <v>0</v>
      </c>
      <c r="Y50" s="82">
        <v>652529</v>
      </c>
      <c r="Z50" s="13">
        <v>0</v>
      </c>
      <c r="AA50" s="14">
        <v>0</v>
      </c>
      <c r="AB50" s="14">
        <v>0</v>
      </c>
      <c r="AC50" s="14">
        <v>0</v>
      </c>
      <c r="AD50" s="14">
        <v>849555</v>
      </c>
      <c r="AE50" s="82">
        <v>849555</v>
      </c>
      <c r="AF50" s="87">
        <v>2626973</v>
      </c>
      <c r="AG50" s="88">
        <v>2414756</v>
      </c>
      <c r="AH50" s="88">
        <v>0</v>
      </c>
      <c r="AI50" s="88">
        <v>26443</v>
      </c>
      <c r="AJ50" s="88">
        <v>2034306</v>
      </c>
      <c r="AK50" s="82">
        <v>7102478</v>
      </c>
      <c r="AL50" s="13">
        <v>72070431.370200127</v>
      </c>
      <c r="AM50" s="14">
        <v>46039630.281600066</v>
      </c>
      <c r="AN50" s="14">
        <v>0</v>
      </c>
      <c r="AO50" s="14">
        <v>28424258.940000005</v>
      </c>
      <c r="AP50" s="14">
        <v>18017235.878200013</v>
      </c>
      <c r="AQ50" s="82">
        <v>164551556.47000021</v>
      </c>
      <c r="AR50" s="13">
        <v>72070431.370200127</v>
      </c>
      <c r="AS50" s="14">
        <v>46039630.281600066</v>
      </c>
      <c r="AT50" s="14">
        <v>0</v>
      </c>
      <c r="AU50" s="14">
        <v>28424258.940000005</v>
      </c>
      <c r="AV50" s="14">
        <v>18017235.878200013</v>
      </c>
      <c r="AW50" s="82">
        <v>164551556.47000021</v>
      </c>
      <c r="AX50" s="13">
        <v>59731975.82590007</v>
      </c>
      <c r="AY50" s="14">
        <v>35251118.268999964</v>
      </c>
      <c r="AZ50" s="14">
        <v>0</v>
      </c>
      <c r="BA50" s="14">
        <v>16162949.309999997</v>
      </c>
      <c r="BB50" s="14">
        <v>13905991.025300015</v>
      </c>
      <c r="BC50" s="82">
        <v>125052034.43020006</v>
      </c>
      <c r="BD50" s="13">
        <v>1174683.3616999981</v>
      </c>
      <c r="BE50" s="14">
        <v>716944.87970000179</v>
      </c>
      <c r="BF50" s="14">
        <v>0</v>
      </c>
      <c r="BG50" s="14">
        <v>215314.70450000002</v>
      </c>
      <c r="BH50" s="14">
        <v>305671.59859999997</v>
      </c>
      <c r="BI50" s="82">
        <v>2412614.5445000003</v>
      </c>
    </row>
    <row r="51" spans="1:61" x14ac:dyDescent="0.3">
      <c r="A51" s="4" t="s">
        <v>41</v>
      </c>
      <c r="B51" s="13">
        <v>305.8</v>
      </c>
      <c r="C51" s="14">
        <v>1.2</v>
      </c>
      <c r="D51" s="14">
        <v>0</v>
      </c>
      <c r="E51" s="82">
        <v>307</v>
      </c>
      <c r="F51" s="14">
        <v>2</v>
      </c>
      <c r="G51" s="82">
        <v>2</v>
      </c>
      <c r="H51" s="87">
        <v>4694014</v>
      </c>
      <c r="I51" s="88">
        <v>0</v>
      </c>
      <c r="J51" s="88">
        <v>0</v>
      </c>
      <c r="K51" s="92">
        <v>0</v>
      </c>
      <c r="L51" s="92">
        <v>1206702</v>
      </c>
      <c r="M51" s="82">
        <v>5900716</v>
      </c>
      <c r="N51" s="13">
        <v>1080595</v>
      </c>
      <c r="O51" s="14">
        <v>0</v>
      </c>
      <c r="P51" s="14">
        <v>0</v>
      </c>
      <c r="Q51" s="82">
        <v>1080595</v>
      </c>
      <c r="R51" s="13">
        <v>3613419</v>
      </c>
      <c r="S51" s="14">
        <v>0</v>
      </c>
      <c r="T51" s="14">
        <v>0</v>
      </c>
      <c r="U51" s="82">
        <v>3613419</v>
      </c>
      <c r="V51" s="13">
        <v>0</v>
      </c>
      <c r="W51" s="14">
        <v>0</v>
      </c>
      <c r="X51" s="14">
        <v>0</v>
      </c>
      <c r="Y51" s="82">
        <v>0</v>
      </c>
      <c r="Z51" s="13">
        <v>0</v>
      </c>
      <c r="AA51" s="14">
        <v>0</v>
      </c>
      <c r="AB51" s="14">
        <v>0</v>
      </c>
      <c r="AC51" s="14">
        <v>0</v>
      </c>
      <c r="AD51" s="14">
        <v>0</v>
      </c>
      <c r="AE51" s="82">
        <v>0</v>
      </c>
      <c r="AF51" s="87">
        <v>4694014</v>
      </c>
      <c r="AG51" s="88">
        <v>0</v>
      </c>
      <c r="AH51" s="88">
        <v>0</v>
      </c>
      <c r="AI51" s="88">
        <v>0</v>
      </c>
      <c r="AJ51" s="88">
        <v>1206702</v>
      </c>
      <c r="AK51" s="82">
        <v>5900716</v>
      </c>
      <c r="AL51" s="13">
        <v>273001239.01000035</v>
      </c>
      <c r="AM51" s="14">
        <v>0</v>
      </c>
      <c r="AN51" s="14">
        <v>0</v>
      </c>
      <c r="AO51" s="14">
        <v>3729322.58</v>
      </c>
      <c r="AP51" s="14">
        <v>0</v>
      </c>
      <c r="AQ51" s="82">
        <v>276730561.59000033</v>
      </c>
      <c r="AR51" s="13">
        <v>91757122.070000648</v>
      </c>
      <c r="AS51" s="14">
        <v>0</v>
      </c>
      <c r="AT51" s="14">
        <v>0</v>
      </c>
      <c r="AU51" s="14">
        <v>1696634.79</v>
      </c>
      <c r="AV51" s="14">
        <v>0</v>
      </c>
      <c r="AW51" s="82">
        <v>93453756.860000655</v>
      </c>
      <c r="AX51" s="13">
        <v>181244116.9400003</v>
      </c>
      <c r="AY51" s="14">
        <v>0</v>
      </c>
      <c r="AZ51" s="14">
        <v>0</v>
      </c>
      <c r="BA51" s="14">
        <v>2032687.79</v>
      </c>
      <c r="BB51" s="14">
        <v>0</v>
      </c>
      <c r="BC51" s="82">
        <v>183276804.73000029</v>
      </c>
      <c r="BD51" s="13">
        <v>6152620.7799999928</v>
      </c>
      <c r="BE51" s="14">
        <v>0</v>
      </c>
      <c r="BF51" s="14">
        <v>0</v>
      </c>
      <c r="BG51" s="14">
        <v>74286.33</v>
      </c>
      <c r="BH51" s="14">
        <v>0</v>
      </c>
      <c r="BI51" s="82">
        <v>6226907.1099999929</v>
      </c>
    </row>
    <row r="52" spans="1:61" x14ac:dyDescent="0.3">
      <c r="A52" s="4" t="s">
        <v>42</v>
      </c>
      <c r="B52" s="13">
        <v>474</v>
      </c>
      <c r="C52" s="14">
        <v>0</v>
      </c>
      <c r="D52" s="14">
        <v>0</v>
      </c>
      <c r="E52" s="82">
        <v>474</v>
      </c>
      <c r="F52" s="14">
        <v>3</v>
      </c>
      <c r="G52" s="82">
        <v>3</v>
      </c>
      <c r="H52" s="87">
        <v>5474808.5800000001</v>
      </c>
      <c r="I52" s="88">
        <v>0</v>
      </c>
      <c r="J52" s="88">
        <v>0</v>
      </c>
      <c r="K52" s="92">
        <v>0</v>
      </c>
      <c r="L52" s="92">
        <v>0</v>
      </c>
      <c r="M52" s="82">
        <v>5474808.5800000001</v>
      </c>
      <c r="N52" s="13">
        <v>2497492</v>
      </c>
      <c r="O52" s="14">
        <v>0</v>
      </c>
      <c r="P52" s="14">
        <v>0</v>
      </c>
      <c r="Q52" s="82">
        <v>2497492</v>
      </c>
      <c r="R52" s="13">
        <v>2384188.8020000001</v>
      </c>
      <c r="S52" s="14">
        <v>0</v>
      </c>
      <c r="T52" s="14">
        <v>0</v>
      </c>
      <c r="U52" s="82">
        <v>2384188.8020000001</v>
      </c>
      <c r="V52" s="13">
        <v>593127.77799999982</v>
      </c>
      <c r="W52" s="14">
        <v>0</v>
      </c>
      <c r="X52" s="14">
        <v>0</v>
      </c>
      <c r="Y52" s="82">
        <v>593127.77799999982</v>
      </c>
      <c r="Z52" s="13">
        <v>1351278.8500000003</v>
      </c>
      <c r="AA52" s="14">
        <v>0</v>
      </c>
      <c r="AB52" s="14">
        <v>0</v>
      </c>
      <c r="AC52" s="14">
        <v>0</v>
      </c>
      <c r="AD52" s="14">
        <v>0</v>
      </c>
      <c r="AE52" s="82">
        <v>1351278.8500000003</v>
      </c>
      <c r="AF52" s="87">
        <v>6826087.4300000006</v>
      </c>
      <c r="AG52" s="88">
        <v>0</v>
      </c>
      <c r="AH52" s="88">
        <v>0</v>
      </c>
      <c r="AI52" s="88">
        <v>0</v>
      </c>
      <c r="AJ52" s="88">
        <v>0</v>
      </c>
      <c r="AK52" s="82">
        <v>6826087.4300000006</v>
      </c>
      <c r="AL52" s="13">
        <v>284105586</v>
      </c>
      <c r="AM52" s="14">
        <v>0</v>
      </c>
      <c r="AN52" s="14">
        <v>0</v>
      </c>
      <c r="AO52" s="14">
        <v>0</v>
      </c>
      <c r="AP52" s="14">
        <v>178504711</v>
      </c>
      <c r="AQ52" s="82">
        <v>462610297</v>
      </c>
      <c r="AR52" s="13">
        <v>284105586</v>
      </c>
      <c r="AS52" s="14">
        <v>0</v>
      </c>
      <c r="AT52" s="14">
        <v>0</v>
      </c>
      <c r="AU52" s="14">
        <v>0</v>
      </c>
      <c r="AV52" s="14">
        <v>178504711</v>
      </c>
      <c r="AW52" s="82">
        <v>462610297</v>
      </c>
      <c r="AX52" s="13">
        <v>218888231</v>
      </c>
      <c r="AY52" s="14">
        <v>0</v>
      </c>
      <c r="AZ52" s="14">
        <v>0</v>
      </c>
      <c r="BA52" s="14">
        <v>0</v>
      </c>
      <c r="BB52" s="14">
        <v>65617803</v>
      </c>
      <c r="BC52" s="82">
        <v>284506034</v>
      </c>
      <c r="BD52" s="13">
        <v>4281901</v>
      </c>
      <c r="BE52" s="14">
        <v>0</v>
      </c>
      <c r="BF52" s="14">
        <v>0</v>
      </c>
      <c r="BG52" s="14">
        <v>0</v>
      </c>
      <c r="BH52" s="14">
        <v>2786939</v>
      </c>
      <c r="BI52" s="82">
        <v>7068840</v>
      </c>
    </row>
    <row r="53" spans="1:61" x14ac:dyDescent="0.3">
      <c r="A53" s="4" t="s">
        <v>43</v>
      </c>
      <c r="B53" s="13">
        <v>243</v>
      </c>
      <c r="C53" s="14">
        <v>0</v>
      </c>
      <c r="D53" s="14">
        <v>0</v>
      </c>
      <c r="E53" s="82">
        <v>243</v>
      </c>
      <c r="F53" s="14">
        <v>12</v>
      </c>
      <c r="G53" s="82">
        <v>12</v>
      </c>
      <c r="H53" s="87">
        <v>16771116</v>
      </c>
      <c r="I53" s="88">
        <v>0</v>
      </c>
      <c r="J53" s="88">
        <v>0</v>
      </c>
      <c r="K53" s="92">
        <v>0</v>
      </c>
      <c r="L53" s="92">
        <v>0</v>
      </c>
      <c r="M53" s="82">
        <v>16771116</v>
      </c>
      <c r="N53" s="13">
        <v>2941926</v>
      </c>
      <c r="O53" s="14">
        <v>0</v>
      </c>
      <c r="P53" s="14">
        <v>0</v>
      </c>
      <c r="Q53" s="82">
        <v>2941926</v>
      </c>
      <c r="R53" s="13">
        <v>12133089</v>
      </c>
      <c r="S53" s="14">
        <v>0</v>
      </c>
      <c r="T53" s="14">
        <v>0</v>
      </c>
      <c r="U53" s="82">
        <v>12133089</v>
      </c>
      <c r="V53" s="13">
        <v>1696101</v>
      </c>
      <c r="W53" s="14">
        <v>0</v>
      </c>
      <c r="X53" s="14">
        <v>0</v>
      </c>
      <c r="Y53" s="82">
        <v>1696101</v>
      </c>
      <c r="Z53" s="13">
        <v>15397826</v>
      </c>
      <c r="AA53" s="14">
        <v>0</v>
      </c>
      <c r="AB53" s="14">
        <v>0</v>
      </c>
      <c r="AC53" s="14">
        <v>0</v>
      </c>
      <c r="AD53" s="14">
        <v>0</v>
      </c>
      <c r="AE53" s="82">
        <v>15397826</v>
      </c>
      <c r="AF53" s="87">
        <v>32168942</v>
      </c>
      <c r="AG53" s="88">
        <v>0</v>
      </c>
      <c r="AH53" s="88">
        <v>0</v>
      </c>
      <c r="AI53" s="88">
        <v>0</v>
      </c>
      <c r="AJ53" s="88">
        <v>0</v>
      </c>
      <c r="AK53" s="82">
        <v>32168942</v>
      </c>
      <c r="AL53" s="13">
        <v>755961139</v>
      </c>
      <c r="AM53" s="14">
        <v>0</v>
      </c>
      <c r="AN53" s="14">
        <v>0</v>
      </c>
      <c r="AO53" s="14">
        <v>287166465</v>
      </c>
      <c r="AP53" s="14">
        <v>689616617</v>
      </c>
      <c r="AQ53" s="82">
        <v>1732744221</v>
      </c>
      <c r="AR53" s="13">
        <v>755961139</v>
      </c>
      <c r="AS53" s="14">
        <v>0</v>
      </c>
      <c r="AT53" s="14">
        <v>0</v>
      </c>
      <c r="AU53" s="14">
        <v>287166465</v>
      </c>
      <c r="AV53" s="14">
        <v>689616617</v>
      </c>
      <c r="AW53" s="82">
        <v>1732744221</v>
      </c>
      <c r="AX53" s="13">
        <v>586539392</v>
      </c>
      <c r="AY53" s="14">
        <v>0</v>
      </c>
      <c r="AZ53" s="14">
        <v>0</v>
      </c>
      <c r="BA53" s="14">
        <v>182145305</v>
      </c>
      <c r="BB53" s="14">
        <v>428859827</v>
      </c>
      <c r="BC53" s="82">
        <v>1197544524</v>
      </c>
      <c r="BD53" s="13">
        <v>12397024</v>
      </c>
      <c r="BE53" s="14">
        <v>0</v>
      </c>
      <c r="BF53" s="14">
        <v>0</v>
      </c>
      <c r="BG53" s="14">
        <v>1898473</v>
      </c>
      <c r="BH53" s="14">
        <v>20997200</v>
      </c>
      <c r="BI53" s="82">
        <v>35292697</v>
      </c>
    </row>
    <row r="54" spans="1:61" x14ac:dyDescent="0.3">
      <c r="A54" s="4" t="s">
        <v>44</v>
      </c>
      <c r="B54" s="13">
        <v>1195</v>
      </c>
      <c r="C54" s="14">
        <v>127</v>
      </c>
      <c r="D54" s="14">
        <v>4</v>
      </c>
      <c r="E54" s="82">
        <v>1326</v>
      </c>
      <c r="F54" s="14">
        <v>75</v>
      </c>
      <c r="G54" s="82">
        <v>75</v>
      </c>
      <c r="H54" s="87">
        <v>8308913</v>
      </c>
      <c r="I54" s="88">
        <v>0</v>
      </c>
      <c r="J54" s="88">
        <v>0</v>
      </c>
      <c r="K54" s="92">
        <v>211339</v>
      </c>
      <c r="L54" s="92">
        <v>0</v>
      </c>
      <c r="M54" s="82">
        <v>8520252</v>
      </c>
      <c r="N54" s="13">
        <v>1570493</v>
      </c>
      <c r="O54" s="14">
        <v>0</v>
      </c>
      <c r="P54" s="14">
        <v>0</v>
      </c>
      <c r="Q54" s="82">
        <v>1570493</v>
      </c>
      <c r="R54" s="13">
        <v>3231606</v>
      </c>
      <c r="S54" s="14">
        <v>0</v>
      </c>
      <c r="T54" s="14">
        <v>0</v>
      </c>
      <c r="U54" s="82">
        <v>3231606</v>
      </c>
      <c r="V54" s="13">
        <v>3506814</v>
      </c>
      <c r="W54" s="14">
        <v>0</v>
      </c>
      <c r="X54" s="14">
        <v>0</v>
      </c>
      <c r="Y54" s="82">
        <v>3506814</v>
      </c>
      <c r="Z54" s="13">
        <v>2584067</v>
      </c>
      <c r="AA54" s="14">
        <v>0</v>
      </c>
      <c r="AB54" s="14">
        <v>0</v>
      </c>
      <c r="AC54" s="14">
        <v>217808</v>
      </c>
      <c r="AD54" s="14">
        <v>1210629</v>
      </c>
      <c r="AE54" s="82">
        <v>4012504</v>
      </c>
      <c r="AF54" s="87">
        <v>10892980</v>
      </c>
      <c r="AG54" s="88">
        <v>0</v>
      </c>
      <c r="AH54" s="88">
        <v>0</v>
      </c>
      <c r="AI54" s="88">
        <v>429147</v>
      </c>
      <c r="AJ54" s="88">
        <v>1210629</v>
      </c>
      <c r="AK54" s="82">
        <v>12532756</v>
      </c>
      <c r="AL54" s="13">
        <v>998526000</v>
      </c>
      <c r="AM54" s="14">
        <v>0</v>
      </c>
      <c r="AN54" s="14">
        <v>0</v>
      </c>
      <c r="AO54" s="14">
        <v>95677000</v>
      </c>
      <c r="AP54" s="14">
        <v>617760000</v>
      </c>
      <c r="AQ54" s="82">
        <v>1711963000</v>
      </c>
      <c r="AR54" s="13">
        <v>998526000</v>
      </c>
      <c r="AS54" s="14">
        <v>0</v>
      </c>
      <c r="AT54" s="14">
        <v>0</v>
      </c>
      <c r="AU54" s="14">
        <v>95677000</v>
      </c>
      <c r="AV54" s="14">
        <v>617760000</v>
      </c>
      <c r="AW54" s="82">
        <v>1711963000</v>
      </c>
      <c r="AX54" s="13">
        <v>851171000</v>
      </c>
      <c r="AY54" s="14">
        <v>0</v>
      </c>
      <c r="AZ54" s="14">
        <v>0</v>
      </c>
      <c r="BA54" s="14">
        <v>77729000</v>
      </c>
      <c r="BB54" s="14">
        <v>474574000</v>
      </c>
      <c r="BC54" s="82">
        <v>1403474000</v>
      </c>
      <c r="BD54" s="13">
        <v>11502000</v>
      </c>
      <c r="BE54" s="14">
        <v>0</v>
      </c>
      <c r="BF54" s="14">
        <v>0</v>
      </c>
      <c r="BG54" s="14">
        <v>1285000</v>
      </c>
      <c r="BH54" s="14">
        <v>11827000</v>
      </c>
      <c r="BI54" s="82">
        <v>24614000</v>
      </c>
    </row>
    <row r="55" spans="1:61" x14ac:dyDescent="0.3">
      <c r="A55" s="4" t="s">
        <v>45</v>
      </c>
      <c r="B55" s="13">
        <v>1036</v>
      </c>
      <c r="C55" s="14">
        <v>2969</v>
      </c>
      <c r="D55" s="14">
        <v>1220</v>
      </c>
      <c r="E55" s="82">
        <v>5225</v>
      </c>
      <c r="F55" s="14">
        <v>1</v>
      </c>
      <c r="G55" s="82">
        <v>1</v>
      </c>
      <c r="H55" s="87">
        <v>14161053</v>
      </c>
      <c r="I55" s="88">
        <v>3519642</v>
      </c>
      <c r="J55" s="88">
        <v>1544640</v>
      </c>
      <c r="K55" s="92">
        <v>0</v>
      </c>
      <c r="L55" s="92">
        <v>350113</v>
      </c>
      <c r="M55" s="82">
        <v>19575448</v>
      </c>
      <c r="N55" s="13">
        <v>1599193</v>
      </c>
      <c r="O55" s="14">
        <v>565568</v>
      </c>
      <c r="P55" s="14">
        <v>1544640</v>
      </c>
      <c r="Q55" s="82">
        <v>3709401</v>
      </c>
      <c r="R55" s="13">
        <v>8169550</v>
      </c>
      <c r="S55" s="14">
        <v>2954074</v>
      </c>
      <c r="T55" s="14">
        <v>0</v>
      </c>
      <c r="U55" s="82">
        <v>11123624</v>
      </c>
      <c r="V55" s="13">
        <v>4392310</v>
      </c>
      <c r="W55" s="14">
        <v>0</v>
      </c>
      <c r="X55" s="14">
        <v>0</v>
      </c>
      <c r="Y55" s="82">
        <v>4392310</v>
      </c>
      <c r="Z55" s="13">
        <v>0</v>
      </c>
      <c r="AA55" s="14">
        <v>0</v>
      </c>
      <c r="AB55" s="14">
        <v>0</v>
      </c>
      <c r="AC55" s="14">
        <v>0</v>
      </c>
      <c r="AD55" s="14">
        <v>219812</v>
      </c>
      <c r="AE55" s="82">
        <v>219812</v>
      </c>
      <c r="AF55" s="87">
        <v>14161053</v>
      </c>
      <c r="AG55" s="88">
        <v>3519642</v>
      </c>
      <c r="AH55" s="88">
        <v>1544640</v>
      </c>
      <c r="AI55" s="88">
        <v>0</v>
      </c>
      <c r="AJ55" s="88">
        <v>569925</v>
      </c>
      <c r="AK55" s="82">
        <v>19795260</v>
      </c>
      <c r="AL55" s="13">
        <v>332352843</v>
      </c>
      <c r="AM55" s="14">
        <v>138527059</v>
      </c>
      <c r="AN55" s="14">
        <v>49983395</v>
      </c>
      <c r="AO55" s="14">
        <v>3200000</v>
      </c>
      <c r="AP55" s="14">
        <v>78828871</v>
      </c>
      <c r="AQ55" s="82">
        <v>602892168</v>
      </c>
      <c r="AR55" s="13">
        <v>151551624</v>
      </c>
      <c r="AS55" s="14">
        <v>21560140</v>
      </c>
      <c r="AT55" s="14">
        <v>2675457</v>
      </c>
      <c r="AU55" s="14">
        <v>997333</v>
      </c>
      <c r="AV55" s="14">
        <v>29881058</v>
      </c>
      <c r="AW55" s="82">
        <v>206665612</v>
      </c>
      <c r="AX55" s="13">
        <v>180801219</v>
      </c>
      <c r="AY55" s="14">
        <v>116966919</v>
      </c>
      <c r="AZ55" s="14">
        <v>47307938</v>
      </c>
      <c r="BA55" s="14">
        <v>2202667</v>
      </c>
      <c r="BB55" s="14">
        <v>48947814</v>
      </c>
      <c r="BC55" s="82">
        <v>396226557</v>
      </c>
      <c r="BD55" s="13">
        <v>6058947</v>
      </c>
      <c r="BE55" s="14">
        <v>1339197</v>
      </c>
      <c r="BF55" s="14">
        <v>148563</v>
      </c>
      <c r="BG55" s="14">
        <v>32000</v>
      </c>
      <c r="BH55" s="14">
        <v>1611386</v>
      </c>
      <c r="BI55" s="82">
        <v>9190093</v>
      </c>
    </row>
    <row r="56" spans="1:61" x14ac:dyDescent="0.3">
      <c r="A56" s="4" t="s">
        <v>46</v>
      </c>
      <c r="B56" s="13">
        <v>704.85499999999956</v>
      </c>
      <c r="C56" s="14">
        <v>742.14100000000008</v>
      </c>
      <c r="D56" s="14">
        <v>90.638000000000019</v>
      </c>
      <c r="E56" s="82">
        <v>1537.6339999999996</v>
      </c>
      <c r="F56" s="14">
        <v>249</v>
      </c>
      <c r="G56" s="82">
        <v>249</v>
      </c>
      <c r="H56" s="87">
        <v>11800799.870854184</v>
      </c>
      <c r="I56" s="88">
        <v>1700788.3807602001</v>
      </c>
      <c r="J56" s="88">
        <v>36654.608157120696</v>
      </c>
      <c r="K56" s="92">
        <v>1184666</v>
      </c>
      <c r="L56" s="92">
        <v>5002855</v>
      </c>
      <c r="M56" s="82">
        <v>19725763.859771505</v>
      </c>
      <c r="N56" s="13">
        <v>1286687.6261873338</v>
      </c>
      <c r="O56" s="14">
        <v>1700788.3807602001</v>
      </c>
      <c r="P56" s="14">
        <v>36654.608157120696</v>
      </c>
      <c r="Q56" s="82">
        <v>3024130.6151046548</v>
      </c>
      <c r="R56" s="13">
        <v>5968803.6752416929</v>
      </c>
      <c r="S56" s="14">
        <v>0</v>
      </c>
      <c r="T56" s="14">
        <v>0</v>
      </c>
      <c r="U56" s="82">
        <v>5968803.6752416929</v>
      </c>
      <c r="V56" s="13">
        <v>4545308.5694251582</v>
      </c>
      <c r="W56" s="14">
        <v>0</v>
      </c>
      <c r="X56" s="14">
        <v>0</v>
      </c>
      <c r="Y56" s="82">
        <v>4545308.5694251582</v>
      </c>
      <c r="Z56" s="13">
        <v>1544913.0212263851</v>
      </c>
      <c r="AA56" s="14">
        <v>0</v>
      </c>
      <c r="AB56" s="14">
        <v>0</v>
      </c>
      <c r="AC56" s="14">
        <v>1340.4296022090548</v>
      </c>
      <c r="AD56" s="14">
        <v>932967.87722628959</v>
      </c>
      <c r="AE56" s="82">
        <v>2479221.3280548835</v>
      </c>
      <c r="AF56" s="87">
        <v>13345712.89208057</v>
      </c>
      <c r="AG56" s="88">
        <v>1700788.3807602001</v>
      </c>
      <c r="AH56" s="88">
        <v>36654.608157120696</v>
      </c>
      <c r="AI56" s="88">
        <v>1186006.429602209</v>
      </c>
      <c r="AJ56" s="88">
        <v>5935822.8772262894</v>
      </c>
      <c r="AK56" s="82">
        <v>22204985.187826388</v>
      </c>
      <c r="AL56" s="13">
        <v>153559824.08018982</v>
      </c>
      <c r="AM56" s="14">
        <v>19445020.896083109</v>
      </c>
      <c r="AN56" s="14">
        <v>143262.51855468759</v>
      </c>
      <c r="AO56" s="14">
        <v>53230073.650993355</v>
      </c>
      <c r="AP56" s="14">
        <v>81873091.88812013</v>
      </c>
      <c r="AQ56" s="82">
        <v>308251273.03394109</v>
      </c>
      <c r="AR56" s="13">
        <v>61829341.650000252</v>
      </c>
      <c r="AS56" s="14">
        <v>5614189.1500000032</v>
      </c>
      <c r="AT56" s="14">
        <v>0</v>
      </c>
      <c r="AU56" s="14">
        <v>23659724.260499995</v>
      </c>
      <c r="AV56" s="14">
        <v>31847093.749999933</v>
      </c>
      <c r="AW56" s="82">
        <v>122950348.81050017</v>
      </c>
      <c r="AX56" s="13">
        <v>96166909.869999915</v>
      </c>
      <c r="AY56" s="14">
        <v>14802204.449999973</v>
      </c>
      <c r="AZ56" s="14">
        <v>143262.51999999999</v>
      </c>
      <c r="BA56" s="14">
        <v>29566848.550799992</v>
      </c>
      <c r="BB56" s="14">
        <v>49424290.839999996</v>
      </c>
      <c r="BC56" s="82">
        <v>190103516.23079988</v>
      </c>
      <c r="BD56" s="13">
        <v>3066468.7163697318</v>
      </c>
      <c r="BE56" s="14">
        <v>972251.04480415606</v>
      </c>
      <c r="BF56" s="14">
        <v>0</v>
      </c>
      <c r="BG56" s="14">
        <v>481429.31791790435</v>
      </c>
      <c r="BH56" s="14">
        <v>1154519.009040647</v>
      </c>
      <c r="BI56" s="82">
        <v>5674668.0881324401</v>
      </c>
    </row>
    <row r="57" spans="1:61" x14ac:dyDescent="0.3">
      <c r="A57" s="4" t="s">
        <v>47</v>
      </c>
      <c r="B57" s="13">
        <v>1084</v>
      </c>
      <c r="C57" s="14">
        <v>1666</v>
      </c>
      <c r="D57" s="14">
        <v>905</v>
      </c>
      <c r="E57" s="82">
        <v>3655</v>
      </c>
      <c r="F57" s="14">
        <v>47</v>
      </c>
      <c r="G57" s="82">
        <v>47</v>
      </c>
      <c r="H57" s="87">
        <v>4277038</v>
      </c>
      <c r="I57" s="88">
        <v>3730115</v>
      </c>
      <c r="J57" s="88">
        <v>0</v>
      </c>
      <c r="K57" s="92">
        <v>0</v>
      </c>
      <c r="L57" s="92">
        <v>0</v>
      </c>
      <c r="M57" s="82">
        <v>8007153</v>
      </c>
      <c r="N57" s="13">
        <v>1400195</v>
      </c>
      <c r="O57" s="14">
        <v>2651664</v>
      </c>
      <c r="P57" s="14">
        <v>0</v>
      </c>
      <c r="Q57" s="82">
        <v>4051859</v>
      </c>
      <c r="R57" s="13">
        <v>2341227</v>
      </c>
      <c r="S57" s="14">
        <v>1055611</v>
      </c>
      <c r="T57" s="14">
        <v>0</v>
      </c>
      <c r="U57" s="82">
        <v>3396838</v>
      </c>
      <c r="V57" s="13">
        <v>535616</v>
      </c>
      <c r="W57" s="14">
        <v>22840</v>
      </c>
      <c r="X57" s="14">
        <v>0</v>
      </c>
      <c r="Y57" s="82">
        <v>558456</v>
      </c>
      <c r="Z57" s="13">
        <v>93298</v>
      </c>
      <c r="AA57" s="14">
        <v>0</v>
      </c>
      <c r="AB57" s="14">
        <v>0</v>
      </c>
      <c r="AC57" s="14">
        <v>928027</v>
      </c>
      <c r="AD57" s="14">
        <v>111610</v>
      </c>
      <c r="AE57" s="82">
        <v>1132935</v>
      </c>
      <c r="AF57" s="87">
        <v>4370336</v>
      </c>
      <c r="AG57" s="88">
        <v>3730115</v>
      </c>
      <c r="AH57" s="88">
        <v>0</v>
      </c>
      <c r="AI57" s="88">
        <v>928027</v>
      </c>
      <c r="AJ57" s="88">
        <v>111610</v>
      </c>
      <c r="AK57" s="82">
        <v>9140088</v>
      </c>
      <c r="AL57" s="13">
        <v>225559175</v>
      </c>
      <c r="AM57" s="14">
        <v>38363307</v>
      </c>
      <c r="AN57" s="14">
        <v>1547638</v>
      </c>
      <c r="AO57" s="14">
        <v>36560308</v>
      </c>
      <c r="AP57" s="14">
        <v>102556404</v>
      </c>
      <c r="AQ57" s="82">
        <v>404586832</v>
      </c>
      <c r="AR57" s="13">
        <v>162442548</v>
      </c>
      <c r="AS57" s="14">
        <v>33512105</v>
      </c>
      <c r="AT57" s="14">
        <v>1183153</v>
      </c>
      <c r="AU57" s="14">
        <v>36560308</v>
      </c>
      <c r="AV57" s="14">
        <v>102556404</v>
      </c>
      <c r="AW57" s="82">
        <v>336254518</v>
      </c>
      <c r="AX57" s="13">
        <v>177215212</v>
      </c>
      <c r="AY57" s="14">
        <v>32572067</v>
      </c>
      <c r="AZ57" s="14">
        <v>495514</v>
      </c>
      <c r="BA57" s="14">
        <v>22747056</v>
      </c>
      <c r="BB57" s="14">
        <v>79328640</v>
      </c>
      <c r="BC57" s="82">
        <v>312358489</v>
      </c>
      <c r="BD57" s="13">
        <v>3683321</v>
      </c>
      <c r="BE57" s="14">
        <v>688957</v>
      </c>
      <c r="BF57" s="14">
        <v>43738</v>
      </c>
      <c r="BG57" s="14">
        <v>259218</v>
      </c>
      <c r="BH57" s="14">
        <v>1569542</v>
      </c>
      <c r="BI57" s="82">
        <v>6244776</v>
      </c>
    </row>
    <row r="58" spans="1:61" x14ac:dyDescent="0.3">
      <c r="A58" s="4" t="s">
        <v>48</v>
      </c>
      <c r="B58" s="13">
        <v>736</v>
      </c>
      <c r="C58" s="14">
        <v>0</v>
      </c>
      <c r="D58" s="14">
        <v>0</v>
      </c>
      <c r="E58" s="82">
        <v>736</v>
      </c>
      <c r="F58" s="14">
        <v>7</v>
      </c>
      <c r="G58" s="82">
        <v>7</v>
      </c>
      <c r="H58" s="87">
        <v>4768692</v>
      </c>
      <c r="I58" s="88">
        <v>0</v>
      </c>
      <c r="J58" s="88">
        <v>0</v>
      </c>
      <c r="K58" s="92">
        <v>0</v>
      </c>
      <c r="L58" s="92">
        <v>8195127</v>
      </c>
      <c r="M58" s="82">
        <v>12963819</v>
      </c>
      <c r="N58" s="13">
        <v>1694267</v>
      </c>
      <c r="O58" s="14">
        <v>0</v>
      </c>
      <c r="P58" s="14">
        <v>0</v>
      </c>
      <c r="Q58" s="82">
        <v>1694267</v>
      </c>
      <c r="R58" s="13">
        <v>3074425</v>
      </c>
      <c r="S58" s="14">
        <v>0</v>
      </c>
      <c r="T58" s="14">
        <v>0</v>
      </c>
      <c r="U58" s="82">
        <v>3074425</v>
      </c>
      <c r="V58" s="13">
        <v>0</v>
      </c>
      <c r="W58" s="14">
        <v>0</v>
      </c>
      <c r="X58" s="14">
        <v>0</v>
      </c>
      <c r="Y58" s="82">
        <v>0</v>
      </c>
      <c r="Z58" s="13">
        <v>0</v>
      </c>
      <c r="AA58" s="14">
        <v>0</v>
      </c>
      <c r="AB58" s="14">
        <v>0</v>
      </c>
      <c r="AC58" s="14">
        <v>0</v>
      </c>
      <c r="AD58" s="14">
        <v>0</v>
      </c>
      <c r="AE58" s="82">
        <v>0</v>
      </c>
      <c r="AF58" s="87">
        <v>4768692</v>
      </c>
      <c r="AG58" s="88">
        <v>0</v>
      </c>
      <c r="AH58" s="88">
        <v>0</v>
      </c>
      <c r="AI58" s="88">
        <v>0</v>
      </c>
      <c r="AJ58" s="88">
        <v>8195127</v>
      </c>
      <c r="AK58" s="82">
        <v>12963819</v>
      </c>
      <c r="AL58" s="13">
        <v>433068362</v>
      </c>
      <c r="AM58" s="14">
        <v>0</v>
      </c>
      <c r="AN58" s="14">
        <v>0</v>
      </c>
      <c r="AO58" s="14">
        <v>5482000</v>
      </c>
      <c r="AP58" s="14">
        <v>345654560</v>
      </c>
      <c r="AQ58" s="82">
        <v>784204922</v>
      </c>
      <c r="AR58" s="13">
        <v>433068362</v>
      </c>
      <c r="AS58" s="14">
        <v>0</v>
      </c>
      <c r="AT58" s="14">
        <v>0</v>
      </c>
      <c r="AU58" s="14">
        <v>5482000</v>
      </c>
      <c r="AV58" s="14">
        <v>345654560</v>
      </c>
      <c r="AW58" s="82">
        <v>784204922</v>
      </c>
      <c r="AX58" s="13">
        <v>237753992</v>
      </c>
      <c r="AY58" s="14">
        <v>0</v>
      </c>
      <c r="AZ58" s="14">
        <v>0</v>
      </c>
      <c r="BA58" s="14">
        <v>2826580</v>
      </c>
      <c r="BB58" s="14">
        <v>160079649</v>
      </c>
      <c r="BC58" s="82">
        <v>400660221</v>
      </c>
      <c r="BD58" s="13">
        <v>3574611</v>
      </c>
      <c r="BE58" s="14">
        <v>0</v>
      </c>
      <c r="BF58" s="14">
        <v>0</v>
      </c>
      <c r="BG58" s="14">
        <v>65065</v>
      </c>
      <c r="BH58" s="14">
        <v>2907293</v>
      </c>
      <c r="BI58" s="82">
        <v>6546969</v>
      </c>
    </row>
    <row r="59" spans="1:61" x14ac:dyDescent="0.3">
      <c r="A59" s="4" t="s">
        <v>49</v>
      </c>
      <c r="B59" s="13">
        <v>411</v>
      </c>
      <c r="C59" s="14">
        <v>0</v>
      </c>
      <c r="D59" s="14">
        <v>0</v>
      </c>
      <c r="E59" s="82">
        <v>411</v>
      </c>
      <c r="F59" s="14">
        <v>3</v>
      </c>
      <c r="G59" s="82">
        <v>3</v>
      </c>
      <c r="H59" s="87">
        <v>4475656.2068077233</v>
      </c>
      <c r="I59" s="88">
        <v>0</v>
      </c>
      <c r="J59" s="88">
        <v>0</v>
      </c>
      <c r="K59" s="92">
        <v>4686</v>
      </c>
      <c r="L59" s="92">
        <v>9616053.8719999902</v>
      </c>
      <c r="M59" s="82">
        <v>14096396.078807713</v>
      </c>
      <c r="N59" s="13">
        <v>1636546</v>
      </c>
      <c r="O59" s="14">
        <v>0</v>
      </c>
      <c r="P59" s="14">
        <v>0</v>
      </c>
      <c r="Q59" s="82">
        <v>1636546</v>
      </c>
      <c r="R59" s="13">
        <v>2466846.94</v>
      </c>
      <c r="S59" s="14">
        <v>0</v>
      </c>
      <c r="T59" s="14">
        <v>0</v>
      </c>
      <c r="U59" s="82">
        <v>2466846.94</v>
      </c>
      <c r="V59" s="13">
        <v>372263.26680772362</v>
      </c>
      <c r="W59" s="14">
        <v>0</v>
      </c>
      <c r="X59" s="14">
        <v>0</v>
      </c>
      <c r="Y59" s="82">
        <v>372263.26680772362</v>
      </c>
      <c r="Z59" s="13">
        <v>22466.86</v>
      </c>
      <c r="AA59" s="14">
        <v>0</v>
      </c>
      <c r="AB59" s="14">
        <v>0</v>
      </c>
      <c r="AC59" s="14">
        <v>0</v>
      </c>
      <c r="AD59" s="14">
        <v>0</v>
      </c>
      <c r="AE59" s="82">
        <v>22466.86</v>
      </c>
      <c r="AF59" s="87">
        <v>4498123.0668077236</v>
      </c>
      <c r="AG59" s="88">
        <v>0</v>
      </c>
      <c r="AH59" s="88">
        <v>0</v>
      </c>
      <c r="AI59" s="88">
        <v>4686</v>
      </c>
      <c r="AJ59" s="88">
        <v>9616053.8719999902</v>
      </c>
      <c r="AK59" s="82">
        <v>14118862.938807715</v>
      </c>
      <c r="AL59" s="13">
        <v>342018632.93000001</v>
      </c>
      <c r="AM59" s="14">
        <v>0</v>
      </c>
      <c r="AN59" s="14">
        <v>0</v>
      </c>
      <c r="AO59" s="14">
        <v>33912055.700000003</v>
      </c>
      <c r="AP59" s="14">
        <v>330588743.23000002</v>
      </c>
      <c r="AQ59" s="82">
        <v>706519431.86000001</v>
      </c>
      <c r="AR59" s="13">
        <v>342018632.93000001</v>
      </c>
      <c r="AS59" s="14">
        <v>0</v>
      </c>
      <c r="AT59" s="14">
        <v>0</v>
      </c>
      <c r="AU59" s="14">
        <v>33912055.700000003</v>
      </c>
      <c r="AV59" s="14">
        <v>330588743.23000002</v>
      </c>
      <c r="AW59" s="82">
        <v>706519431.86000001</v>
      </c>
      <c r="AX59" s="13">
        <v>277560516.75999999</v>
      </c>
      <c r="AY59" s="14">
        <v>0</v>
      </c>
      <c r="AZ59" s="14">
        <v>0</v>
      </c>
      <c r="BA59" s="14">
        <v>22270016.790000003</v>
      </c>
      <c r="BB59" s="14">
        <v>163445265.63</v>
      </c>
      <c r="BC59" s="82">
        <v>463275799.18000001</v>
      </c>
      <c r="BD59" s="13">
        <v>5686816.46</v>
      </c>
      <c r="BE59" s="14">
        <v>0</v>
      </c>
      <c r="BF59" s="14">
        <v>0</v>
      </c>
      <c r="BG59" s="14">
        <v>466065.66</v>
      </c>
      <c r="BH59" s="14">
        <v>4203803.9799999995</v>
      </c>
      <c r="BI59" s="82">
        <v>10356686.1</v>
      </c>
    </row>
    <row r="60" spans="1:61" x14ac:dyDescent="0.3">
      <c r="A60" s="4" t="s">
        <v>50</v>
      </c>
      <c r="B60" s="13">
        <v>914</v>
      </c>
      <c r="C60" s="14">
        <v>560</v>
      </c>
      <c r="D60" s="14">
        <v>59</v>
      </c>
      <c r="E60" s="82">
        <v>1533</v>
      </c>
      <c r="F60" s="14">
        <v>82</v>
      </c>
      <c r="G60" s="82">
        <v>82</v>
      </c>
      <c r="H60" s="87">
        <v>8866650.0299999993</v>
      </c>
      <c r="I60" s="88">
        <v>1865380.59</v>
      </c>
      <c r="J60" s="88">
        <v>0</v>
      </c>
      <c r="K60" s="92">
        <v>8803.2000000000007</v>
      </c>
      <c r="L60" s="92">
        <v>560999.69999999995</v>
      </c>
      <c r="M60" s="82">
        <v>11301833.519999998</v>
      </c>
      <c r="N60" s="13">
        <v>813932.17</v>
      </c>
      <c r="O60" s="14">
        <v>955850.68</v>
      </c>
      <c r="P60" s="14">
        <v>0</v>
      </c>
      <c r="Q60" s="82">
        <v>1769782.85</v>
      </c>
      <c r="R60" s="13">
        <v>6659828.4699999997</v>
      </c>
      <c r="S60" s="14">
        <v>909529.91</v>
      </c>
      <c r="T60" s="14">
        <v>0</v>
      </c>
      <c r="U60" s="82">
        <v>7569358.3799999999</v>
      </c>
      <c r="V60" s="13">
        <v>1392889.39</v>
      </c>
      <c r="W60" s="14">
        <v>0</v>
      </c>
      <c r="X60" s="14">
        <v>0</v>
      </c>
      <c r="Y60" s="82">
        <v>1392889.39</v>
      </c>
      <c r="Z60" s="13">
        <v>0</v>
      </c>
      <c r="AA60" s="14">
        <v>0</v>
      </c>
      <c r="AB60" s="14">
        <v>0</v>
      </c>
      <c r="AC60" s="14">
        <v>0</v>
      </c>
      <c r="AD60" s="14">
        <v>0</v>
      </c>
      <c r="AE60" s="82">
        <v>0</v>
      </c>
      <c r="AF60" s="87">
        <v>8866650.0299999993</v>
      </c>
      <c r="AG60" s="88">
        <v>1865380.59</v>
      </c>
      <c r="AH60" s="88">
        <v>0</v>
      </c>
      <c r="AI60" s="88">
        <v>8803.2000000000007</v>
      </c>
      <c r="AJ60" s="88">
        <v>560999.69999999995</v>
      </c>
      <c r="AK60" s="82">
        <v>11301833.519999998</v>
      </c>
      <c r="AL60" s="13">
        <v>332327319.79000002</v>
      </c>
      <c r="AM60" s="14">
        <v>50508818.810000002</v>
      </c>
      <c r="AN60" s="14">
        <v>0</v>
      </c>
      <c r="AO60" s="14">
        <v>39476167</v>
      </c>
      <c r="AP60" s="14">
        <v>54356169.869999997</v>
      </c>
      <c r="AQ60" s="82">
        <v>476668475.47000003</v>
      </c>
      <c r="AR60" s="13">
        <v>173185678.5</v>
      </c>
      <c r="AS60" s="14">
        <v>50508818.810000002</v>
      </c>
      <c r="AT60" s="14">
        <v>0</v>
      </c>
      <c r="AU60" s="14">
        <v>39476167</v>
      </c>
      <c r="AV60" s="14">
        <v>54356169.869999997</v>
      </c>
      <c r="AW60" s="82">
        <v>317526834.18000001</v>
      </c>
      <c r="AX60" s="13">
        <v>277303665.67000002</v>
      </c>
      <c r="AY60" s="14">
        <v>41686639.759999998</v>
      </c>
      <c r="AZ60" s="14">
        <v>0</v>
      </c>
      <c r="BA60" s="14">
        <v>31651952.879999999</v>
      </c>
      <c r="BB60" s="14">
        <v>38081242.729999997</v>
      </c>
      <c r="BC60" s="82">
        <v>388723501.04000002</v>
      </c>
      <c r="BD60" s="13">
        <v>4186412.72</v>
      </c>
      <c r="BE60" s="14">
        <v>1233836.8799999999</v>
      </c>
      <c r="BF60" s="14">
        <v>0</v>
      </c>
      <c r="BG60" s="14">
        <v>545565.6</v>
      </c>
      <c r="BH60" s="14">
        <v>1093976.1299999999</v>
      </c>
      <c r="BI60" s="82">
        <v>7059791.3299999991</v>
      </c>
    </row>
    <row r="61" spans="1:61" x14ac:dyDescent="0.3">
      <c r="A61" s="4" t="s">
        <v>51</v>
      </c>
      <c r="B61" s="13">
        <v>520</v>
      </c>
      <c r="C61" s="14">
        <v>0</v>
      </c>
      <c r="D61" s="14">
        <v>1</v>
      </c>
      <c r="E61" s="82">
        <v>521</v>
      </c>
      <c r="F61" s="14">
        <v>4</v>
      </c>
      <c r="G61" s="82">
        <v>4</v>
      </c>
      <c r="H61" s="87">
        <v>12954676.01</v>
      </c>
      <c r="I61" s="88">
        <v>0</v>
      </c>
      <c r="J61" s="88">
        <v>0</v>
      </c>
      <c r="K61" s="92">
        <v>0</v>
      </c>
      <c r="L61" s="92">
        <v>7137682</v>
      </c>
      <c r="M61" s="82">
        <v>20092358.009999998</v>
      </c>
      <c r="N61" s="13">
        <v>4950062.01</v>
      </c>
      <c r="O61" s="14">
        <v>0</v>
      </c>
      <c r="P61" s="14">
        <v>0</v>
      </c>
      <c r="Q61" s="82">
        <v>4950062.01</v>
      </c>
      <c r="R61" s="13">
        <v>4807638</v>
      </c>
      <c r="S61" s="14">
        <v>0</v>
      </c>
      <c r="T61" s="14">
        <v>0</v>
      </c>
      <c r="U61" s="82">
        <v>4807638</v>
      </c>
      <c r="V61" s="13">
        <v>3196976</v>
      </c>
      <c r="W61" s="14">
        <v>0</v>
      </c>
      <c r="X61" s="14">
        <v>0</v>
      </c>
      <c r="Y61" s="82">
        <v>3196976</v>
      </c>
      <c r="Z61" s="13">
        <v>0</v>
      </c>
      <c r="AA61" s="14">
        <v>0</v>
      </c>
      <c r="AB61" s="14">
        <v>0</v>
      </c>
      <c r="AC61" s="14">
        <v>0</v>
      </c>
      <c r="AD61" s="14">
        <v>0</v>
      </c>
      <c r="AE61" s="82">
        <v>0</v>
      </c>
      <c r="AF61" s="87">
        <v>12954676.01</v>
      </c>
      <c r="AG61" s="88">
        <v>0</v>
      </c>
      <c r="AH61" s="88">
        <v>0</v>
      </c>
      <c r="AI61" s="88">
        <v>0</v>
      </c>
      <c r="AJ61" s="88">
        <v>7137682</v>
      </c>
      <c r="AK61" s="82">
        <v>20092358.009999998</v>
      </c>
      <c r="AL61" s="13">
        <v>417062355</v>
      </c>
      <c r="AM61" s="14">
        <v>0</v>
      </c>
      <c r="AN61" s="14">
        <v>0</v>
      </c>
      <c r="AO61" s="14">
        <v>4748757</v>
      </c>
      <c r="AP61" s="14">
        <v>258885484</v>
      </c>
      <c r="AQ61" s="82">
        <v>680696596</v>
      </c>
      <c r="AR61" s="13">
        <v>417062355</v>
      </c>
      <c r="AS61" s="14">
        <v>0</v>
      </c>
      <c r="AT61" s="14">
        <v>0</v>
      </c>
      <c r="AU61" s="14">
        <v>4748757</v>
      </c>
      <c r="AV61" s="14">
        <v>258885484</v>
      </c>
      <c r="AW61" s="82">
        <v>680696596</v>
      </c>
      <c r="AX61" s="13">
        <v>259020225</v>
      </c>
      <c r="AY61" s="14">
        <v>0</v>
      </c>
      <c r="AZ61" s="14">
        <v>0</v>
      </c>
      <c r="BA61" s="14">
        <v>2507963</v>
      </c>
      <c r="BB61" s="14">
        <v>188617436</v>
      </c>
      <c r="BC61" s="82">
        <v>450145624</v>
      </c>
      <c r="BD61" s="13">
        <v>5944712</v>
      </c>
      <c r="BE61" s="14">
        <v>0</v>
      </c>
      <c r="BF61" s="14">
        <v>0</v>
      </c>
      <c r="BG61" s="14">
        <v>43903</v>
      </c>
      <c r="BH61" s="14">
        <v>5084103</v>
      </c>
      <c r="BI61" s="82">
        <v>11072718</v>
      </c>
    </row>
    <row r="62" spans="1:61" x14ac:dyDescent="0.3">
      <c r="A62" s="4" t="s">
        <v>52</v>
      </c>
      <c r="B62" s="13">
        <v>1370</v>
      </c>
      <c r="C62" s="14">
        <v>329</v>
      </c>
      <c r="D62" s="14">
        <v>9</v>
      </c>
      <c r="E62" s="82">
        <v>1708</v>
      </c>
      <c r="F62" s="14">
        <v>37</v>
      </c>
      <c r="G62" s="82">
        <v>37</v>
      </c>
      <c r="H62" s="87">
        <v>17684721</v>
      </c>
      <c r="I62" s="88">
        <v>0</v>
      </c>
      <c r="J62" s="88">
        <v>0</v>
      </c>
      <c r="K62" s="92">
        <v>0</v>
      </c>
      <c r="L62" s="92">
        <v>0</v>
      </c>
      <c r="M62" s="82">
        <v>17684721</v>
      </c>
      <c r="N62" s="13">
        <v>12832438</v>
      </c>
      <c r="O62" s="14">
        <v>0</v>
      </c>
      <c r="P62" s="14">
        <v>0</v>
      </c>
      <c r="Q62" s="82">
        <v>12832438</v>
      </c>
      <c r="R62" s="13">
        <v>4157219</v>
      </c>
      <c r="S62" s="14">
        <v>0</v>
      </c>
      <c r="T62" s="14">
        <v>0</v>
      </c>
      <c r="U62" s="82">
        <v>4157219</v>
      </c>
      <c r="V62" s="13">
        <v>695064</v>
      </c>
      <c r="W62" s="14">
        <v>0</v>
      </c>
      <c r="X62" s="14">
        <v>0</v>
      </c>
      <c r="Y62" s="82">
        <v>695064</v>
      </c>
      <c r="Z62" s="13">
        <v>1715728</v>
      </c>
      <c r="AA62" s="14">
        <v>0</v>
      </c>
      <c r="AB62" s="14">
        <v>0</v>
      </c>
      <c r="AC62" s="14">
        <v>0</v>
      </c>
      <c r="AD62" s="14">
        <v>0</v>
      </c>
      <c r="AE62" s="82">
        <v>1715728</v>
      </c>
      <c r="AF62" s="87">
        <v>19400449</v>
      </c>
      <c r="AG62" s="88">
        <v>0</v>
      </c>
      <c r="AH62" s="88">
        <v>0</v>
      </c>
      <c r="AI62" s="88">
        <v>0</v>
      </c>
      <c r="AJ62" s="88">
        <v>0</v>
      </c>
      <c r="AK62" s="82">
        <v>19400449</v>
      </c>
      <c r="AL62" s="13">
        <v>622476662</v>
      </c>
      <c r="AM62" s="14">
        <v>43763142</v>
      </c>
      <c r="AN62" s="14">
        <v>0</v>
      </c>
      <c r="AO62" s="14">
        <v>7878663</v>
      </c>
      <c r="AP62" s="14">
        <v>392441493</v>
      </c>
      <c r="AQ62" s="82">
        <v>1066559960</v>
      </c>
      <c r="AR62" s="13">
        <v>622444563</v>
      </c>
      <c r="AS62" s="14">
        <v>43763142</v>
      </c>
      <c r="AT62" s="14">
        <v>0</v>
      </c>
      <c r="AU62" s="14">
        <v>7878663</v>
      </c>
      <c r="AV62" s="14">
        <v>392411493</v>
      </c>
      <c r="AW62" s="82">
        <v>1066497861</v>
      </c>
      <c r="AX62" s="13">
        <v>466117912</v>
      </c>
      <c r="AY62" s="14">
        <v>26565175</v>
      </c>
      <c r="AZ62" s="14">
        <v>0</v>
      </c>
      <c r="BA62" s="14">
        <v>4398974</v>
      </c>
      <c r="BB62" s="14">
        <v>219599027</v>
      </c>
      <c r="BC62" s="82">
        <v>716681088</v>
      </c>
      <c r="BD62" s="13">
        <v>7398886</v>
      </c>
      <c r="BE62" s="14">
        <v>377984</v>
      </c>
      <c r="BF62" s="14">
        <v>0</v>
      </c>
      <c r="BG62" s="14">
        <v>85023</v>
      </c>
      <c r="BH62" s="14">
        <v>6171467</v>
      </c>
      <c r="BI62" s="82">
        <v>14033360</v>
      </c>
    </row>
    <row r="63" spans="1:61" x14ac:dyDescent="0.3">
      <c r="A63" s="4" t="s">
        <v>53</v>
      </c>
      <c r="B63" s="13">
        <v>276</v>
      </c>
      <c r="C63" s="14">
        <v>1150</v>
      </c>
      <c r="D63" s="14">
        <v>6.3840000000000003</v>
      </c>
      <c r="E63" s="82">
        <v>1432.384</v>
      </c>
      <c r="F63" s="14">
        <v>242</v>
      </c>
      <c r="G63" s="82">
        <v>242</v>
      </c>
      <c r="H63" s="87">
        <v>2735465.54</v>
      </c>
      <c r="I63" s="88">
        <v>3225842.46</v>
      </c>
      <c r="J63" s="88">
        <v>0</v>
      </c>
      <c r="K63" s="92">
        <v>151455.5</v>
      </c>
      <c r="L63" s="92">
        <v>560338.65</v>
      </c>
      <c r="M63" s="82">
        <v>6673102.1500000004</v>
      </c>
      <c r="N63" s="13">
        <v>904365.25</v>
      </c>
      <c r="O63" s="14">
        <v>2288629.31</v>
      </c>
      <c r="P63" s="14">
        <v>0</v>
      </c>
      <c r="Q63" s="82">
        <v>3192994.56</v>
      </c>
      <c r="R63" s="13">
        <v>1451914.55</v>
      </c>
      <c r="S63" s="14">
        <v>937213.15</v>
      </c>
      <c r="T63" s="14">
        <v>0</v>
      </c>
      <c r="U63" s="82">
        <v>2389127.7000000002</v>
      </c>
      <c r="V63" s="13">
        <v>379185.74</v>
      </c>
      <c r="W63" s="14">
        <v>0</v>
      </c>
      <c r="X63" s="14">
        <v>0</v>
      </c>
      <c r="Y63" s="82">
        <v>379185.74</v>
      </c>
      <c r="Z63" s="13">
        <v>0</v>
      </c>
      <c r="AA63" s="14">
        <v>0</v>
      </c>
      <c r="AB63" s="14">
        <v>0</v>
      </c>
      <c r="AC63" s="14">
        <v>501078.23</v>
      </c>
      <c r="AD63" s="14">
        <v>721213.31</v>
      </c>
      <c r="AE63" s="82">
        <v>1222291.54</v>
      </c>
      <c r="AF63" s="87">
        <v>2735465.54</v>
      </c>
      <c r="AG63" s="88">
        <v>3225842.46</v>
      </c>
      <c r="AH63" s="88">
        <v>0</v>
      </c>
      <c r="AI63" s="88">
        <v>652533.73</v>
      </c>
      <c r="AJ63" s="88">
        <v>1281551.96</v>
      </c>
      <c r="AK63" s="82">
        <v>7895393.6900000004</v>
      </c>
      <c r="AL63" s="13">
        <v>165938911</v>
      </c>
      <c r="AM63" s="14">
        <v>54537103</v>
      </c>
      <c r="AN63" s="14">
        <v>18039</v>
      </c>
      <c r="AO63" s="14">
        <v>71136477.280000001</v>
      </c>
      <c r="AP63" s="14">
        <v>19879610.73</v>
      </c>
      <c r="AQ63" s="82">
        <v>311510141.00999999</v>
      </c>
      <c r="AR63" s="13">
        <v>28635357</v>
      </c>
      <c r="AS63" s="14">
        <v>9021939</v>
      </c>
      <c r="AT63" s="14">
        <v>7138</v>
      </c>
      <c r="AU63" s="14">
        <v>15238039.470000001</v>
      </c>
      <c r="AV63" s="14">
        <v>8062248.1799999997</v>
      </c>
      <c r="AW63" s="82">
        <v>60964721.649999999</v>
      </c>
      <c r="AX63" s="13">
        <v>136834170</v>
      </c>
      <c r="AY63" s="14">
        <v>228768208</v>
      </c>
      <c r="AZ63" s="14">
        <v>10901</v>
      </c>
      <c r="BA63" s="14">
        <v>55898437.799999997</v>
      </c>
      <c r="BB63" s="14">
        <v>11817362.550000001</v>
      </c>
      <c r="BC63" s="82">
        <v>433329079.35000002</v>
      </c>
      <c r="BD63" s="13">
        <v>2774963</v>
      </c>
      <c r="BE63" s="14">
        <v>1141032</v>
      </c>
      <c r="BF63" s="14">
        <v>800</v>
      </c>
      <c r="BG63" s="14">
        <v>650544.29</v>
      </c>
      <c r="BH63" s="14">
        <v>499973.35</v>
      </c>
      <c r="BI63" s="82">
        <v>5067312.6399999997</v>
      </c>
    </row>
    <row r="64" spans="1:61" x14ac:dyDescent="0.3">
      <c r="A64" s="4" t="s">
        <v>54</v>
      </c>
      <c r="B64" s="13">
        <v>0</v>
      </c>
      <c r="C64" s="14">
        <v>0</v>
      </c>
      <c r="D64" s="14">
        <v>0</v>
      </c>
      <c r="E64" s="82">
        <v>0</v>
      </c>
      <c r="F64" s="14">
        <v>0</v>
      </c>
      <c r="G64" s="82">
        <v>0</v>
      </c>
      <c r="H64" s="87">
        <v>12587084</v>
      </c>
      <c r="I64" s="88">
        <v>1886586</v>
      </c>
      <c r="J64" s="88">
        <v>0</v>
      </c>
      <c r="K64" s="92">
        <v>1590746</v>
      </c>
      <c r="L64" s="92">
        <v>631791</v>
      </c>
      <c r="M64" s="82">
        <v>16696207</v>
      </c>
      <c r="N64" s="13">
        <v>2285180</v>
      </c>
      <c r="O64" s="14">
        <v>841108</v>
      </c>
      <c r="P64" s="14">
        <v>0</v>
      </c>
      <c r="Q64" s="82">
        <v>3126288</v>
      </c>
      <c r="R64" s="13">
        <v>7632426</v>
      </c>
      <c r="S64" s="14">
        <v>1045478</v>
      </c>
      <c r="T64" s="14">
        <v>0</v>
      </c>
      <c r="U64" s="82">
        <v>8677904</v>
      </c>
      <c r="V64" s="13">
        <v>2669478</v>
      </c>
      <c r="W64" s="14">
        <v>0</v>
      </c>
      <c r="X64" s="14">
        <v>0</v>
      </c>
      <c r="Y64" s="82">
        <v>2669478</v>
      </c>
      <c r="Z64" s="13">
        <v>164995</v>
      </c>
      <c r="AA64" s="14">
        <v>0</v>
      </c>
      <c r="AB64" s="14">
        <v>0</v>
      </c>
      <c r="AC64" s="14">
        <v>0</v>
      </c>
      <c r="AD64" s="14">
        <v>1748776</v>
      </c>
      <c r="AE64" s="82">
        <v>1913771</v>
      </c>
      <c r="AF64" s="87">
        <v>12752079</v>
      </c>
      <c r="AG64" s="88">
        <v>1886586</v>
      </c>
      <c r="AH64" s="88">
        <v>0</v>
      </c>
      <c r="AI64" s="88">
        <v>1590746</v>
      </c>
      <c r="AJ64" s="88">
        <v>2380567</v>
      </c>
      <c r="AK64" s="82">
        <v>18609978</v>
      </c>
      <c r="AL64" s="13">
        <v>516342141</v>
      </c>
      <c r="AM64" s="14">
        <v>28816827</v>
      </c>
      <c r="AN64" s="14">
        <v>0</v>
      </c>
      <c r="AO64" s="14">
        <v>68487741</v>
      </c>
      <c r="AP64" s="14">
        <v>28568516</v>
      </c>
      <c r="AQ64" s="82">
        <v>642215225</v>
      </c>
      <c r="AR64" s="13">
        <v>433898700</v>
      </c>
      <c r="AS64" s="14">
        <v>20485907</v>
      </c>
      <c r="AT64" s="14">
        <v>0</v>
      </c>
      <c r="AU64" s="14">
        <v>68487741</v>
      </c>
      <c r="AV64" s="14">
        <v>28568516</v>
      </c>
      <c r="AW64" s="82">
        <v>551440864</v>
      </c>
      <c r="AX64" s="13">
        <v>362135071</v>
      </c>
      <c r="AY64" s="14">
        <v>22262331</v>
      </c>
      <c r="AZ64" s="14">
        <v>0</v>
      </c>
      <c r="BA64" s="14">
        <v>39601783</v>
      </c>
      <c r="BB64" s="14">
        <v>20481053</v>
      </c>
      <c r="BC64" s="82">
        <v>444480238</v>
      </c>
      <c r="BD64" s="13">
        <v>6947521</v>
      </c>
      <c r="BE64" s="14">
        <v>1090076</v>
      </c>
      <c r="BF64" s="14">
        <v>0</v>
      </c>
      <c r="BG64" s="14">
        <v>747357</v>
      </c>
      <c r="BH64" s="14">
        <v>480450</v>
      </c>
      <c r="BI64" s="82">
        <v>9265404</v>
      </c>
    </row>
    <row r="65" spans="1:61" x14ac:dyDescent="0.3">
      <c r="A65" s="4" t="s">
        <v>55</v>
      </c>
      <c r="B65" s="13">
        <v>495.47399999999999</v>
      </c>
      <c r="C65" s="14">
        <v>664.745</v>
      </c>
      <c r="D65" s="14">
        <v>42.548999999999999</v>
      </c>
      <c r="E65" s="82">
        <v>1202.768</v>
      </c>
      <c r="F65" s="14">
        <v>208</v>
      </c>
      <c r="G65" s="82">
        <v>208</v>
      </c>
      <c r="H65" s="87">
        <v>3452269.159092301</v>
      </c>
      <c r="I65" s="88">
        <v>3942776.2306390777</v>
      </c>
      <c r="J65" s="88">
        <v>0</v>
      </c>
      <c r="K65" s="92">
        <v>724970.43359718693</v>
      </c>
      <c r="L65" s="92">
        <v>907833.51084892848</v>
      </c>
      <c r="M65" s="82">
        <v>9027849.334177494</v>
      </c>
      <c r="N65" s="13">
        <v>1588433.7990923012</v>
      </c>
      <c r="O65" s="14">
        <v>2554118.0068450174</v>
      </c>
      <c r="P65" s="14">
        <v>0</v>
      </c>
      <c r="Q65" s="82">
        <v>4142551.8059373186</v>
      </c>
      <c r="R65" s="13">
        <v>1558148.8580372811</v>
      </c>
      <c r="S65" s="14">
        <v>980494.22509400011</v>
      </c>
      <c r="T65" s="14">
        <v>0</v>
      </c>
      <c r="U65" s="82">
        <v>2538643.0831312812</v>
      </c>
      <c r="V65" s="13">
        <v>305686.50196271902</v>
      </c>
      <c r="W65" s="14">
        <v>408163.99870006018</v>
      </c>
      <c r="X65" s="14">
        <v>0</v>
      </c>
      <c r="Y65" s="82">
        <v>713850.5006627792</v>
      </c>
      <c r="Z65" s="13">
        <v>0</v>
      </c>
      <c r="AA65" s="14">
        <v>91858.11620593979</v>
      </c>
      <c r="AB65" s="14">
        <v>0</v>
      </c>
      <c r="AC65" s="14">
        <v>0</v>
      </c>
      <c r="AD65" s="14">
        <v>958702.24961656542</v>
      </c>
      <c r="AE65" s="82">
        <v>1050560.3658225052</v>
      </c>
      <c r="AF65" s="87">
        <v>3452269.159092301</v>
      </c>
      <c r="AG65" s="88">
        <v>4034634.3468450177</v>
      </c>
      <c r="AH65" s="88">
        <v>0</v>
      </c>
      <c r="AI65" s="88">
        <v>724970.43359718693</v>
      </c>
      <c r="AJ65" s="88">
        <v>1866535.7604654939</v>
      </c>
      <c r="AK65" s="82">
        <v>10078409.699999999</v>
      </c>
      <c r="AL65" s="13">
        <v>178220533</v>
      </c>
      <c r="AM65" s="14">
        <v>39777262</v>
      </c>
      <c r="AN65" s="14">
        <v>0</v>
      </c>
      <c r="AO65" s="14">
        <v>48011330.631699987</v>
      </c>
      <c r="AP65" s="14">
        <v>36679110.368300013</v>
      </c>
      <c r="AQ65" s="82">
        <v>302688236</v>
      </c>
      <c r="AR65" s="13">
        <v>178220533</v>
      </c>
      <c r="AS65" s="14">
        <v>39777262</v>
      </c>
      <c r="AT65" s="14">
        <v>0</v>
      </c>
      <c r="AU65" s="14">
        <v>48011330.631699987</v>
      </c>
      <c r="AV65" s="14">
        <v>36679110.368300013</v>
      </c>
      <c r="AW65" s="82">
        <v>302688236</v>
      </c>
      <c r="AX65" s="13">
        <v>172536321</v>
      </c>
      <c r="AY65" s="14">
        <v>32708790</v>
      </c>
      <c r="AZ65" s="14">
        <v>0</v>
      </c>
      <c r="BA65" s="14">
        <v>30495397.182099987</v>
      </c>
      <c r="BB65" s="14">
        <v>26303723.817900013</v>
      </c>
      <c r="BC65" s="82">
        <v>262044232</v>
      </c>
      <c r="BD65" s="13">
        <v>2427304.772700001</v>
      </c>
      <c r="BE65" s="14">
        <v>1294336.092599998</v>
      </c>
      <c r="BF65" s="14">
        <v>0</v>
      </c>
      <c r="BG65" s="14">
        <v>511809.78899999982</v>
      </c>
      <c r="BH65" s="14">
        <v>795541.76590000023</v>
      </c>
      <c r="BI65" s="82">
        <v>5028992.4201999987</v>
      </c>
    </row>
    <row r="66" spans="1:61" x14ac:dyDescent="0.3">
      <c r="A66" s="4" t="s">
        <v>56</v>
      </c>
      <c r="B66" s="13">
        <v>466.18700000000001</v>
      </c>
      <c r="C66" s="14">
        <v>0</v>
      </c>
      <c r="D66" s="14">
        <v>308.82600000000002</v>
      </c>
      <c r="E66" s="82">
        <v>775.01300000000003</v>
      </c>
      <c r="F66" s="14">
        <v>76</v>
      </c>
      <c r="G66" s="82">
        <v>76</v>
      </c>
      <c r="H66" s="87">
        <v>3466347.5649999999</v>
      </c>
      <c r="I66" s="88">
        <v>0</v>
      </c>
      <c r="J66" s="88">
        <v>3017984.6300000004</v>
      </c>
      <c r="K66" s="92">
        <v>48855</v>
      </c>
      <c r="L66" s="92">
        <v>856823</v>
      </c>
      <c r="M66" s="82">
        <v>7390010.1950000003</v>
      </c>
      <c r="N66" s="13">
        <v>979097.56500000006</v>
      </c>
      <c r="O66" s="14">
        <v>0</v>
      </c>
      <c r="P66" s="14">
        <v>2086719.6300000004</v>
      </c>
      <c r="Q66" s="82">
        <v>3065817.1950000003</v>
      </c>
      <c r="R66" s="13">
        <v>1586218</v>
      </c>
      <c r="S66" s="14">
        <v>0</v>
      </c>
      <c r="T66" s="14">
        <v>0</v>
      </c>
      <c r="U66" s="82">
        <v>1586218</v>
      </c>
      <c r="V66" s="13">
        <v>901032</v>
      </c>
      <c r="W66" s="14">
        <v>0</v>
      </c>
      <c r="X66" s="14">
        <v>931265</v>
      </c>
      <c r="Y66" s="82">
        <v>1832297</v>
      </c>
      <c r="Z66" s="13">
        <v>95751</v>
      </c>
      <c r="AA66" s="14">
        <v>0</v>
      </c>
      <c r="AB66" s="14">
        <v>0</v>
      </c>
      <c r="AC66" s="14">
        <v>0</v>
      </c>
      <c r="AD66" s="14">
        <v>399089</v>
      </c>
      <c r="AE66" s="82">
        <v>494840</v>
      </c>
      <c r="AF66" s="87">
        <v>3562098.5649999999</v>
      </c>
      <c r="AG66" s="88">
        <v>0</v>
      </c>
      <c r="AH66" s="88">
        <v>3017984.6300000004</v>
      </c>
      <c r="AI66" s="88">
        <v>48855</v>
      </c>
      <c r="AJ66" s="88">
        <v>1255912</v>
      </c>
      <c r="AK66" s="82">
        <v>7884850.1950000003</v>
      </c>
      <c r="AL66" s="13">
        <v>115288742.44</v>
      </c>
      <c r="AM66" s="14">
        <v>0</v>
      </c>
      <c r="AN66" s="14">
        <v>12819781.15</v>
      </c>
      <c r="AO66" s="14">
        <v>13522960.7698</v>
      </c>
      <c r="AP66" s="14">
        <v>65147806.089999996</v>
      </c>
      <c r="AQ66" s="82">
        <v>206779290.44980001</v>
      </c>
      <c r="AR66" s="13">
        <v>32646644.789999999</v>
      </c>
      <c r="AS66" s="14">
        <v>0</v>
      </c>
      <c r="AT66" s="14">
        <v>5833594.8200000003</v>
      </c>
      <c r="AU66" s="14">
        <v>5460650.8300000001</v>
      </c>
      <c r="AV66" s="14">
        <v>28747030.698299993</v>
      </c>
      <c r="AW66" s="82">
        <v>72687921.138299987</v>
      </c>
      <c r="AX66" s="13">
        <v>82642097.650000006</v>
      </c>
      <c r="AY66" s="14">
        <v>0</v>
      </c>
      <c r="AZ66" s="14">
        <v>6986186.3300000001</v>
      </c>
      <c r="BA66" s="14">
        <v>8062310.1620000005</v>
      </c>
      <c r="BB66" s="14">
        <v>36387268.391700022</v>
      </c>
      <c r="BC66" s="82">
        <v>134077862.53370002</v>
      </c>
      <c r="BD66" s="13">
        <v>2532438.6000000006</v>
      </c>
      <c r="BE66" s="14">
        <v>0</v>
      </c>
      <c r="BF66" s="14">
        <v>139043.74000000002</v>
      </c>
      <c r="BG66" s="14">
        <v>132733.22999999998</v>
      </c>
      <c r="BH66" s="14">
        <v>1724520.253550001</v>
      </c>
      <c r="BI66" s="82">
        <v>4528735.8235500017</v>
      </c>
    </row>
    <row r="67" spans="1:61" x14ac:dyDescent="0.3">
      <c r="A67" s="4" t="s">
        <v>57</v>
      </c>
      <c r="B67" s="13">
        <v>823</v>
      </c>
      <c r="C67" s="14">
        <v>2136</v>
      </c>
      <c r="D67" s="14">
        <v>411</v>
      </c>
      <c r="E67" s="82">
        <v>3370</v>
      </c>
      <c r="F67" s="14">
        <v>418</v>
      </c>
      <c r="G67" s="82">
        <v>418</v>
      </c>
      <c r="H67" s="87">
        <v>6904160.7310246555</v>
      </c>
      <c r="I67" s="88">
        <v>2419394.7289491659</v>
      </c>
      <c r="J67" s="88">
        <v>0</v>
      </c>
      <c r="K67" s="92">
        <v>244000.58981431997</v>
      </c>
      <c r="L67" s="92">
        <v>903736.07862027921</v>
      </c>
      <c r="M67" s="82">
        <v>10471292.128408421</v>
      </c>
      <c r="N67" s="13">
        <v>1237586.2673737588</v>
      </c>
      <c r="O67" s="14">
        <v>1163300.9282081206</v>
      </c>
      <c r="P67" s="14">
        <v>0</v>
      </c>
      <c r="Q67" s="82">
        <v>2400887.1955818795</v>
      </c>
      <c r="R67" s="13">
        <v>3910671.9611200555</v>
      </c>
      <c r="S67" s="14">
        <v>1248610.1157923597</v>
      </c>
      <c r="T67" s="14">
        <v>0</v>
      </c>
      <c r="U67" s="82">
        <v>5159282.0769124152</v>
      </c>
      <c r="V67" s="13">
        <v>1755902.5025308412</v>
      </c>
      <c r="W67" s="14">
        <v>7483.6849486857254</v>
      </c>
      <c r="X67" s="14">
        <v>0</v>
      </c>
      <c r="Y67" s="82">
        <v>1763386.187479527</v>
      </c>
      <c r="Z67" s="13">
        <v>259526.16222623296</v>
      </c>
      <c r="AA67" s="14">
        <v>0</v>
      </c>
      <c r="AB67" s="14">
        <v>0</v>
      </c>
      <c r="AC67" s="14">
        <v>0</v>
      </c>
      <c r="AD67" s="14">
        <v>280130.28486534685</v>
      </c>
      <c r="AE67" s="82">
        <v>539656.44709157979</v>
      </c>
      <c r="AF67" s="87">
        <v>7163686.8932508882</v>
      </c>
      <c r="AG67" s="88">
        <v>2419394.7289491659</v>
      </c>
      <c r="AH67" s="88">
        <v>0</v>
      </c>
      <c r="AI67" s="88">
        <v>244000.58981431997</v>
      </c>
      <c r="AJ67" s="88">
        <v>1183866.3634856259</v>
      </c>
      <c r="AK67" s="82">
        <v>11010948.5755</v>
      </c>
      <c r="AL67" s="13">
        <v>173234765.63039964</v>
      </c>
      <c r="AM67" s="14">
        <v>105649722.07589999</v>
      </c>
      <c r="AN67" s="14">
        <v>2572014.1439999975</v>
      </c>
      <c r="AO67" s="14">
        <v>94107591.688199937</v>
      </c>
      <c r="AP67" s="14">
        <v>46191220.339400031</v>
      </c>
      <c r="AQ67" s="82">
        <v>421755313.87789965</v>
      </c>
      <c r="AR67" s="13">
        <v>173218858.09249964</v>
      </c>
      <c r="AS67" s="14">
        <v>105649722.07589999</v>
      </c>
      <c r="AT67" s="14">
        <v>2572014.1439999975</v>
      </c>
      <c r="AU67" s="14">
        <v>91521577.658199936</v>
      </c>
      <c r="AV67" s="14">
        <v>46187183.509400032</v>
      </c>
      <c r="AW67" s="82">
        <v>419149355.47999954</v>
      </c>
      <c r="AX67" s="13">
        <v>136246534.50080001</v>
      </c>
      <c r="AY67" s="14">
        <v>84200624.192200154</v>
      </c>
      <c r="AZ67" s="14">
        <v>2572014.1439999975</v>
      </c>
      <c r="BA67" s="14">
        <v>83148252.581499994</v>
      </c>
      <c r="BB67" s="14">
        <v>31631112.630599987</v>
      </c>
      <c r="BC67" s="82">
        <v>337798538.04910016</v>
      </c>
      <c r="BD67" s="13">
        <v>5064401.7603000123</v>
      </c>
      <c r="BE67" s="14">
        <v>3797814.1365999933</v>
      </c>
      <c r="BF67" s="14">
        <v>0</v>
      </c>
      <c r="BG67" s="14">
        <v>915790.42350000027</v>
      </c>
      <c r="BH67" s="14">
        <v>814184.64890000061</v>
      </c>
      <c r="BI67" s="82">
        <v>10592190.969300006</v>
      </c>
    </row>
    <row r="68" spans="1:61" x14ac:dyDescent="0.3">
      <c r="A68" s="4" t="s">
        <v>58</v>
      </c>
      <c r="B68" s="13">
        <v>215</v>
      </c>
      <c r="C68" s="14">
        <v>0</v>
      </c>
      <c r="D68" s="14">
        <v>0</v>
      </c>
      <c r="E68" s="82">
        <v>215</v>
      </c>
      <c r="F68" s="14">
        <v>13</v>
      </c>
      <c r="G68" s="82">
        <v>13</v>
      </c>
      <c r="H68" s="87">
        <v>3351074</v>
      </c>
      <c r="I68" s="88">
        <v>0</v>
      </c>
      <c r="J68" s="88">
        <v>0</v>
      </c>
      <c r="K68" s="92">
        <v>0</v>
      </c>
      <c r="L68" s="92">
        <v>5089133</v>
      </c>
      <c r="M68" s="82">
        <v>8440207</v>
      </c>
      <c r="N68" s="13">
        <v>1810984</v>
      </c>
      <c r="O68" s="14">
        <v>0</v>
      </c>
      <c r="P68" s="14">
        <v>0</v>
      </c>
      <c r="Q68" s="82">
        <v>1810984</v>
      </c>
      <c r="R68" s="13">
        <v>1113639</v>
      </c>
      <c r="S68" s="14">
        <v>0</v>
      </c>
      <c r="T68" s="14">
        <v>0</v>
      </c>
      <c r="U68" s="82">
        <v>1113639</v>
      </c>
      <c r="V68" s="13">
        <v>426451</v>
      </c>
      <c r="W68" s="14">
        <v>0</v>
      </c>
      <c r="X68" s="14">
        <v>0</v>
      </c>
      <c r="Y68" s="82">
        <v>426451</v>
      </c>
      <c r="Z68" s="13">
        <v>0</v>
      </c>
      <c r="AA68" s="14">
        <v>0</v>
      </c>
      <c r="AB68" s="14">
        <v>0</v>
      </c>
      <c r="AC68" s="14">
        <v>0</v>
      </c>
      <c r="AD68" s="14">
        <v>0</v>
      </c>
      <c r="AE68" s="82">
        <v>0</v>
      </c>
      <c r="AF68" s="87">
        <v>3351074</v>
      </c>
      <c r="AG68" s="88">
        <v>0</v>
      </c>
      <c r="AH68" s="88">
        <v>0</v>
      </c>
      <c r="AI68" s="88">
        <v>0</v>
      </c>
      <c r="AJ68" s="88">
        <v>5089133</v>
      </c>
      <c r="AK68" s="82">
        <v>8440207</v>
      </c>
      <c r="AL68" s="13">
        <v>274444827</v>
      </c>
      <c r="AM68" s="14">
        <v>0</v>
      </c>
      <c r="AN68" s="14">
        <v>0</v>
      </c>
      <c r="AO68" s="14">
        <v>4851883</v>
      </c>
      <c r="AP68" s="14">
        <v>162593995</v>
      </c>
      <c r="AQ68" s="82">
        <v>441890705</v>
      </c>
      <c r="AR68" s="13">
        <v>68285475</v>
      </c>
      <c r="AS68" s="14">
        <v>0</v>
      </c>
      <c r="AT68" s="14">
        <v>0</v>
      </c>
      <c r="AU68" s="14">
        <v>2899119</v>
      </c>
      <c r="AV68" s="14">
        <v>64556099</v>
      </c>
      <c r="AW68" s="82">
        <v>135740693</v>
      </c>
      <c r="AX68" s="13">
        <v>206159352</v>
      </c>
      <c r="AY68" s="14">
        <v>0</v>
      </c>
      <c r="AZ68" s="14">
        <v>0</v>
      </c>
      <c r="BA68" s="14">
        <v>1952764</v>
      </c>
      <c r="BB68" s="14">
        <v>98037896</v>
      </c>
      <c r="BC68" s="82">
        <v>306150012</v>
      </c>
      <c r="BD68" s="13">
        <v>3858609</v>
      </c>
      <c r="BE68" s="14">
        <v>0</v>
      </c>
      <c r="BF68" s="14">
        <v>0</v>
      </c>
      <c r="BG68" s="14">
        <v>59162</v>
      </c>
      <c r="BH68" s="14">
        <v>3273923</v>
      </c>
      <c r="BI68" s="82">
        <v>7191694</v>
      </c>
    </row>
    <row r="69" spans="1:61" x14ac:dyDescent="0.3">
      <c r="A69" s="4" t="s">
        <v>59</v>
      </c>
      <c r="B69" s="13">
        <v>738</v>
      </c>
      <c r="C69" s="14">
        <v>1237</v>
      </c>
      <c r="D69" s="14">
        <v>61</v>
      </c>
      <c r="E69" s="82">
        <v>2036</v>
      </c>
      <c r="F69" s="14">
        <v>117</v>
      </c>
      <c r="G69" s="82">
        <v>117</v>
      </c>
      <c r="H69" s="87">
        <v>4173630.94</v>
      </c>
      <c r="I69" s="88">
        <v>1875729.1099999999</v>
      </c>
      <c r="J69" s="88">
        <v>0</v>
      </c>
      <c r="K69" s="92">
        <v>700406.06</v>
      </c>
      <c r="L69" s="92">
        <v>0</v>
      </c>
      <c r="M69" s="82">
        <v>6749766.1099999994</v>
      </c>
      <c r="N69" s="13">
        <v>798503.91</v>
      </c>
      <c r="O69" s="14">
        <v>896812.59</v>
      </c>
      <c r="P69" s="14">
        <v>0</v>
      </c>
      <c r="Q69" s="82">
        <v>1695316.5</v>
      </c>
      <c r="R69" s="13">
        <v>2036481.8</v>
      </c>
      <c r="S69" s="14">
        <v>978916.52</v>
      </c>
      <c r="T69" s="14">
        <v>0</v>
      </c>
      <c r="U69" s="82">
        <v>3015398.3200000003</v>
      </c>
      <c r="V69" s="13">
        <v>1338645.23</v>
      </c>
      <c r="W69" s="14">
        <v>0</v>
      </c>
      <c r="X69" s="14">
        <v>0</v>
      </c>
      <c r="Y69" s="82">
        <v>1338645.23</v>
      </c>
      <c r="Z69" s="13">
        <v>0</v>
      </c>
      <c r="AA69" s="14">
        <v>0</v>
      </c>
      <c r="AB69" s="14">
        <v>0</v>
      </c>
      <c r="AC69" s="14">
        <v>0</v>
      </c>
      <c r="AD69" s="14">
        <v>0</v>
      </c>
      <c r="AE69" s="82">
        <v>0</v>
      </c>
      <c r="AF69" s="87">
        <v>4173630.94</v>
      </c>
      <c r="AG69" s="88">
        <v>1875729.1099999999</v>
      </c>
      <c r="AH69" s="88">
        <v>0</v>
      </c>
      <c r="AI69" s="88">
        <v>700406.06</v>
      </c>
      <c r="AJ69" s="88">
        <v>0</v>
      </c>
      <c r="AK69" s="82">
        <v>6749766.1099999994</v>
      </c>
      <c r="AL69" s="13">
        <v>182632271.84999999</v>
      </c>
      <c r="AM69" s="14">
        <v>55015284.109999999</v>
      </c>
      <c r="AN69" s="14">
        <v>54581</v>
      </c>
      <c r="AO69" s="14">
        <v>69445035.700000003</v>
      </c>
      <c r="AP69" s="14">
        <v>0</v>
      </c>
      <c r="AQ69" s="82">
        <v>307147172.65999997</v>
      </c>
      <c r="AR69" s="13">
        <v>182632271.84999999</v>
      </c>
      <c r="AS69" s="14">
        <v>55015284.109999999</v>
      </c>
      <c r="AT69" s="14">
        <v>54581</v>
      </c>
      <c r="AU69" s="14">
        <v>69445035.700000003</v>
      </c>
      <c r="AV69" s="14">
        <v>0</v>
      </c>
      <c r="AW69" s="82">
        <v>307147172.65999997</v>
      </c>
      <c r="AX69" s="13">
        <v>107618297.21000001</v>
      </c>
      <c r="AY69" s="14">
        <v>43241914.519999996</v>
      </c>
      <c r="AZ69" s="14">
        <v>52934</v>
      </c>
      <c r="BA69" s="14">
        <v>41854354.109999999</v>
      </c>
      <c r="BB69" s="14">
        <v>0</v>
      </c>
      <c r="BC69" s="82">
        <v>192767499.84000003</v>
      </c>
      <c r="BD69" s="13">
        <v>2722366.31</v>
      </c>
      <c r="BE69" s="14">
        <v>1038181.09</v>
      </c>
      <c r="BF69" s="14">
        <v>549</v>
      </c>
      <c r="BG69" s="14">
        <v>589957.72000000009</v>
      </c>
      <c r="BH69" s="14">
        <v>0</v>
      </c>
      <c r="BI69" s="82">
        <v>4351054.12</v>
      </c>
    </row>
    <row r="70" spans="1:61" x14ac:dyDescent="0.3">
      <c r="A70" s="4" t="s">
        <v>60</v>
      </c>
      <c r="B70" s="13">
        <v>42</v>
      </c>
      <c r="C70" s="14">
        <v>1</v>
      </c>
      <c r="D70" s="14">
        <v>0</v>
      </c>
      <c r="E70" s="82">
        <v>43</v>
      </c>
      <c r="F70" s="14">
        <v>0</v>
      </c>
      <c r="G70" s="82">
        <v>0</v>
      </c>
      <c r="H70" s="87">
        <v>1441763</v>
      </c>
      <c r="I70" s="88">
        <v>0</v>
      </c>
      <c r="J70" s="88">
        <v>0</v>
      </c>
      <c r="K70" s="92">
        <v>0</v>
      </c>
      <c r="L70" s="92">
        <v>0</v>
      </c>
      <c r="M70" s="82">
        <v>1441763</v>
      </c>
      <c r="N70" s="13">
        <v>299925</v>
      </c>
      <c r="O70" s="14">
        <v>0</v>
      </c>
      <c r="P70" s="14">
        <v>0</v>
      </c>
      <c r="Q70" s="82">
        <v>299925</v>
      </c>
      <c r="R70" s="13">
        <v>55777</v>
      </c>
      <c r="S70" s="14">
        <v>0</v>
      </c>
      <c r="T70" s="14">
        <v>0</v>
      </c>
      <c r="U70" s="82">
        <v>55777</v>
      </c>
      <c r="V70" s="13">
        <v>1086061</v>
      </c>
      <c r="W70" s="14">
        <v>0</v>
      </c>
      <c r="X70" s="14">
        <v>0</v>
      </c>
      <c r="Y70" s="82">
        <v>1086061</v>
      </c>
      <c r="Z70" s="13">
        <v>0</v>
      </c>
      <c r="AA70" s="14">
        <v>0</v>
      </c>
      <c r="AB70" s="14">
        <v>0</v>
      </c>
      <c r="AC70" s="14">
        <v>0</v>
      </c>
      <c r="AD70" s="14">
        <v>0</v>
      </c>
      <c r="AE70" s="82">
        <v>0</v>
      </c>
      <c r="AF70" s="87">
        <v>1441763</v>
      </c>
      <c r="AG70" s="88">
        <v>0</v>
      </c>
      <c r="AH70" s="88">
        <v>0</v>
      </c>
      <c r="AI70" s="88">
        <v>0</v>
      </c>
      <c r="AJ70" s="88">
        <v>0</v>
      </c>
      <c r="AK70" s="82">
        <v>1441763</v>
      </c>
      <c r="AL70" s="13">
        <v>18165098</v>
      </c>
      <c r="AM70" s="14">
        <v>0</v>
      </c>
      <c r="AN70" s="14">
        <v>0</v>
      </c>
      <c r="AO70" s="14">
        <v>0</v>
      </c>
      <c r="AP70" s="14">
        <v>3084868</v>
      </c>
      <c r="AQ70" s="82">
        <v>21249966</v>
      </c>
      <c r="AR70" s="13">
        <v>18165098</v>
      </c>
      <c r="AS70" s="14">
        <v>0</v>
      </c>
      <c r="AT70" s="14">
        <v>0</v>
      </c>
      <c r="AU70" s="14">
        <v>0</v>
      </c>
      <c r="AV70" s="14">
        <v>3084868</v>
      </c>
      <c r="AW70" s="82">
        <v>21249966</v>
      </c>
      <c r="AX70" s="13">
        <v>11809622</v>
      </c>
      <c r="AY70" s="14">
        <v>0</v>
      </c>
      <c r="AZ70" s="14">
        <v>0</v>
      </c>
      <c r="BA70" s="14">
        <v>0</v>
      </c>
      <c r="BB70" s="14">
        <v>2964897</v>
      </c>
      <c r="BC70" s="82">
        <v>14774519</v>
      </c>
      <c r="BD70" s="13">
        <v>258532</v>
      </c>
      <c r="BE70" s="14">
        <v>0</v>
      </c>
      <c r="BF70" s="14">
        <v>0</v>
      </c>
      <c r="BG70" s="14">
        <v>0</v>
      </c>
      <c r="BH70" s="14">
        <v>68047</v>
      </c>
      <c r="BI70" s="82">
        <v>326579</v>
      </c>
    </row>
    <row r="71" spans="1:61" x14ac:dyDescent="0.3">
      <c r="A71" s="4" t="s">
        <v>61</v>
      </c>
      <c r="B71" s="13">
        <v>815.46</v>
      </c>
      <c r="C71" s="14">
        <v>1296</v>
      </c>
      <c r="D71" s="14">
        <v>0</v>
      </c>
      <c r="E71" s="82">
        <v>2111.46</v>
      </c>
      <c r="F71" s="14">
        <v>314</v>
      </c>
      <c r="G71" s="82">
        <v>314</v>
      </c>
      <c r="H71" s="87">
        <v>7368028.6307708872</v>
      </c>
      <c r="I71" s="88">
        <v>3452647.9984633913</v>
      </c>
      <c r="J71" s="88">
        <v>0</v>
      </c>
      <c r="K71" s="92">
        <v>2262214.1145338747</v>
      </c>
      <c r="L71" s="92">
        <v>6440810.3135023965</v>
      </c>
      <c r="M71" s="82">
        <v>19523701.057270549</v>
      </c>
      <c r="N71" s="13">
        <v>4631427.2507708874</v>
      </c>
      <c r="O71" s="14">
        <v>3424596.4884633915</v>
      </c>
      <c r="P71" s="14">
        <v>0</v>
      </c>
      <c r="Q71" s="82">
        <v>8056023.7392342789</v>
      </c>
      <c r="R71" s="13">
        <v>1606915.8099999998</v>
      </c>
      <c r="S71" s="14">
        <v>28051.510000000002</v>
      </c>
      <c r="T71" s="14">
        <v>0</v>
      </c>
      <c r="U71" s="82">
        <v>1634967.3199999998</v>
      </c>
      <c r="V71" s="13">
        <v>1129685.57</v>
      </c>
      <c r="W71" s="14">
        <v>0</v>
      </c>
      <c r="X71" s="14">
        <v>0</v>
      </c>
      <c r="Y71" s="82">
        <v>1129685.57</v>
      </c>
      <c r="Z71" s="13">
        <v>0</v>
      </c>
      <c r="AA71" s="14">
        <v>0</v>
      </c>
      <c r="AB71" s="14">
        <v>0</v>
      </c>
      <c r="AC71" s="14">
        <v>0</v>
      </c>
      <c r="AD71" s="14">
        <v>0</v>
      </c>
      <c r="AE71" s="82">
        <v>0</v>
      </c>
      <c r="AF71" s="87">
        <v>7368028.6307708872</v>
      </c>
      <c r="AG71" s="88">
        <v>3452647.9984633913</v>
      </c>
      <c r="AH71" s="88">
        <v>0</v>
      </c>
      <c r="AI71" s="88">
        <v>2262214.1145338747</v>
      </c>
      <c r="AJ71" s="88">
        <v>6440810.3135023965</v>
      </c>
      <c r="AK71" s="82">
        <v>19523701.057270549</v>
      </c>
      <c r="AL71" s="13">
        <v>308442008.60630006</v>
      </c>
      <c r="AM71" s="14">
        <v>57252162.109999999</v>
      </c>
      <c r="AN71" s="14">
        <v>0</v>
      </c>
      <c r="AO71" s="14">
        <v>73412257.989999995</v>
      </c>
      <c r="AP71" s="14">
        <v>48752317.936000004</v>
      </c>
      <c r="AQ71" s="82">
        <v>487858746.64230007</v>
      </c>
      <c r="AR71" s="13">
        <v>232328771.83630005</v>
      </c>
      <c r="AS71" s="14">
        <v>0</v>
      </c>
      <c r="AT71" s="14">
        <v>0</v>
      </c>
      <c r="AU71" s="14">
        <v>73412257.989999995</v>
      </c>
      <c r="AV71" s="14">
        <v>48752317.936000004</v>
      </c>
      <c r="AW71" s="82">
        <v>354493347.76230001</v>
      </c>
      <c r="AX71" s="13">
        <v>259807085.39860004</v>
      </c>
      <c r="AY71" s="14">
        <v>57252162.109999999</v>
      </c>
      <c r="AZ71" s="14">
        <v>0</v>
      </c>
      <c r="BA71" s="14">
        <v>22246259.10667412</v>
      </c>
      <c r="BB71" s="14">
        <v>40632007.700497612</v>
      </c>
      <c r="BC71" s="82">
        <v>379937514.31577182</v>
      </c>
      <c r="BD71" s="13">
        <v>3277492.1279999954</v>
      </c>
      <c r="BE71" s="14">
        <v>0</v>
      </c>
      <c r="BF71" s="14">
        <v>0</v>
      </c>
      <c r="BG71" s="14">
        <v>529018.3779000002</v>
      </c>
      <c r="BH71" s="14">
        <v>520511.82430000015</v>
      </c>
      <c r="BI71" s="82">
        <v>4327022.330199996</v>
      </c>
    </row>
    <row r="72" spans="1:61" x14ac:dyDescent="0.3">
      <c r="A72" s="4" t="s">
        <v>62</v>
      </c>
      <c r="B72" s="13">
        <v>1649</v>
      </c>
      <c r="C72" s="14">
        <v>1106</v>
      </c>
      <c r="D72" s="14">
        <v>233</v>
      </c>
      <c r="E72" s="82">
        <v>2988</v>
      </c>
      <c r="F72" s="14">
        <v>235</v>
      </c>
      <c r="G72" s="82">
        <v>235</v>
      </c>
      <c r="H72" s="87">
        <v>8250294</v>
      </c>
      <c r="I72" s="88">
        <v>1665203</v>
      </c>
      <c r="J72" s="88">
        <v>0</v>
      </c>
      <c r="K72" s="92">
        <v>887230</v>
      </c>
      <c r="L72" s="92">
        <v>267761</v>
      </c>
      <c r="M72" s="82">
        <v>11070488</v>
      </c>
      <c r="N72" s="13">
        <v>4749379</v>
      </c>
      <c r="O72" s="14">
        <v>883532</v>
      </c>
      <c r="P72" s="14">
        <v>0</v>
      </c>
      <c r="Q72" s="82">
        <v>5632911</v>
      </c>
      <c r="R72" s="13">
        <v>3500915</v>
      </c>
      <c r="S72" s="14">
        <v>781671</v>
      </c>
      <c r="T72" s="14">
        <v>0</v>
      </c>
      <c r="U72" s="82">
        <v>4282586</v>
      </c>
      <c r="V72" s="13">
        <v>0</v>
      </c>
      <c r="W72" s="14">
        <v>0</v>
      </c>
      <c r="X72" s="14">
        <v>0</v>
      </c>
      <c r="Y72" s="82">
        <v>0</v>
      </c>
      <c r="Z72" s="13">
        <v>0</v>
      </c>
      <c r="AA72" s="14">
        <v>0</v>
      </c>
      <c r="AB72" s="14">
        <v>0</v>
      </c>
      <c r="AC72" s="14">
        <v>0</v>
      </c>
      <c r="AD72" s="14">
        <v>0</v>
      </c>
      <c r="AE72" s="82">
        <v>0</v>
      </c>
      <c r="AF72" s="87">
        <v>8250294</v>
      </c>
      <c r="AG72" s="88">
        <v>1665203</v>
      </c>
      <c r="AH72" s="88">
        <v>0</v>
      </c>
      <c r="AI72" s="88">
        <v>887230</v>
      </c>
      <c r="AJ72" s="88">
        <v>267761</v>
      </c>
      <c r="AK72" s="82">
        <v>11070488</v>
      </c>
      <c r="AL72" s="13">
        <v>299033479</v>
      </c>
      <c r="AM72" s="14">
        <v>32111861</v>
      </c>
      <c r="AN72" s="14">
        <v>0</v>
      </c>
      <c r="AO72" s="14">
        <v>82586411</v>
      </c>
      <c r="AP72" s="14">
        <v>5290499</v>
      </c>
      <c r="AQ72" s="82">
        <v>419022250</v>
      </c>
      <c r="AR72" s="13">
        <v>124273505</v>
      </c>
      <c r="AS72" s="14">
        <v>9493693</v>
      </c>
      <c r="AT72" s="14">
        <v>0</v>
      </c>
      <c r="AU72" s="14">
        <v>34050338</v>
      </c>
      <c r="AV72" s="14">
        <v>2721743</v>
      </c>
      <c r="AW72" s="82">
        <v>170539279</v>
      </c>
      <c r="AX72" s="13">
        <v>174759974</v>
      </c>
      <c r="AY72" s="14">
        <v>22618168</v>
      </c>
      <c r="AZ72" s="14">
        <v>0</v>
      </c>
      <c r="BA72" s="14">
        <v>48536072</v>
      </c>
      <c r="BB72" s="14">
        <v>2568756</v>
      </c>
      <c r="BC72" s="82">
        <v>248482970</v>
      </c>
      <c r="BD72" s="13">
        <v>5618215</v>
      </c>
      <c r="BE72" s="14">
        <v>904203</v>
      </c>
      <c r="BF72" s="14">
        <v>0</v>
      </c>
      <c r="BG72" s="14">
        <v>820358</v>
      </c>
      <c r="BH72" s="14">
        <v>116638</v>
      </c>
      <c r="BI72" s="82">
        <v>7459414</v>
      </c>
    </row>
    <row r="73" spans="1:61" x14ac:dyDescent="0.3">
      <c r="A73" s="4" t="s">
        <v>63</v>
      </c>
      <c r="B73" s="13">
        <v>255.74999999999997</v>
      </c>
      <c r="C73" s="14">
        <v>0</v>
      </c>
      <c r="D73" s="14">
        <v>0</v>
      </c>
      <c r="E73" s="82">
        <v>255.74999999999997</v>
      </c>
      <c r="F73" s="14">
        <v>26</v>
      </c>
      <c r="G73" s="82">
        <v>26</v>
      </c>
      <c r="H73" s="87">
        <v>7016039.0700000003</v>
      </c>
      <c r="I73" s="88">
        <v>0</v>
      </c>
      <c r="J73" s="88">
        <v>0</v>
      </c>
      <c r="K73" s="92">
        <v>0</v>
      </c>
      <c r="L73" s="92">
        <v>0</v>
      </c>
      <c r="M73" s="82">
        <v>7016039.0700000003</v>
      </c>
      <c r="N73" s="13">
        <v>1250000</v>
      </c>
      <c r="O73" s="14">
        <v>0</v>
      </c>
      <c r="P73" s="14">
        <v>0</v>
      </c>
      <c r="Q73" s="82">
        <v>1250000</v>
      </c>
      <c r="R73" s="13">
        <v>5642092.0500000007</v>
      </c>
      <c r="S73" s="14">
        <v>0</v>
      </c>
      <c r="T73" s="14">
        <v>0</v>
      </c>
      <c r="U73" s="82">
        <v>5642092.0500000007</v>
      </c>
      <c r="V73" s="13">
        <v>123947.02</v>
      </c>
      <c r="W73" s="14">
        <v>0</v>
      </c>
      <c r="X73" s="14">
        <v>0</v>
      </c>
      <c r="Y73" s="82">
        <v>123947.02</v>
      </c>
      <c r="Z73" s="13">
        <v>0</v>
      </c>
      <c r="AA73" s="14">
        <v>0</v>
      </c>
      <c r="AB73" s="14">
        <v>0</v>
      </c>
      <c r="AC73" s="14">
        <v>0</v>
      </c>
      <c r="AD73" s="14">
        <v>0</v>
      </c>
      <c r="AE73" s="82">
        <v>0</v>
      </c>
      <c r="AF73" s="87">
        <v>7016039.0700000003</v>
      </c>
      <c r="AG73" s="88">
        <v>0</v>
      </c>
      <c r="AH73" s="88">
        <v>0</v>
      </c>
      <c r="AI73" s="88">
        <v>0</v>
      </c>
      <c r="AJ73" s="88">
        <v>0</v>
      </c>
      <c r="AK73" s="82">
        <v>7016039.0700000003</v>
      </c>
      <c r="AL73" s="13">
        <v>252215236.87</v>
      </c>
      <c r="AM73" s="14">
        <v>698278.45</v>
      </c>
      <c r="AN73" s="14">
        <v>0</v>
      </c>
      <c r="AO73" s="14">
        <v>6729000</v>
      </c>
      <c r="AP73" s="14">
        <v>161328170</v>
      </c>
      <c r="AQ73" s="82">
        <v>420970685.31999999</v>
      </c>
      <c r="AR73" s="13">
        <v>243736745.87</v>
      </c>
      <c r="AS73" s="14">
        <v>698278.45</v>
      </c>
      <c r="AT73" s="14">
        <v>0</v>
      </c>
      <c r="AU73" s="14">
        <v>6729000</v>
      </c>
      <c r="AV73" s="14">
        <v>148435495</v>
      </c>
      <c r="AW73" s="82">
        <v>399599519.31999999</v>
      </c>
      <c r="AX73" s="13">
        <v>119343112</v>
      </c>
      <c r="AY73" s="14">
        <v>499275</v>
      </c>
      <c r="AZ73" s="14">
        <v>0</v>
      </c>
      <c r="BA73" s="14">
        <v>4891000</v>
      </c>
      <c r="BB73" s="14">
        <v>91303022.169999927</v>
      </c>
      <c r="BC73" s="82">
        <v>216036409.16999993</v>
      </c>
      <c r="BD73" s="13">
        <v>2460159.2956730728</v>
      </c>
      <c r="BE73" s="14">
        <v>40413.0788163713</v>
      </c>
      <c r="BF73" s="14">
        <v>0</v>
      </c>
      <c r="BG73" s="14">
        <v>126000</v>
      </c>
      <c r="BH73" s="14">
        <v>3646030.7296668552</v>
      </c>
      <c r="BI73" s="82">
        <v>6272603.1041562995</v>
      </c>
    </row>
    <row r="74" spans="1:61" x14ac:dyDescent="0.3">
      <c r="A74" s="4" t="s">
        <v>64</v>
      </c>
      <c r="B74" s="13">
        <v>737</v>
      </c>
      <c r="C74" s="14">
        <v>1311</v>
      </c>
      <c r="D74" s="14">
        <v>160</v>
      </c>
      <c r="E74" s="82">
        <v>2208</v>
      </c>
      <c r="F74" s="14">
        <v>283</v>
      </c>
      <c r="G74" s="82">
        <v>283</v>
      </c>
      <c r="H74" s="87">
        <v>0</v>
      </c>
      <c r="I74" s="88">
        <v>0</v>
      </c>
      <c r="J74" s="88">
        <v>0</v>
      </c>
      <c r="K74" s="92">
        <v>0</v>
      </c>
      <c r="L74" s="92">
        <v>0</v>
      </c>
      <c r="M74" s="82">
        <v>0</v>
      </c>
      <c r="N74" s="13">
        <v>0</v>
      </c>
      <c r="O74" s="14">
        <v>0</v>
      </c>
      <c r="P74" s="14">
        <v>0</v>
      </c>
      <c r="Q74" s="82">
        <v>0</v>
      </c>
      <c r="R74" s="13">
        <v>0</v>
      </c>
      <c r="S74" s="14">
        <v>0</v>
      </c>
      <c r="T74" s="14">
        <v>0</v>
      </c>
      <c r="U74" s="82">
        <v>0</v>
      </c>
      <c r="V74" s="13">
        <v>0</v>
      </c>
      <c r="W74" s="14">
        <v>0</v>
      </c>
      <c r="X74" s="14">
        <v>0</v>
      </c>
      <c r="Y74" s="82">
        <v>0</v>
      </c>
      <c r="Z74" s="13">
        <v>0</v>
      </c>
      <c r="AA74" s="14">
        <v>0</v>
      </c>
      <c r="AB74" s="14">
        <v>0</v>
      </c>
      <c r="AC74" s="14">
        <v>0</v>
      </c>
      <c r="AD74" s="14">
        <v>0</v>
      </c>
      <c r="AE74" s="82">
        <v>0</v>
      </c>
      <c r="AF74" s="87">
        <v>0</v>
      </c>
      <c r="AG74" s="88">
        <v>0</v>
      </c>
      <c r="AH74" s="88">
        <v>0</v>
      </c>
      <c r="AI74" s="88">
        <v>0</v>
      </c>
      <c r="AJ74" s="88">
        <v>0</v>
      </c>
      <c r="AK74" s="82">
        <v>0</v>
      </c>
      <c r="AL74" s="13">
        <v>0</v>
      </c>
      <c r="AM74" s="14">
        <v>0</v>
      </c>
      <c r="AN74" s="14">
        <v>0</v>
      </c>
      <c r="AO74" s="14">
        <v>0</v>
      </c>
      <c r="AP74" s="14">
        <v>0</v>
      </c>
      <c r="AQ74" s="82">
        <v>0</v>
      </c>
      <c r="AR74" s="13">
        <v>0</v>
      </c>
      <c r="AS74" s="14">
        <v>0</v>
      </c>
      <c r="AT74" s="14">
        <v>0</v>
      </c>
      <c r="AU74" s="14">
        <v>0</v>
      </c>
      <c r="AV74" s="14">
        <v>0</v>
      </c>
      <c r="AW74" s="82">
        <v>0</v>
      </c>
      <c r="AX74" s="13">
        <v>0</v>
      </c>
      <c r="AY74" s="14">
        <v>0</v>
      </c>
      <c r="AZ74" s="14">
        <v>0</v>
      </c>
      <c r="BA74" s="14">
        <v>0</v>
      </c>
      <c r="BB74" s="14">
        <v>0</v>
      </c>
      <c r="BC74" s="82">
        <v>0</v>
      </c>
      <c r="BD74" s="13">
        <v>0</v>
      </c>
      <c r="BE74" s="14">
        <v>0</v>
      </c>
      <c r="BF74" s="14">
        <v>0</v>
      </c>
      <c r="BG74" s="14">
        <v>0</v>
      </c>
      <c r="BH74" s="14">
        <v>0</v>
      </c>
      <c r="BI74" s="82">
        <v>0</v>
      </c>
    </row>
    <row r="75" spans="1:61" x14ac:dyDescent="0.3">
      <c r="A75" s="4" t="s">
        <v>65</v>
      </c>
      <c r="B75" s="13">
        <v>605</v>
      </c>
      <c r="C75" s="14">
        <v>477</v>
      </c>
      <c r="D75" s="14">
        <v>46</v>
      </c>
      <c r="E75" s="82">
        <v>1128</v>
      </c>
      <c r="F75" s="14">
        <v>20</v>
      </c>
      <c r="G75" s="82">
        <v>20</v>
      </c>
      <c r="H75" s="87">
        <v>9345562</v>
      </c>
      <c r="I75" s="88">
        <v>3711915</v>
      </c>
      <c r="J75" s="88">
        <v>0</v>
      </c>
      <c r="K75" s="92">
        <v>170872</v>
      </c>
      <c r="L75" s="92">
        <v>779159</v>
      </c>
      <c r="M75" s="82">
        <v>14007508</v>
      </c>
      <c r="N75" s="13">
        <v>5693067</v>
      </c>
      <c r="O75" s="14">
        <v>2928528</v>
      </c>
      <c r="P75" s="14">
        <v>0</v>
      </c>
      <c r="Q75" s="82">
        <v>8621595</v>
      </c>
      <c r="R75" s="13">
        <v>1628093</v>
      </c>
      <c r="S75" s="14">
        <v>783387</v>
      </c>
      <c r="T75" s="14">
        <v>0</v>
      </c>
      <c r="U75" s="82">
        <v>2411480</v>
      </c>
      <c r="V75" s="13">
        <v>2024402</v>
      </c>
      <c r="W75" s="14">
        <v>0</v>
      </c>
      <c r="X75" s="14">
        <v>0</v>
      </c>
      <c r="Y75" s="82">
        <v>2024402</v>
      </c>
      <c r="Z75" s="13">
        <v>119897</v>
      </c>
      <c r="AA75" s="14">
        <v>0</v>
      </c>
      <c r="AB75" s="14">
        <v>0</v>
      </c>
      <c r="AC75" s="14">
        <v>0</v>
      </c>
      <c r="AD75" s="14">
        <v>61435</v>
      </c>
      <c r="AE75" s="82">
        <v>181332</v>
      </c>
      <c r="AF75" s="87">
        <v>9465459</v>
      </c>
      <c r="AG75" s="88">
        <v>3711915</v>
      </c>
      <c r="AH75" s="88">
        <v>0</v>
      </c>
      <c r="AI75" s="88">
        <v>170872</v>
      </c>
      <c r="AJ75" s="88">
        <v>840594</v>
      </c>
      <c r="AK75" s="82">
        <v>14188840</v>
      </c>
      <c r="AL75" s="13">
        <v>272018577</v>
      </c>
      <c r="AM75" s="14">
        <v>71601667</v>
      </c>
      <c r="AN75" s="14">
        <v>3843</v>
      </c>
      <c r="AO75" s="14">
        <v>5715934</v>
      </c>
      <c r="AP75" s="14">
        <v>99001611</v>
      </c>
      <c r="AQ75" s="82">
        <v>448341632</v>
      </c>
      <c r="AR75" s="13">
        <v>175946086</v>
      </c>
      <c r="AS75" s="14">
        <v>20236381</v>
      </c>
      <c r="AT75" s="14">
        <v>0</v>
      </c>
      <c r="AU75" s="14">
        <v>5715934</v>
      </c>
      <c r="AV75" s="14">
        <v>99001611</v>
      </c>
      <c r="AW75" s="82">
        <v>300900012</v>
      </c>
      <c r="AX75" s="13">
        <v>205639926</v>
      </c>
      <c r="AY75" s="14">
        <v>58573882</v>
      </c>
      <c r="AZ75" s="14">
        <v>3843</v>
      </c>
      <c r="BA75" s="14">
        <v>3094846</v>
      </c>
      <c r="BB75" s="14">
        <v>84428956</v>
      </c>
      <c r="BC75" s="82">
        <v>351741453</v>
      </c>
      <c r="BD75" s="13">
        <v>3224702</v>
      </c>
      <c r="BE75" s="14">
        <v>924566</v>
      </c>
      <c r="BF75" s="14">
        <v>0</v>
      </c>
      <c r="BG75" s="14">
        <v>73634</v>
      </c>
      <c r="BH75" s="14">
        <v>1565281</v>
      </c>
      <c r="BI75" s="82">
        <v>5788183</v>
      </c>
    </row>
    <row r="76" spans="1:61" x14ac:dyDescent="0.3">
      <c r="A76" s="4" t="s">
        <v>66</v>
      </c>
      <c r="B76" s="13">
        <v>884.05700000000002</v>
      </c>
      <c r="C76" s="14">
        <v>1152.2070000000001</v>
      </c>
      <c r="D76" s="14">
        <v>1389.203</v>
      </c>
      <c r="E76" s="82">
        <v>3425.4670000000001</v>
      </c>
      <c r="F76" s="14">
        <v>2</v>
      </c>
      <c r="G76" s="82">
        <v>2</v>
      </c>
      <c r="H76" s="87">
        <v>5653100.4800000004</v>
      </c>
      <c r="I76" s="88">
        <v>2108698.9500000002</v>
      </c>
      <c r="J76" s="88">
        <v>173064.59</v>
      </c>
      <c r="K76" s="92">
        <v>0</v>
      </c>
      <c r="L76" s="92">
        <v>0</v>
      </c>
      <c r="M76" s="82">
        <v>7934864.0200000005</v>
      </c>
      <c r="N76" s="13">
        <v>800065.02</v>
      </c>
      <c r="O76" s="14">
        <v>655376.5</v>
      </c>
      <c r="P76" s="14">
        <v>173064.59</v>
      </c>
      <c r="Q76" s="82">
        <v>1628506.11</v>
      </c>
      <c r="R76" s="13">
        <v>4847835.46</v>
      </c>
      <c r="S76" s="14">
        <v>1453322.45</v>
      </c>
      <c r="T76" s="14">
        <v>0</v>
      </c>
      <c r="U76" s="82">
        <v>6301157.9100000001</v>
      </c>
      <c r="V76" s="13">
        <v>5200</v>
      </c>
      <c r="W76" s="14">
        <v>0</v>
      </c>
      <c r="X76" s="14">
        <v>0</v>
      </c>
      <c r="Y76" s="82">
        <v>5200</v>
      </c>
      <c r="Z76" s="13">
        <v>66398.320000000007</v>
      </c>
      <c r="AA76" s="14">
        <v>0</v>
      </c>
      <c r="AB76" s="14">
        <v>0</v>
      </c>
      <c r="AC76" s="14">
        <v>0</v>
      </c>
      <c r="AD76" s="14">
        <v>0</v>
      </c>
      <c r="AE76" s="82">
        <v>66398.320000000007</v>
      </c>
      <c r="AF76" s="87">
        <v>5719498.8000000007</v>
      </c>
      <c r="AG76" s="88">
        <v>2108698.9500000002</v>
      </c>
      <c r="AH76" s="88">
        <v>173064.59</v>
      </c>
      <c r="AI76" s="88">
        <v>0</v>
      </c>
      <c r="AJ76" s="88">
        <v>0</v>
      </c>
      <c r="AK76" s="82">
        <v>8001262.3400000008</v>
      </c>
      <c r="AL76" s="13">
        <v>194154754</v>
      </c>
      <c r="AM76" s="14">
        <v>73327395.62000002</v>
      </c>
      <c r="AN76" s="14">
        <v>31023022.620000001</v>
      </c>
      <c r="AO76" s="14">
        <v>2852694</v>
      </c>
      <c r="AP76" s="14">
        <v>62987681</v>
      </c>
      <c r="AQ76" s="82">
        <v>364345547.24000001</v>
      </c>
      <c r="AR76" s="13">
        <v>163139799</v>
      </c>
      <c r="AS76" s="14">
        <v>40311526</v>
      </c>
      <c r="AT76" s="14">
        <v>0</v>
      </c>
      <c r="AU76" s="14">
        <v>2852694</v>
      </c>
      <c r="AV76" s="14">
        <v>62987681</v>
      </c>
      <c r="AW76" s="82">
        <v>269291700</v>
      </c>
      <c r="AX76" s="13">
        <v>146801981</v>
      </c>
      <c r="AY76" s="14">
        <v>61387485.652183667</v>
      </c>
      <c r="AZ76" s="14">
        <v>31023022.620000001</v>
      </c>
      <c r="BA76" s="14">
        <v>1526277</v>
      </c>
      <c r="BB76" s="14">
        <v>27281497</v>
      </c>
      <c r="BC76" s="82">
        <v>268020263.27218366</v>
      </c>
      <c r="BD76" s="13">
        <v>2380992</v>
      </c>
      <c r="BE76" s="14">
        <v>1358012</v>
      </c>
      <c r="BF76" s="14">
        <v>0</v>
      </c>
      <c r="BG76" s="14">
        <v>28527</v>
      </c>
      <c r="BH76" s="14">
        <v>1136711</v>
      </c>
      <c r="BI76" s="82">
        <v>4904242</v>
      </c>
    </row>
    <row r="77" spans="1:61" x14ac:dyDescent="0.3">
      <c r="A77" s="4" t="s">
        <v>67</v>
      </c>
      <c r="B77" s="13">
        <v>378</v>
      </c>
      <c r="C77" s="14">
        <v>798</v>
      </c>
      <c r="D77" s="14">
        <v>7</v>
      </c>
      <c r="E77" s="82">
        <v>1183</v>
      </c>
      <c r="F77" s="14">
        <v>163</v>
      </c>
      <c r="G77" s="82">
        <v>163</v>
      </c>
      <c r="H77" s="87">
        <v>1936505.35</v>
      </c>
      <c r="I77" s="88">
        <v>839166.65</v>
      </c>
      <c r="J77" s="88">
        <v>0</v>
      </c>
      <c r="K77" s="92">
        <v>808188</v>
      </c>
      <c r="L77" s="92">
        <v>207440</v>
      </c>
      <c r="M77" s="82">
        <v>3791300</v>
      </c>
      <c r="N77" s="13">
        <v>607672.35</v>
      </c>
      <c r="O77" s="14">
        <v>742710.65</v>
      </c>
      <c r="P77" s="14">
        <v>0</v>
      </c>
      <c r="Q77" s="82">
        <v>1350383</v>
      </c>
      <c r="R77" s="13">
        <v>1024239</v>
      </c>
      <c r="S77" s="14">
        <v>96456</v>
      </c>
      <c r="T77" s="14">
        <v>0</v>
      </c>
      <c r="U77" s="82">
        <v>1120695</v>
      </c>
      <c r="V77" s="13">
        <v>304594</v>
      </c>
      <c r="W77" s="14">
        <v>0</v>
      </c>
      <c r="X77" s="14">
        <v>0</v>
      </c>
      <c r="Y77" s="82">
        <v>304594</v>
      </c>
      <c r="Z77" s="13">
        <v>0</v>
      </c>
      <c r="AA77" s="14">
        <v>0</v>
      </c>
      <c r="AB77" s="14">
        <v>0</v>
      </c>
      <c r="AC77" s="14">
        <v>0</v>
      </c>
      <c r="AD77" s="14">
        <v>0</v>
      </c>
      <c r="AE77" s="82">
        <v>0</v>
      </c>
      <c r="AF77" s="87">
        <v>1936505.35</v>
      </c>
      <c r="AG77" s="88">
        <v>839166.65</v>
      </c>
      <c r="AH77" s="88">
        <v>0</v>
      </c>
      <c r="AI77" s="88">
        <v>808188</v>
      </c>
      <c r="AJ77" s="88">
        <v>207440</v>
      </c>
      <c r="AK77" s="82">
        <v>3791300</v>
      </c>
      <c r="AL77" s="13">
        <v>145923855</v>
      </c>
      <c r="AM77" s="14">
        <v>32784463</v>
      </c>
      <c r="AN77" s="14">
        <v>0</v>
      </c>
      <c r="AO77" s="14">
        <v>24128322</v>
      </c>
      <c r="AP77" s="14">
        <v>20796677</v>
      </c>
      <c r="AQ77" s="82">
        <v>223633317</v>
      </c>
      <c r="AR77" s="13">
        <v>85281991</v>
      </c>
      <c r="AS77" s="14">
        <v>7220694</v>
      </c>
      <c r="AT77" s="14">
        <v>0</v>
      </c>
      <c r="AU77" s="14">
        <v>24128322</v>
      </c>
      <c r="AV77" s="14">
        <v>20796677</v>
      </c>
      <c r="AW77" s="82">
        <v>137427684</v>
      </c>
      <c r="AX77" s="13">
        <v>103599296</v>
      </c>
      <c r="AY77" s="14">
        <v>31250814</v>
      </c>
      <c r="AZ77" s="14">
        <v>0</v>
      </c>
      <c r="BA77" s="14">
        <v>13746990</v>
      </c>
      <c r="BB77" s="14">
        <v>11463835</v>
      </c>
      <c r="BC77" s="82">
        <v>160060935</v>
      </c>
      <c r="BD77" s="13">
        <v>1935304</v>
      </c>
      <c r="BE77" s="14">
        <v>225647</v>
      </c>
      <c r="BF77" s="14">
        <v>0</v>
      </c>
      <c r="BG77" s="14">
        <v>204477</v>
      </c>
      <c r="BH77" s="14">
        <v>218020</v>
      </c>
      <c r="BI77" s="82">
        <v>2583448</v>
      </c>
    </row>
    <row r="78" spans="1:61" x14ac:dyDescent="0.3">
      <c r="A78" s="4" t="s">
        <v>68</v>
      </c>
      <c r="B78" s="13">
        <v>704</v>
      </c>
      <c r="C78" s="14">
        <v>1166</v>
      </c>
      <c r="D78" s="14">
        <v>113</v>
      </c>
      <c r="E78" s="82">
        <v>1983</v>
      </c>
      <c r="F78" s="14">
        <v>319</v>
      </c>
      <c r="G78" s="82">
        <v>319</v>
      </c>
      <c r="H78" s="87">
        <v>3841008</v>
      </c>
      <c r="I78" s="88">
        <v>3725143</v>
      </c>
      <c r="J78" s="88">
        <v>0</v>
      </c>
      <c r="K78" s="92">
        <v>866786</v>
      </c>
      <c r="L78" s="92">
        <v>0</v>
      </c>
      <c r="M78" s="82">
        <v>8432937</v>
      </c>
      <c r="N78" s="13">
        <v>1770267</v>
      </c>
      <c r="O78" s="14">
        <v>1976626</v>
      </c>
      <c r="P78" s="14">
        <v>0</v>
      </c>
      <c r="Q78" s="82">
        <v>3746893</v>
      </c>
      <c r="R78" s="13">
        <v>898871</v>
      </c>
      <c r="S78" s="14">
        <v>1685504</v>
      </c>
      <c r="T78" s="14">
        <v>0</v>
      </c>
      <c r="U78" s="82">
        <v>2584375</v>
      </c>
      <c r="V78" s="13">
        <v>1171870</v>
      </c>
      <c r="W78" s="14">
        <v>63013</v>
      </c>
      <c r="X78" s="14">
        <v>0</v>
      </c>
      <c r="Y78" s="82">
        <v>1234883</v>
      </c>
      <c r="Z78" s="13">
        <v>0</v>
      </c>
      <c r="AA78" s="14">
        <v>0</v>
      </c>
      <c r="AB78" s="14">
        <v>0</v>
      </c>
      <c r="AC78" s="14">
        <v>0</v>
      </c>
      <c r="AD78" s="14">
        <v>0</v>
      </c>
      <c r="AE78" s="82">
        <v>0</v>
      </c>
      <c r="AF78" s="87">
        <v>3841008</v>
      </c>
      <c r="AG78" s="88">
        <v>3725143</v>
      </c>
      <c r="AH78" s="88">
        <v>0</v>
      </c>
      <c r="AI78" s="88">
        <v>866786</v>
      </c>
      <c r="AJ78" s="88">
        <v>0</v>
      </c>
      <c r="AK78" s="82">
        <v>8432937</v>
      </c>
      <c r="AL78" s="13">
        <v>270787714.9300006</v>
      </c>
      <c r="AM78" s="14">
        <v>101083654</v>
      </c>
      <c r="AN78" s="14">
        <v>3965712</v>
      </c>
      <c r="AO78" s="14">
        <v>109499460</v>
      </c>
      <c r="AP78" s="14">
        <v>29612284.999999899</v>
      </c>
      <c r="AQ78" s="82">
        <v>514948825.93000048</v>
      </c>
      <c r="AR78" s="13">
        <v>270787715</v>
      </c>
      <c r="AS78" s="14">
        <v>101083654</v>
      </c>
      <c r="AT78" s="14">
        <v>3965712</v>
      </c>
      <c r="AU78" s="14">
        <v>109499460</v>
      </c>
      <c r="AV78" s="14">
        <v>29612285</v>
      </c>
      <c r="AW78" s="82">
        <v>514948826</v>
      </c>
      <c r="AX78" s="13">
        <v>207497445</v>
      </c>
      <c r="AY78" s="14">
        <v>74101541.840000197</v>
      </c>
      <c r="AZ78" s="14">
        <v>2184444</v>
      </c>
      <c r="BA78" s="14">
        <v>84637139.230000004</v>
      </c>
      <c r="BB78" s="14">
        <v>20758874.120000031</v>
      </c>
      <c r="BC78" s="82">
        <v>389179444.19000024</v>
      </c>
      <c r="BD78" s="13">
        <v>5081867</v>
      </c>
      <c r="BE78" s="14">
        <v>2785948.66</v>
      </c>
      <c r="BF78" s="14">
        <v>147275</v>
      </c>
      <c r="BG78" s="14">
        <v>1035486.48</v>
      </c>
      <c r="BH78" s="14">
        <v>404208.68999999913</v>
      </c>
      <c r="BI78" s="82">
        <v>9454785.8300000001</v>
      </c>
    </row>
    <row r="79" spans="1:61" x14ac:dyDescent="0.3">
      <c r="A79" s="4" t="s">
        <v>69</v>
      </c>
      <c r="B79" s="13">
        <v>308.25</v>
      </c>
      <c r="C79" s="14">
        <v>26.12</v>
      </c>
      <c r="D79" s="14">
        <v>6.52</v>
      </c>
      <c r="E79" s="82">
        <v>340.89</v>
      </c>
      <c r="F79" s="14">
        <v>13</v>
      </c>
      <c r="G79" s="82">
        <v>13</v>
      </c>
      <c r="H79" s="87">
        <v>4927588.3600000003</v>
      </c>
      <c r="I79" s="88">
        <v>211761.69</v>
      </c>
      <c r="J79" s="88">
        <v>0</v>
      </c>
      <c r="K79" s="92">
        <v>547732.61</v>
      </c>
      <c r="L79" s="92">
        <v>900028.24</v>
      </c>
      <c r="M79" s="82">
        <v>6587110.9000000013</v>
      </c>
      <c r="N79" s="13">
        <v>838432.41999999993</v>
      </c>
      <c r="O79" s="14">
        <v>211761.69</v>
      </c>
      <c r="P79" s="14">
        <v>0</v>
      </c>
      <c r="Q79" s="82">
        <v>1050194.1099999999</v>
      </c>
      <c r="R79" s="13">
        <v>3215686.6600000006</v>
      </c>
      <c r="S79" s="14">
        <v>0</v>
      </c>
      <c r="T79" s="14">
        <v>0</v>
      </c>
      <c r="U79" s="82">
        <v>3215686.6600000006</v>
      </c>
      <c r="V79" s="13">
        <v>873469.28000000014</v>
      </c>
      <c r="W79" s="14">
        <v>0</v>
      </c>
      <c r="X79" s="14">
        <v>0</v>
      </c>
      <c r="Y79" s="82">
        <v>873469.28000000014</v>
      </c>
      <c r="Z79" s="13">
        <v>0</v>
      </c>
      <c r="AA79" s="14">
        <v>0</v>
      </c>
      <c r="AB79" s="14">
        <v>0</v>
      </c>
      <c r="AC79" s="14">
        <v>0</v>
      </c>
      <c r="AD79" s="14">
        <v>0</v>
      </c>
      <c r="AE79" s="82">
        <v>0</v>
      </c>
      <c r="AF79" s="87">
        <v>4927588.3600000003</v>
      </c>
      <c r="AG79" s="88">
        <v>211761.69</v>
      </c>
      <c r="AH79" s="88">
        <v>0</v>
      </c>
      <c r="AI79" s="88">
        <v>547732.61</v>
      </c>
      <c r="AJ79" s="88">
        <v>900028.24</v>
      </c>
      <c r="AK79" s="82">
        <v>6587110.9000000013</v>
      </c>
      <c r="AL79" s="13">
        <v>223939287</v>
      </c>
      <c r="AM79" s="14">
        <v>3800118</v>
      </c>
      <c r="AN79" s="14">
        <v>0</v>
      </c>
      <c r="AO79" s="14">
        <v>25725560</v>
      </c>
      <c r="AP79" s="14">
        <v>100321955</v>
      </c>
      <c r="AQ79" s="82">
        <v>353786920</v>
      </c>
      <c r="AR79" s="13">
        <v>223939287</v>
      </c>
      <c r="AS79" s="14">
        <v>3800118</v>
      </c>
      <c r="AT79" s="14">
        <v>0</v>
      </c>
      <c r="AU79" s="14">
        <v>25725560</v>
      </c>
      <c r="AV79" s="14">
        <v>100321955</v>
      </c>
      <c r="AW79" s="82">
        <v>353786920</v>
      </c>
      <c r="AX79" s="13">
        <v>137706670</v>
      </c>
      <c r="AY79" s="14">
        <v>963446</v>
      </c>
      <c r="AZ79" s="14">
        <v>0</v>
      </c>
      <c r="BA79" s="14">
        <v>17760506</v>
      </c>
      <c r="BB79" s="14">
        <v>58756780</v>
      </c>
      <c r="BC79" s="82">
        <v>215187402</v>
      </c>
      <c r="BD79" s="13">
        <v>3612425</v>
      </c>
      <c r="BE79" s="14">
        <v>146714</v>
      </c>
      <c r="BF79" s="14">
        <v>0</v>
      </c>
      <c r="BG79" s="14">
        <v>247390</v>
      </c>
      <c r="BH79" s="14">
        <v>1946180</v>
      </c>
      <c r="BI79" s="82">
        <v>5952709</v>
      </c>
    </row>
    <row r="80" spans="1:61" x14ac:dyDescent="0.3">
      <c r="A80" s="4" t="s">
        <v>70</v>
      </c>
      <c r="B80" s="13">
        <v>1503</v>
      </c>
      <c r="C80" s="14">
        <v>1532</v>
      </c>
      <c r="D80" s="14">
        <v>0</v>
      </c>
      <c r="E80" s="82">
        <v>3035</v>
      </c>
      <c r="F80" s="14">
        <v>216</v>
      </c>
      <c r="G80" s="82">
        <v>216</v>
      </c>
      <c r="H80" s="87">
        <v>10851987.300000001</v>
      </c>
      <c r="I80" s="88">
        <v>4318184.7</v>
      </c>
      <c r="J80" s="88">
        <v>0</v>
      </c>
      <c r="K80" s="92">
        <v>1531984.82</v>
      </c>
      <c r="L80" s="92">
        <v>6174513.5899999999</v>
      </c>
      <c r="M80" s="82">
        <v>22876670.41</v>
      </c>
      <c r="N80" s="13">
        <v>2059604.2</v>
      </c>
      <c r="O80" s="14">
        <v>2876747.7</v>
      </c>
      <c r="P80" s="14">
        <v>0</v>
      </c>
      <c r="Q80" s="82">
        <v>4936351.9000000004</v>
      </c>
      <c r="R80" s="13">
        <v>6977836.3799999999</v>
      </c>
      <c r="S80" s="14">
        <v>1271885.28</v>
      </c>
      <c r="T80" s="14">
        <v>0</v>
      </c>
      <c r="U80" s="82">
        <v>8249721.6600000001</v>
      </c>
      <c r="V80" s="13">
        <v>1814546.72</v>
      </c>
      <c r="W80" s="14">
        <v>169551.72</v>
      </c>
      <c r="X80" s="14">
        <v>0</v>
      </c>
      <c r="Y80" s="82">
        <v>1984098.44</v>
      </c>
      <c r="Z80" s="13">
        <v>60483.57</v>
      </c>
      <c r="AA80" s="14">
        <v>0</v>
      </c>
      <c r="AB80" s="14">
        <v>0</v>
      </c>
      <c r="AC80" s="14">
        <v>0</v>
      </c>
      <c r="AD80" s="14">
        <v>685024.45</v>
      </c>
      <c r="AE80" s="82">
        <v>745508.0199999999</v>
      </c>
      <c r="AF80" s="87">
        <v>10912470.870000001</v>
      </c>
      <c r="AG80" s="88">
        <v>4318184.7</v>
      </c>
      <c r="AH80" s="88">
        <v>0</v>
      </c>
      <c r="AI80" s="88">
        <v>1531984.82</v>
      </c>
      <c r="AJ80" s="88">
        <v>6859538.04</v>
      </c>
      <c r="AK80" s="82">
        <v>23622178.43</v>
      </c>
      <c r="AL80" s="13">
        <v>537993585.53999996</v>
      </c>
      <c r="AM80" s="14">
        <v>161370256.53</v>
      </c>
      <c r="AN80" s="14">
        <v>0</v>
      </c>
      <c r="AO80" s="14">
        <v>87602326.5</v>
      </c>
      <c r="AP80" s="14">
        <v>175950439.31999999</v>
      </c>
      <c r="AQ80" s="82">
        <v>962916607.88999987</v>
      </c>
      <c r="AR80" s="13">
        <v>427863865.12</v>
      </c>
      <c r="AS80" s="14">
        <v>87195436.950000003</v>
      </c>
      <c r="AT80" s="14">
        <v>0</v>
      </c>
      <c r="AU80" s="14">
        <v>87602326.5</v>
      </c>
      <c r="AV80" s="14">
        <v>175950439.31999999</v>
      </c>
      <c r="AW80" s="82">
        <v>778612067.88999987</v>
      </c>
      <c r="AX80" s="13">
        <v>379703884.23000002</v>
      </c>
      <c r="AY80" s="14">
        <v>111157292.40000001</v>
      </c>
      <c r="AZ80" s="14">
        <v>0</v>
      </c>
      <c r="BA80" s="14">
        <v>56297819.810000002</v>
      </c>
      <c r="BB80" s="14">
        <v>105028078.98</v>
      </c>
      <c r="BC80" s="82">
        <v>652187075.42000008</v>
      </c>
      <c r="BD80" s="13">
        <v>6671221.9500000002</v>
      </c>
      <c r="BE80" s="14">
        <v>2814687.53</v>
      </c>
      <c r="BF80" s="14">
        <v>0</v>
      </c>
      <c r="BG80" s="14">
        <v>872315.3</v>
      </c>
      <c r="BH80" s="14">
        <v>2254617.52</v>
      </c>
      <c r="BI80" s="82">
        <v>12612842.300000001</v>
      </c>
    </row>
    <row r="81" spans="1:61" x14ac:dyDescent="0.3">
      <c r="A81" s="4" t="s">
        <v>71</v>
      </c>
      <c r="B81" s="13">
        <v>829</v>
      </c>
      <c r="C81" s="14">
        <v>1463</v>
      </c>
      <c r="D81" s="14">
        <v>530</v>
      </c>
      <c r="E81" s="82">
        <v>2822</v>
      </c>
      <c r="F81" s="14">
        <v>30</v>
      </c>
      <c r="G81" s="82">
        <v>30</v>
      </c>
      <c r="H81" s="87">
        <v>4636977</v>
      </c>
      <c r="I81" s="88">
        <v>3135888</v>
      </c>
      <c r="J81" s="88">
        <v>82520</v>
      </c>
      <c r="K81" s="92">
        <v>86497</v>
      </c>
      <c r="L81" s="92">
        <v>172259</v>
      </c>
      <c r="M81" s="82">
        <v>8114141</v>
      </c>
      <c r="N81" s="13">
        <v>892850</v>
      </c>
      <c r="O81" s="14">
        <v>1500384</v>
      </c>
      <c r="P81" s="14">
        <v>82520</v>
      </c>
      <c r="Q81" s="82">
        <v>2475754</v>
      </c>
      <c r="R81" s="13">
        <v>3432560</v>
      </c>
      <c r="S81" s="14">
        <v>1635504</v>
      </c>
      <c r="T81" s="14">
        <v>0</v>
      </c>
      <c r="U81" s="82">
        <v>5068064</v>
      </c>
      <c r="V81" s="13">
        <v>311567</v>
      </c>
      <c r="W81" s="14">
        <v>0</v>
      </c>
      <c r="X81" s="14">
        <v>0</v>
      </c>
      <c r="Y81" s="82">
        <v>311567</v>
      </c>
      <c r="Z81" s="13">
        <v>0</v>
      </c>
      <c r="AA81" s="14">
        <v>0</v>
      </c>
      <c r="AB81" s="14">
        <v>0</v>
      </c>
      <c r="AC81" s="14">
        <v>0</v>
      </c>
      <c r="AD81" s="14">
        <v>75621</v>
      </c>
      <c r="AE81" s="82">
        <v>75621</v>
      </c>
      <c r="AF81" s="87">
        <v>4636977</v>
      </c>
      <c r="AG81" s="88">
        <v>3135888</v>
      </c>
      <c r="AH81" s="88">
        <v>82520</v>
      </c>
      <c r="AI81" s="88">
        <v>86497</v>
      </c>
      <c r="AJ81" s="88">
        <v>247880</v>
      </c>
      <c r="AK81" s="82">
        <v>8189762</v>
      </c>
      <c r="AL81" s="13">
        <v>199732803</v>
      </c>
      <c r="AM81" s="14">
        <v>51897505</v>
      </c>
      <c r="AN81" s="14">
        <v>15703308</v>
      </c>
      <c r="AO81" s="14">
        <v>5819204</v>
      </c>
      <c r="AP81" s="14">
        <v>24851633</v>
      </c>
      <c r="AQ81" s="82">
        <v>298004453</v>
      </c>
      <c r="AR81" s="13">
        <v>199732803</v>
      </c>
      <c r="AS81" s="14">
        <v>51897505</v>
      </c>
      <c r="AT81" s="14">
        <v>0</v>
      </c>
      <c r="AU81" s="14">
        <v>5819204</v>
      </c>
      <c r="AV81" s="14">
        <v>24851633</v>
      </c>
      <c r="AW81" s="82">
        <v>282301145</v>
      </c>
      <c r="AX81" s="13">
        <v>127297947</v>
      </c>
      <c r="AY81" s="14">
        <v>46943126</v>
      </c>
      <c r="AZ81" s="14">
        <v>15703308</v>
      </c>
      <c r="BA81" s="14">
        <v>3553648</v>
      </c>
      <c r="BB81" s="14">
        <v>12215605</v>
      </c>
      <c r="BC81" s="82">
        <v>205713634</v>
      </c>
      <c r="BD81" s="13">
        <v>4114215</v>
      </c>
      <c r="BE81" s="14">
        <v>1920945</v>
      </c>
      <c r="BF81" s="14">
        <v>0</v>
      </c>
      <c r="BG81" s="14">
        <v>65723</v>
      </c>
      <c r="BH81" s="14">
        <v>348152</v>
      </c>
      <c r="BI81" s="82">
        <v>6449035</v>
      </c>
    </row>
    <row r="82" spans="1:61" x14ac:dyDescent="0.3">
      <c r="A82" s="4" t="s">
        <v>72</v>
      </c>
      <c r="B82" s="13">
        <v>634</v>
      </c>
      <c r="C82" s="14">
        <v>0</v>
      </c>
      <c r="D82" s="14">
        <v>0</v>
      </c>
      <c r="E82" s="82">
        <v>634</v>
      </c>
      <c r="F82" s="14">
        <v>7</v>
      </c>
      <c r="G82" s="82">
        <v>7</v>
      </c>
      <c r="H82" s="87">
        <v>5817646.8499999996</v>
      </c>
      <c r="I82" s="88">
        <v>0</v>
      </c>
      <c r="J82" s="88">
        <v>0</v>
      </c>
      <c r="K82" s="92">
        <v>0</v>
      </c>
      <c r="L82" s="92">
        <v>0</v>
      </c>
      <c r="M82" s="82">
        <v>5817646.8499999996</v>
      </c>
      <c r="N82" s="13">
        <v>999646.85</v>
      </c>
      <c r="O82" s="14">
        <v>0</v>
      </c>
      <c r="P82" s="14">
        <v>0</v>
      </c>
      <c r="Q82" s="82">
        <v>999646.85</v>
      </c>
      <c r="R82" s="13">
        <v>4558000</v>
      </c>
      <c r="S82" s="14">
        <v>0</v>
      </c>
      <c r="T82" s="14">
        <v>0</v>
      </c>
      <c r="U82" s="82">
        <v>4558000</v>
      </c>
      <c r="V82" s="13">
        <v>260000</v>
      </c>
      <c r="W82" s="14">
        <v>0</v>
      </c>
      <c r="X82" s="14">
        <v>0</v>
      </c>
      <c r="Y82" s="82">
        <v>260000</v>
      </c>
      <c r="Z82" s="13">
        <v>146000</v>
      </c>
      <c r="AA82" s="14">
        <v>0</v>
      </c>
      <c r="AB82" s="14">
        <v>0</v>
      </c>
      <c r="AC82" s="14">
        <v>0</v>
      </c>
      <c r="AD82" s="14">
        <v>0</v>
      </c>
      <c r="AE82" s="82">
        <v>146000</v>
      </c>
      <c r="AF82" s="87">
        <v>5963646.8499999996</v>
      </c>
      <c r="AG82" s="88">
        <v>0</v>
      </c>
      <c r="AH82" s="88">
        <v>0</v>
      </c>
      <c r="AI82" s="88">
        <v>0</v>
      </c>
      <c r="AJ82" s="88">
        <v>0</v>
      </c>
      <c r="AK82" s="82">
        <v>5963646.8499999996</v>
      </c>
      <c r="AL82" s="13">
        <v>242268000</v>
      </c>
      <c r="AM82" s="14">
        <v>0</v>
      </c>
      <c r="AN82" s="14">
        <v>0</v>
      </c>
      <c r="AO82" s="14">
        <v>0</v>
      </c>
      <c r="AP82" s="14">
        <v>265701000</v>
      </c>
      <c r="AQ82" s="82">
        <v>507969000</v>
      </c>
      <c r="AR82" s="13">
        <v>242268000</v>
      </c>
      <c r="AS82" s="14">
        <v>0</v>
      </c>
      <c r="AT82" s="14">
        <v>0</v>
      </c>
      <c r="AU82" s="14">
        <v>0</v>
      </c>
      <c r="AV82" s="14">
        <v>265701000</v>
      </c>
      <c r="AW82" s="82">
        <v>507969000</v>
      </c>
      <c r="AX82" s="13">
        <v>179270000</v>
      </c>
      <c r="AY82" s="14">
        <v>0</v>
      </c>
      <c r="AZ82" s="14">
        <v>0</v>
      </c>
      <c r="BA82" s="14">
        <v>0</v>
      </c>
      <c r="BB82" s="14">
        <v>129104000</v>
      </c>
      <c r="BC82" s="82">
        <v>308374000</v>
      </c>
      <c r="BD82" s="13">
        <v>3569000</v>
      </c>
      <c r="BE82" s="14">
        <v>0</v>
      </c>
      <c r="BF82" s="14">
        <v>0</v>
      </c>
      <c r="BG82" s="14">
        <v>0</v>
      </c>
      <c r="BH82" s="14">
        <v>3338000</v>
      </c>
      <c r="BI82" s="82">
        <v>6907000</v>
      </c>
    </row>
    <row r="83" spans="1:61" x14ac:dyDescent="0.3">
      <c r="A83" s="4" t="s">
        <v>73</v>
      </c>
      <c r="B83" s="13">
        <v>1273</v>
      </c>
      <c r="C83" s="14">
        <v>86</v>
      </c>
      <c r="D83" s="14">
        <v>0</v>
      </c>
      <c r="E83" s="82">
        <v>1359</v>
      </c>
      <c r="F83" s="14">
        <v>89</v>
      </c>
      <c r="G83" s="82">
        <v>89</v>
      </c>
      <c r="H83" s="87">
        <v>14427606</v>
      </c>
      <c r="I83" s="88">
        <v>877049</v>
      </c>
      <c r="J83" s="88">
        <v>0</v>
      </c>
      <c r="K83" s="92">
        <v>0</v>
      </c>
      <c r="L83" s="92">
        <v>0</v>
      </c>
      <c r="M83" s="82">
        <v>15304655</v>
      </c>
      <c r="N83" s="13">
        <v>2108819</v>
      </c>
      <c r="O83" s="14">
        <v>877049</v>
      </c>
      <c r="P83" s="14">
        <v>0</v>
      </c>
      <c r="Q83" s="82">
        <v>2985868</v>
      </c>
      <c r="R83" s="13">
        <v>10744395</v>
      </c>
      <c r="S83" s="14">
        <v>0</v>
      </c>
      <c r="T83" s="14">
        <v>0</v>
      </c>
      <c r="U83" s="82">
        <v>10744395</v>
      </c>
      <c r="V83" s="13">
        <v>1574392</v>
      </c>
      <c r="W83" s="14">
        <v>0</v>
      </c>
      <c r="X83" s="14">
        <v>0</v>
      </c>
      <c r="Y83" s="82">
        <v>1574392</v>
      </c>
      <c r="Z83" s="13">
        <v>1559251</v>
      </c>
      <c r="AA83" s="14">
        <v>0</v>
      </c>
      <c r="AB83" s="14">
        <v>0</v>
      </c>
      <c r="AC83" s="14">
        <v>0</v>
      </c>
      <c r="AD83" s="14">
        <v>0</v>
      </c>
      <c r="AE83" s="82">
        <v>1559251</v>
      </c>
      <c r="AF83" s="87">
        <v>15986857</v>
      </c>
      <c r="AG83" s="88">
        <v>877049</v>
      </c>
      <c r="AH83" s="88">
        <v>0</v>
      </c>
      <c r="AI83" s="88">
        <v>0</v>
      </c>
      <c r="AJ83" s="88">
        <v>0</v>
      </c>
      <c r="AK83" s="82">
        <v>16863906</v>
      </c>
      <c r="AL83" s="13">
        <v>1215852342</v>
      </c>
      <c r="AM83" s="14">
        <v>33991993</v>
      </c>
      <c r="AN83" s="14">
        <v>0</v>
      </c>
      <c r="AO83" s="14">
        <v>21253684</v>
      </c>
      <c r="AP83" s="14">
        <v>419515958.24957269</v>
      </c>
      <c r="AQ83" s="82">
        <v>1690613977.2495728</v>
      </c>
      <c r="AR83" s="13">
        <v>611609511</v>
      </c>
      <c r="AS83" s="14">
        <v>21761378</v>
      </c>
      <c r="AT83" s="14">
        <v>0</v>
      </c>
      <c r="AU83" s="14">
        <v>21253684</v>
      </c>
      <c r="AV83" s="14">
        <v>419515958.24957269</v>
      </c>
      <c r="AW83" s="82">
        <v>1074140531.2495728</v>
      </c>
      <c r="AX83" s="13">
        <v>941017807</v>
      </c>
      <c r="AY83" s="14">
        <v>26442707</v>
      </c>
      <c r="AZ83" s="14">
        <v>0</v>
      </c>
      <c r="BA83" s="14">
        <v>13805801.800000001</v>
      </c>
      <c r="BB83" s="14">
        <v>341598973.04929167</v>
      </c>
      <c r="BC83" s="82">
        <v>1322865288.8492916</v>
      </c>
      <c r="BD83" s="13">
        <v>8231828</v>
      </c>
      <c r="BE83" s="14">
        <v>435228</v>
      </c>
      <c r="BF83" s="14">
        <v>0</v>
      </c>
      <c r="BG83" s="14">
        <v>226332</v>
      </c>
      <c r="BH83" s="14">
        <v>226112.06677500001</v>
      </c>
      <c r="BI83" s="82">
        <v>9119500.0667749997</v>
      </c>
    </row>
    <row r="84" spans="1:61" x14ac:dyDescent="0.3">
      <c r="A84" s="4" t="s">
        <v>74</v>
      </c>
      <c r="B84" s="13">
        <v>449</v>
      </c>
      <c r="C84" s="14">
        <v>68</v>
      </c>
      <c r="D84" s="14">
        <v>0</v>
      </c>
      <c r="E84" s="82">
        <v>517</v>
      </c>
      <c r="F84" s="14">
        <v>32</v>
      </c>
      <c r="G84" s="82">
        <v>32</v>
      </c>
      <c r="H84" s="87">
        <v>3071913.6059999997</v>
      </c>
      <c r="I84" s="88">
        <v>677828.16359999974</v>
      </c>
      <c r="J84" s="88">
        <v>0</v>
      </c>
      <c r="K84" s="92">
        <v>451885</v>
      </c>
      <c r="L84" s="92">
        <v>451885</v>
      </c>
      <c r="M84" s="82">
        <v>4653511.7695999993</v>
      </c>
      <c r="N84" s="13">
        <v>1129713.6059999997</v>
      </c>
      <c r="O84" s="14">
        <v>677828.16359999974</v>
      </c>
      <c r="P84" s="14">
        <v>0</v>
      </c>
      <c r="Q84" s="82">
        <v>1807541.7695999993</v>
      </c>
      <c r="R84" s="13">
        <v>1942200</v>
      </c>
      <c r="S84" s="14">
        <v>0</v>
      </c>
      <c r="T84" s="14">
        <v>0</v>
      </c>
      <c r="U84" s="82">
        <v>1942200</v>
      </c>
      <c r="V84" s="13">
        <v>0</v>
      </c>
      <c r="W84" s="14">
        <v>0</v>
      </c>
      <c r="X84" s="14">
        <v>0</v>
      </c>
      <c r="Y84" s="82">
        <v>0</v>
      </c>
      <c r="Z84" s="13">
        <v>0</v>
      </c>
      <c r="AA84" s="14">
        <v>0</v>
      </c>
      <c r="AB84" s="14">
        <v>0</v>
      </c>
      <c r="AC84" s="14">
        <v>0</v>
      </c>
      <c r="AD84" s="14">
        <v>0</v>
      </c>
      <c r="AE84" s="82">
        <v>0</v>
      </c>
      <c r="AF84" s="87">
        <v>3071913.6059999997</v>
      </c>
      <c r="AG84" s="88">
        <v>677828.16359999974</v>
      </c>
      <c r="AH84" s="88">
        <v>0</v>
      </c>
      <c r="AI84" s="88">
        <v>451885</v>
      </c>
      <c r="AJ84" s="88">
        <v>451885</v>
      </c>
      <c r="AK84" s="82">
        <v>4653511.7695999993</v>
      </c>
      <c r="AL84" s="13">
        <v>235253687</v>
      </c>
      <c r="AM84" s="14">
        <v>11498659</v>
      </c>
      <c r="AN84" s="14">
        <v>0</v>
      </c>
      <c r="AO84" s="14">
        <v>19459236</v>
      </c>
      <c r="AP84" s="14">
        <v>96543630</v>
      </c>
      <c r="AQ84" s="82">
        <v>362755212</v>
      </c>
      <c r="AR84" s="13">
        <v>66028705</v>
      </c>
      <c r="AS84" s="14">
        <v>2239187</v>
      </c>
      <c r="AT84" s="14">
        <v>0</v>
      </c>
      <c r="AU84" s="14">
        <v>8327637</v>
      </c>
      <c r="AV84" s="14">
        <v>35352492</v>
      </c>
      <c r="AW84" s="82">
        <v>111948021</v>
      </c>
      <c r="AX84" s="13">
        <v>168864142</v>
      </c>
      <c r="AY84" s="14">
        <v>9620312</v>
      </c>
      <c r="AZ84" s="14">
        <v>0</v>
      </c>
      <c r="BA84" s="14">
        <v>11131599</v>
      </c>
      <c r="BB84" s="14">
        <v>61191138</v>
      </c>
      <c r="BC84" s="82">
        <v>250807191</v>
      </c>
      <c r="BD84" s="13">
        <v>3758507</v>
      </c>
      <c r="BE84" s="14">
        <v>288556</v>
      </c>
      <c r="BF84" s="14">
        <v>0</v>
      </c>
      <c r="BG84" s="14">
        <v>188607</v>
      </c>
      <c r="BH84" s="14">
        <v>616998</v>
      </c>
      <c r="BI84" s="82">
        <v>4852668</v>
      </c>
    </row>
    <row r="85" spans="1:61" x14ac:dyDescent="0.3">
      <c r="A85" s="4" t="s">
        <v>75</v>
      </c>
      <c r="B85" s="13">
        <v>1588</v>
      </c>
      <c r="C85" s="14">
        <v>53</v>
      </c>
      <c r="D85" s="14">
        <v>30</v>
      </c>
      <c r="E85" s="82">
        <v>1671</v>
      </c>
      <c r="F85" s="14">
        <v>104</v>
      </c>
      <c r="G85" s="82">
        <v>104</v>
      </c>
      <c r="H85" s="87">
        <v>11438916.795569556</v>
      </c>
      <c r="I85" s="88">
        <v>12723.494817586989</v>
      </c>
      <c r="J85" s="88">
        <v>0</v>
      </c>
      <c r="K85" s="92">
        <v>0</v>
      </c>
      <c r="L85" s="92">
        <v>0</v>
      </c>
      <c r="M85" s="82">
        <v>11451640.290387142</v>
      </c>
      <c r="N85" s="13">
        <v>1540430.3755695561</v>
      </c>
      <c r="O85" s="14">
        <v>12723.494817586989</v>
      </c>
      <c r="P85" s="14">
        <v>0</v>
      </c>
      <c r="Q85" s="82">
        <v>1553153.8703871432</v>
      </c>
      <c r="R85" s="13">
        <v>8226169.7300000004</v>
      </c>
      <c r="S85" s="14">
        <v>0</v>
      </c>
      <c r="T85" s="14">
        <v>0</v>
      </c>
      <c r="U85" s="82">
        <v>8226169.7300000004</v>
      </c>
      <c r="V85" s="13">
        <v>1672316.6900000002</v>
      </c>
      <c r="W85" s="14">
        <v>0</v>
      </c>
      <c r="X85" s="14">
        <v>0</v>
      </c>
      <c r="Y85" s="82">
        <v>1672316.6900000002</v>
      </c>
      <c r="Z85" s="13">
        <v>4381114.2</v>
      </c>
      <c r="AA85" s="14">
        <v>0</v>
      </c>
      <c r="AB85" s="14">
        <v>0</v>
      </c>
      <c r="AC85" s="14">
        <v>0</v>
      </c>
      <c r="AD85" s="14">
        <v>0</v>
      </c>
      <c r="AE85" s="82">
        <v>4381114.2</v>
      </c>
      <c r="AF85" s="87">
        <v>15820030.995569557</v>
      </c>
      <c r="AG85" s="88">
        <v>12723.494817586989</v>
      </c>
      <c r="AH85" s="88">
        <v>0</v>
      </c>
      <c r="AI85" s="88">
        <v>0</v>
      </c>
      <c r="AJ85" s="88">
        <v>0</v>
      </c>
      <c r="AK85" s="82">
        <v>15832754.490387144</v>
      </c>
      <c r="AL85" s="13">
        <v>2057345694.6099987</v>
      </c>
      <c r="AM85" s="14">
        <v>22867533.289999992</v>
      </c>
      <c r="AN85" s="14">
        <v>0</v>
      </c>
      <c r="AO85" s="14">
        <v>77025391.420000002</v>
      </c>
      <c r="AP85" s="14">
        <v>207198481.25000051</v>
      </c>
      <c r="AQ85" s="82">
        <v>2364437100.5699992</v>
      </c>
      <c r="AR85" s="13">
        <v>2057345694.6099987</v>
      </c>
      <c r="AS85" s="14">
        <v>22867533.289999992</v>
      </c>
      <c r="AT85" s="14">
        <v>0</v>
      </c>
      <c r="AU85" s="14">
        <v>77025391.420000002</v>
      </c>
      <c r="AV85" s="14">
        <v>207198481.25000051</v>
      </c>
      <c r="AW85" s="82">
        <v>2364437100.5699992</v>
      </c>
      <c r="AX85" s="13">
        <v>1809751562.1699958</v>
      </c>
      <c r="AY85" s="14">
        <v>14948007.380000001</v>
      </c>
      <c r="AZ85" s="14">
        <v>0</v>
      </c>
      <c r="BA85" s="14">
        <v>70446919.949999973</v>
      </c>
      <c r="BB85" s="14">
        <v>155443837.6199984</v>
      </c>
      <c r="BC85" s="82">
        <v>2050590327.1199944</v>
      </c>
      <c r="BD85" s="13">
        <v>45153778.246281944</v>
      </c>
      <c r="BE85" s="14">
        <v>1444285.1017177589</v>
      </c>
      <c r="BF85" s="14">
        <v>0</v>
      </c>
      <c r="BG85" s="14">
        <v>752940.21</v>
      </c>
      <c r="BH85" s="14">
        <v>4229007.6520002931</v>
      </c>
      <c r="BI85" s="82">
        <v>51580011.210000001</v>
      </c>
    </row>
    <row r="86" spans="1:61" x14ac:dyDescent="0.3">
      <c r="A86" s="4" t="s">
        <v>76</v>
      </c>
      <c r="B86" s="13">
        <v>216</v>
      </c>
      <c r="C86" s="14">
        <v>0</v>
      </c>
      <c r="D86" s="14">
        <v>0</v>
      </c>
      <c r="E86" s="82">
        <v>216</v>
      </c>
      <c r="F86" s="14">
        <v>0</v>
      </c>
      <c r="G86" s="82">
        <v>0</v>
      </c>
      <c r="H86" s="87">
        <v>9506315</v>
      </c>
      <c r="I86" s="88">
        <v>0</v>
      </c>
      <c r="J86" s="88">
        <v>0</v>
      </c>
      <c r="K86" s="92">
        <v>0</v>
      </c>
      <c r="L86" s="92">
        <v>0</v>
      </c>
      <c r="M86" s="82">
        <v>9506315</v>
      </c>
      <c r="N86" s="13">
        <v>4129442</v>
      </c>
      <c r="O86" s="14">
        <v>0</v>
      </c>
      <c r="P86" s="14">
        <v>0</v>
      </c>
      <c r="Q86" s="82">
        <v>4129442</v>
      </c>
      <c r="R86" s="13">
        <v>4164662</v>
      </c>
      <c r="S86" s="14">
        <v>0</v>
      </c>
      <c r="T86" s="14">
        <v>0</v>
      </c>
      <c r="U86" s="82">
        <v>4164662</v>
      </c>
      <c r="V86" s="13">
        <v>1212211</v>
      </c>
      <c r="W86" s="14">
        <v>0</v>
      </c>
      <c r="X86" s="14">
        <v>0</v>
      </c>
      <c r="Y86" s="82">
        <v>1212211</v>
      </c>
      <c r="Z86" s="13">
        <v>111088</v>
      </c>
      <c r="AA86" s="14">
        <v>0</v>
      </c>
      <c r="AB86" s="14">
        <v>0</v>
      </c>
      <c r="AC86" s="14">
        <v>0</v>
      </c>
      <c r="AD86" s="14">
        <v>0</v>
      </c>
      <c r="AE86" s="82">
        <v>111088</v>
      </c>
      <c r="AF86" s="87">
        <v>9617403</v>
      </c>
      <c r="AG86" s="88">
        <v>0</v>
      </c>
      <c r="AH86" s="88">
        <v>0</v>
      </c>
      <c r="AI86" s="88">
        <v>0</v>
      </c>
      <c r="AJ86" s="88">
        <v>0</v>
      </c>
      <c r="AK86" s="82">
        <v>9617403</v>
      </c>
      <c r="AL86" s="13">
        <v>817968594.93000007</v>
      </c>
      <c r="AM86" s="14">
        <v>0</v>
      </c>
      <c r="AN86" s="14">
        <v>0</v>
      </c>
      <c r="AO86" s="14">
        <v>5357866.37</v>
      </c>
      <c r="AP86" s="14">
        <v>316130171.31000006</v>
      </c>
      <c r="AQ86" s="82">
        <v>1139456632.6100001</v>
      </c>
      <c r="AR86" s="13">
        <v>534181594.93000001</v>
      </c>
      <c r="AS86" s="14">
        <v>0</v>
      </c>
      <c r="AT86" s="14">
        <v>0</v>
      </c>
      <c r="AU86" s="14">
        <v>5357866.37</v>
      </c>
      <c r="AV86" s="14">
        <v>316130171.31</v>
      </c>
      <c r="AW86" s="82">
        <v>855669632.6099999</v>
      </c>
      <c r="AX86" s="13">
        <v>430200154.10000002</v>
      </c>
      <c r="AY86" s="14">
        <v>0</v>
      </c>
      <c r="AZ86" s="14">
        <v>0</v>
      </c>
      <c r="BA86" s="14">
        <v>2660037.8400000003</v>
      </c>
      <c r="BB86" s="14">
        <v>249002082.51000002</v>
      </c>
      <c r="BC86" s="82">
        <v>681862274.45000005</v>
      </c>
      <c r="BD86" s="13">
        <v>7111210</v>
      </c>
      <c r="BE86" s="14">
        <v>0</v>
      </c>
      <c r="BF86" s="14">
        <v>0</v>
      </c>
      <c r="BG86" s="14">
        <v>44000</v>
      </c>
      <c r="BH86" s="14">
        <v>6508800</v>
      </c>
      <c r="BI86" s="82">
        <v>13664010</v>
      </c>
    </row>
    <row r="87" spans="1:61" x14ac:dyDescent="0.3">
      <c r="A87" s="4" t="s">
        <v>77</v>
      </c>
      <c r="B87" s="13">
        <v>1032</v>
      </c>
      <c r="C87" s="14">
        <v>725</v>
      </c>
      <c r="D87" s="14">
        <v>3.9529999999999998</v>
      </c>
      <c r="E87" s="82">
        <v>1760.953</v>
      </c>
      <c r="F87" s="14">
        <v>207</v>
      </c>
      <c r="G87" s="82">
        <v>207</v>
      </c>
      <c r="H87" s="87">
        <v>22450748.876000002</v>
      </c>
      <c r="I87" s="88">
        <v>4735139.95</v>
      </c>
      <c r="J87" s="88">
        <v>0</v>
      </c>
      <c r="K87" s="92">
        <v>0</v>
      </c>
      <c r="L87" s="92">
        <v>0</v>
      </c>
      <c r="M87" s="82">
        <v>27185888.826000001</v>
      </c>
      <c r="N87" s="13">
        <v>14553596.960000001</v>
      </c>
      <c r="O87" s="14">
        <v>373154.5</v>
      </c>
      <c r="P87" s="14">
        <v>0</v>
      </c>
      <c r="Q87" s="82">
        <v>14926751.460000001</v>
      </c>
      <c r="R87" s="13">
        <v>2762772.0010000002</v>
      </c>
      <c r="S87" s="14">
        <v>2129115.91</v>
      </c>
      <c r="T87" s="14">
        <v>0</v>
      </c>
      <c r="U87" s="82">
        <v>4891887.9110000003</v>
      </c>
      <c r="V87" s="13">
        <v>5134379.915</v>
      </c>
      <c r="W87" s="14">
        <v>2232869.54</v>
      </c>
      <c r="X87" s="14">
        <v>0</v>
      </c>
      <c r="Y87" s="82">
        <v>7367249.4550000001</v>
      </c>
      <c r="Z87" s="13">
        <v>0</v>
      </c>
      <c r="AA87" s="14">
        <v>0</v>
      </c>
      <c r="AB87" s="14">
        <v>0</v>
      </c>
      <c r="AC87" s="14">
        <v>0</v>
      </c>
      <c r="AD87" s="14">
        <v>0</v>
      </c>
      <c r="AE87" s="82">
        <v>0</v>
      </c>
      <c r="AF87" s="87">
        <v>22450748.876000002</v>
      </c>
      <c r="AG87" s="88">
        <v>4735139.95</v>
      </c>
      <c r="AH87" s="88">
        <v>0</v>
      </c>
      <c r="AI87" s="88">
        <v>0</v>
      </c>
      <c r="AJ87" s="88">
        <v>0</v>
      </c>
      <c r="AK87" s="82">
        <v>27185888.826000001</v>
      </c>
      <c r="AL87" s="13">
        <v>280436640.95000035</v>
      </c>
      <c r="AM87" s="14">
        <v>10039178.149999982</v>
      </c>
      <c r="AN87" s="14">
        <v>35487.840000000004</v>
      </c>
      <c r="AO87" s="14">
        <v>35141596.130000003</v>
      </c>
      <c r="AP87" s="14">
        <v>189421429.10000002</v>
      </c>
      <c r="AQ87" s="82">
        <v>515074332.17000031</v>
      </c>
      <c r="AR87" s="13">
        <v>280436640.95000035</v>
      </c>
      <c r="AS87" s="14">
        <v>10039178.149999982</v>
      </c>
      <c r="AT87" s="14">
        <v>35487.840000000004</v>
      </c>
      <c r="AU87" s="14">
        <v>35141596.130000003</v>
      </c>
      <c r="AV87" s="14">
        <v>189421429.10000002</v>
      </c>
      <c r="AW87" s="82">
        <v>515074332.17000031</v>
      </c>
      <c r="AX87" s="13">
        <v>170129694.50999916</v>
      </c>
      <c r="AY87" s="14">
        <v>3478005.8200000068</v>
      </c>
      <c r="AZ87" s="14">
        <v>0</v>
      </c>
      <c r="BA87" s="14">
        <v>17711739.68</v>
      </c>
      <c r="BB87" s="14">
        <v>69645339.5</v>
      </c>
      <c r="BC87" s="82">
        <v>260964779.50999916</v>
      </c>
      <c r="BD87" s="13">
        <v>6133199.5877288487</v>
      </c>
      <c r="BE87" s="14">
        <v>92159.92227115063</v>
      </c>
      <c r="BF87" s="14">
        <v>0</v>
      </c>
      <c r="BG87" s="14">
        <v>475644.38</v>
      </c>
      <c r="BH87" s="14">
        <v>3959834.14</v>
      </c>
      <c r="BI87" s="82">
        <v>10660838.029999999</v>
      </c>
    </row>
    <row r="88" spans="1:61" x14ac:dyDescent="0.3">
      <c r="A88" s="4" t="s">
        <v>78</v>
      </c>
      <c r="B88" s="13">
        <v>819</v>
      </c>
      <c r="C88" s="14">
        <v>1232</v>
      </c>
      <c r="D88" s="14">
        <v>2773</v>
      </c>
      <c r="E88" s="82">
        <v>4824</v>
      </c>
      <c r="F88" s="14">
        <v>2</v>
      </c>
      <c r="G88" s="82">
        <v>2</v>
      </c>
      <c r="H88" s="87">
        <v>5554837</v>
      </c>
      <c r="I88" s="88">
        <v>1862322</v>
      </c>
      <c r="J88" s="88">
        <v>829378</v>
      </c>
      <c r="K88" s="92">
        <v>96750</v>
      </c>
      <c r="L88" s="92">
        <v>142113</v>
      </c>
      <c r="M88" s="82">
        <v>8485400</v>
      </c>
      <c r="N88" s="13">
        <v>1070827</v>
      </c>
      <c r="O88" s="14">
        <v>1008702</v>
      </c>
      <c r="P88" s="14">
        <v>829378</v>
      </c>
      <c r="Q88" s="82">
        <v>2908907</v>
      </c>
      <c r="R88" s="13">
        <v>4484010</v>
      </c>
      <c r="S88" s="14">
        <v>853620</v>
      </c>
      <c r="T88" s="14">
        <v>0</v>
      </c>
      <c r="U88" s="82">
        <v>5337630</v>
      </c>
      <c r="V88" s="13">
        <v>0</v>
      </c>
      <c r="W88" s="14">
        <v>0</v>
      </c>
      <c r="X88" s="14">
        <v>0</v>
      </c>
      <c r="Y88" s="82">
        <v>0</v>
      </c>
      <c r="Z88" s="13">
        <v>0</v>
      </c>
      <c r="AA88" s="14">
        <v>0</v>
      </c>
      <c r="AB88" s="14">
        <v>0</v>
      </c>
      <c r="AC88" s="14">
        <v>0</v>
      </c>
      <c r="AD88" s="14">
        <v>0</v>
      </c>
      <c r="AE88" s="82">
        <v>0</v>
      </c>
      <c r="AF88" s="87">
        <v>5554837</v>
      </c>
      <c r="AG88" s="88">
        <v>1862322</v>
      </c>
      <c r="AH88" s="88">
        <v>829378</v>
      </c>
      <c r="AI88" s="88">
        <v>96750</v>
      </c>
      <c r="AJ88" s="88">
        <v>142113</v>
      </c>
      <c r="AK88" s="82">
        <v>8485400</v>
      </c>
      <c r="AL88" s="13">
        <v>157899708</v>
      </c>
      <c r="AM88" s="14">
        <v>30614309</v>
      </c>
      <c r="AN88" s="14">
        <v>4124183</v>
      </c>
      <c r="AO88" s="14">
        <v>2672990</v>
      </c>
      <c r="AP88" s="14">
        <v>31527371</v>
      </c>
      <c r="AQ88" s="82">
        <v>226838561</v>
      </c>
      <c r="AR88" s="13">
        <v>74096745</v>
      </c>
      <c r="AS88" s="14">
        <v>16292639</v>
      </c>
      <c r="AT88" s="14">
        <v>0</v>
      </c>
      <c r="AU88" s="14">
        <v>1242257</v>
      </c>
      <c r="AV88" s="14">
        <v>18425015</v>
      </c>
      <c r="AW88" s="82">
        <v>110056656</v>
      </c>
      <c r="AX88" s="13">
        <v>83802963</v>
      </c>
      <c r="AY88" s="14">
        <v>14321670</v>
      </c>
      <c r="AZ88" s="14">
        <v>4124183</v>
      </c>
      <c r="BA88" s="14">
        <v>1430733</v>
      </c>
      <c r="BB88" s="14">
        <v>13102356</v>
      </c>
      <c r="BC88" s="82">
        <v>116781905</v>
      </c>
      <c r="BD88" s="13">
        <v>2441040</v>
      </c>
      <c r="BE88" s="14">
        <v>470573</v>
      </c>
      <c r="BF88" s="14">
        <v>0</v>
      </c>
      <c r="BG88" s="14">
        <v>33412</v>
      </c>
      <c r="BH88" s="14">
        <v>429819</v>
      </c>
      <c r="BI88" s="82">
        <v>3374844</v>
      </c>
    </row>
    <row r="89" spans="1:61" x14ac:dyDescent="0.3">
      <c r="A89" s="5"/>
      <c r="B89" s="15"/>
      <c r="C89" s="16"/>
      <c r="D89" s="16"/>
      <c r="E89" s="83"/>
      <c r="F89" s="16"/>
      <c r="G89" s="83"/>
      <c r="H89" s="89"/>
      <c r="I89" s="90"/>
      <c r="J89" s="90"/>
      <c r="K89" s="93"/>
      <c r="L89" s="93"/>
      <c r="M89" s="83"/>
      <c r="N89" s="15"/>
      <c r="O89" s="16"/>
      <c r="P89" s="16"/>
      <c r="Q89" s="83"/>
      <c r="R89" s="15"/>
      <c r="S89" s="16"/>
      <c r="T89" s="16"/>
      <c r="U89" s="83"/>
      <c r="V89" s="15"/>
      <c r="W89" s="16"/>
      <c r="X89" s="16"/>
      <c r="Y89" s="83"/>
      <c r="Z89" s="15"/>
      <c r="AA89" s="16"/>
      <c r="AB89" s="16"/>
      <c r="AC89" s="16"/>
      <c r="AD89" s="16"/>
      <c r="AE89" s="83"/>
      <c r="AF89" s="89"/>
      <c r="AG89" s="90"/>
      <c r="AH89" s="90"/>
      <c r="AI89" s="90"/>
      <c r="AJ89" s="90"/>
      <c r="AK89" s="83"/>
      <c r="AL89" s="15"/>
      <c r="AM89" s="16"/>
      <c r="AN89" s="16"/>
      <c r="AO89" s="16"/>
      <c r="AP89" s="16"/>
      <c r="AQ89" s="83"/>
      <c r="AR89" s="15"/>
      <c r="AS89" s="16"/>
      <c r="AT89" s="16"/>
      <c r="AU89" s="16"/>
      <c r="AV89" s="16"/>
      <c r="AW89" s="83"/>
      <c r="AX89" s="15"/>
      <c r="AY89" s="16"/>
      <c r="AZ89" s="16"/>
      <c r="BA89" s="16"/>
      <c r="BB89" s="16"/>
      <c r="BC89" s="83"/>
      <c r="BD89" s="15"/>
      <c r="BE89" s="16"/>
      <c r="BF89" s="16"/>
      <c r="BG89" s="16"/>
      <c r="BH89" s="16"/>
      <c r="BI89" s="83"/>
    </row>
    <row r="90" spans="1:61" x14ac:dyDescent="0.3">
      <c r="A90" s="51" t="s">
        <v>79</v>
      </c>
      <c r="B90" s="52">
        <f t="shared" ref="B90" si="0">SUM(B9:B89)</f>
        <v>60466.134665999998</v>
      </c>
      <c r="C90" s="53">
        <f t="shared" ref="C90:E90" si="1">SUM(C9:C89)</f>
        <v>50621.534500000009</v>
      </c>
      <c r="D90" s="53">
        <f t="shared" si="1"/>
        <v>19210.71269</v>
      </c>
      <c r="E90" s="54">
        <f t="shared" si="1"/>
        <v>130298.38185600002</v>
      </c>
      <c r="F90" s="53">
        <f t="shared" ref="F90:H90" si="2">SUM(F9:F89)</f>
        <v>6951</v>
      </c>
      <c r="G90" s="54">
        <f t="shared" si="2"/>
        <v>6951</v>
      </c>
      <c r="H90" s="52">
        <f t="shared" si="2"/>
        <v>667830348.8240999</v>
      </c>
      <c r="I90" s="53">
        <f t="shared" ref="I90:N90" si="3">SUM(I9:I89)</f>
        <v>133549949.66064709</v>
      </c>
      <c r="J90" s="53">
        <f t="shared" ref="J90:L90" si="4">SUM(J9:J89)</f>
        <v>7681645.1317194402</v>
      </c>
      <c r="K90" s="53">
        <f t="shared" si="4"/>
        <v>31411067.317945376</v>
      </c>
      <c r="L90" s="53">
        <f t="shared" si="4"/>
        <v>133753104.57897161</v>
      </c>
      <c r="M90" s="54">
        <f t="shared" si="3"/>
        <v>974226115.51338339</v>
      </c>
      <c r="N90" s="52">
        <f t="shared" si="3"/>
        <v>182361273.6329743</v>
      </c>
      <c r="O90" s="53">
        <f t="shared" ref="O90:R90" si="5">SUM(O9:O89)</f>
        <v>79326836.776112005</v>
      </c>
      <c r="P90" s="53">
        <f t="shared" si="5"/>
        <v>6411339.1317194402</v>
      </c>
      <c r="Q90" s="54">
        <f t="shared" si="5"/>
        <v>268099449.5408057</v>
      </c>
      <c r="R90" s="52">
        <f t="shared" si="5"/>
        <v>382147884.3113991</v>
      </c>
      <c r="S90" s="53">
        <f t="shared" ref="S90:BI90" si="6">SUM(S9:S89)</f>
        <v>44389745.810886368</v>
      </c>
      <c r="T90" s="53">
        <f t="shared" si="6"/>
        <v>339041</v>
      </c>
      <c r="U90" s="54">
        <f t="shared" si="6"/>
        <v>426876671.12228543</v>
      </c>
      <c r="V90" s="52">
        <f t="shared" si="6"/>
        <v>103321190.87972644</v>
      </c>
      <c r="W90" s="53">
        <f t="shared" si="6"/>
        <v>9833367.0736487433</v>
      </c>
      <c r="X90" s="53">
        <f t="shared" si="6"/>
        <v>931265</v>
      </c>
      <c r="Y90" s="54">
        <f t="shared" si="6"/>
        <v>114085822.95337516</v>
      </c>
      <c r="Z90" s="52">
        <f t="shared" si="6"/>
        <v>59399379.943452619</v>
      </c>
      <c r="AA90" s="53">
        <f t="shared" si="6"/>
        <v>95467.11620593979</v>
      </c>
      <c r="AB90" s="53">
        <f t="shared" si="6"/>
        <v>687832.5</v>
      </c>
      <c r="AC90" s="53">
        <f t="shared" si="6"/>
        <v>1732753.659602209</v>
      </c>
      <c r="AD90" s="53">
        <f t="shared" si="6"/>
        <v>20820337.7967082</v>
      </c>
      <c r="AE90" s="54">
        <f t="shared" si="6"/>
        <v>82735771.015968964</v>
      </c>
      <c r="AF90" s="52">
        <f t="shared" si="6"/>
        <v>727229728.76755261</v>
      </c>
      <c r="AG90" s="53">
        <f t="shared" si="6"/>
        <v>133645416.77685302</v>
      </c>
      <c r="AH90" s="53">
        <f t="shared" si="6"/>
        <v>8369477.6317194402</v>
      </c>
      <c r="AI90" s="53">
        <f t="shared" si="6"/>
        <v>33143820.977547586</v>
      </c>
      <c r="AJ90" s="53">
        <f t="shared" si="6"/>
        <v>154573442.37567979</v>
      </c>
      <c r="AK90" s="54">
        <f t="shared" si="6"/>
        <v>1056961886.5293524</v>
      </c>
      <c r="AL90" s="52">
        <f t="shared" si="6"/>
        <v>30511474497.146862</v>
      </c>
      <c r="AM90" s="53">
        <f t="shared" si="6"/>
        <v>2669480615.4239273</v>
      </c>
      <c r="AN90" s="53">
        <f t="shared" si="6"/>
        <v>216306224.37229913</v>
      </c>
      <c r="AO90" s="53">
        <f t="shared" si="6"/>
        <v>3313965711.304543</v>
      </c>
      <c r="AP90" s="53">
        <f t="shared" si="6"/>
        <v>12000363531.736336</v>
      </c>
      <c r="AQ90" s="54">
        <f t="shared" si="6"/>
        <v>48711590579.983978</v>
      </c>
      <c r="AR90" s="52">
        <f t="shared" si="6"/>
        <v>23307447377.076633</v>
      </c>
      <c r="AS90" s="53">
        <f t="shared" si="6"/>
        <v>1583085890.9076054</v>
      </c>
      <c r="AT90" s="53">
        <f t="shared" si="6"/>
        <v>43619266.780639485</v>
      </c>
      <c r="AU90" s="53">
        <f t="shared" si="6"/>
        <v>2872500153.0230002</v>
      </c>
      <c r="AV90" s="53">
        <f t="shared" si="6"/>
        <v>10521809673.107437</v>
      </c>
      <c r="AW90" s="54">
        <f t="shared" si="6"/>
        <v>38328462360.895317</v>
      </c>
      <c r="AX90" s="52">
        <f t="shared" si="6"/>
        <v>21512633784.375481</v>
      </c>
      <c r="AY90" s="53">
        <f t="shared" si="6"/>
        <v>2173539647.418345</v>
      </c>
      <c r="AZ90" s="53">
        <f t="shared" si="6"/>
        <v>190748426.63218892</v>
      </c>
      <c r="BA90" s="53">
        <f t="shared" si="6"/>
        <v>2239659473.5432429</v>
      </c>
      <c r="BB90" s="53">
        <f t="shared" si="6"/>
        <v>7232421934.928813</v>
      </c>
      <c r="BC90" s="54">
        <f t="shared" si="6"/>
        <v>33349003266.898075</v>
      </c>
      <c r="BD90" s="52">
        <f t="shared" si="6"/>
        <v>467769236.75117642</v>
      </c>
      <c r="BE90" s="53">
        <f t="shared" si="6"/>
        <v>64700762.932891697</v>
      </c>
      <c r="BF90" s="53">
        <f t="shared" si="6"/>
        <v>1246133.7197512086</v>
      </c>
      <c r="BG90" s="53">
        <f t="shared" si="6"/>
        <v>30580814.84664534</v>
      </c>
      <c r="BH90" s="53">
        <f t="shared" si="6"/>
        <v>198857454.03766835</v>
      </c>
      <c r="BI90" s="54">
        <f t="shared" si="6"/>
        <v>763154402.28813291</v>
      </c>
    </row>
    <row r="91" spans="1:61" x14ac:dyDescent="0.3">
      <c r="A91" s="5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19685039370078741" right="0.19685039370078741" top="0.39370078740157483" bottom="0.39370078740157483" header="0.31496062992125984" footer="0.31496062992125984"/>
  <pageSetup paperSize="8" scale="60" fitToWidth="4" orientation="landscape" r:id="rId1"/>
  <headerFooter>
    <oddHeader>&amp;C&amp;"Calibri"&amp;12&amp;K000000OFFICIAL&amp;1#</oddHeader>
    <oddFooter>&amp;C&amp;1#&amp;"Calibri"&amp;12&amp;K000000OFFICIAL</oddFooter>
  </headerFooter>
  <colBreaks count="2" manualBreakCount="2">
    <brk id="21" max="90" man="1"/>
    <brk id="37" max="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ALG1</vt:lpstr>
      <vt:lpstr>Road Length &amp; Exp</vt:lpstr>
      <vt:lpstr>'ALG1'!Print_Area</vt:lpstr>
      <vt:lpstr>Description!Print_Area</vt:lpstr>
      <vt:lpstr>'Road Length &amp; Exp'!Print_Area</vt:lpstr>
      <vt:lpstr>'ALG1'!Print_Titles</vt:lpstr>
      <vt:lpstr>'Road Length &amp; Exp'!Print_Titles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2019-09-02T04:14:18Z</cp:lastPrinted>
  <dcterms:created xsi:type="dcterms:W3CDTF">2012-08-03T00:53:16Z</dcterms:created>
  <dcterms:modified xsi:type="dcterms:W3CDTF">2022-06-08T05:41:25Z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2022-06-08T05:41:25Z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d3149ddc-ec61-4f78-8fd6-05943dbcc207</vt:lpwstr>
  </property>
  <property fmtid="{D5CDD505-2E9C-101B-9397-08002B2CF9AE}" pid="8" name="MSIP_Label_d00a4df9-c942-4b09-b23a-6c1023f6de27_ContentBits">
    <vt:lpwstr>3</vt:lpwstr>
  </property>
</Properties>
</file>