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G:\LGV\LOCAL GOVERNMENT VICTORIA\VGC\2017-18\06 REPORTING\20 Maps - Charts - Web - etc\Web\2015-16 - VGC Data Online\"/>
    </mc:Choice>
  </mc:AlternateContent>
  <bookViews>
    <workbookView xWindow="-12" yWindow="5676" windowWidth="16608" windowHeight="4020"/>
  </bookViews>
  <sheets>
    <sheet name="Description" sheetId="6" r:id="rId1"/>
    <sheet name="ALG1" sheetId="5" r:id="rId2"/>
    <sheet name="Road Length &amp; Exp" sheetId="1" r:id="rId3"/>
  </sheets>
  <definedNames>
    <definedName name="_xlnm.Print_Area" localSheetId="1">'ALG1'!$B$1:$J$35</definedName>
    <definedName name="_xlnm.Print_Area" localSheetId="0">Description!$B$1:$C$23</definedName>
    <definedName name="_xlnm.Print_Area" localSheetId="2">'Road Length &amp; Exp'!$A$1:$BI$91</definedName>
    <definedName name="_xlnm.Print_Titles" localSheetId="1">'ALG1'!$A:$D,'ALG1'!$1:$10</definedName>
    <definedName name="_xlnm.Print_Titles" localSheetId="2">'Road Length &amp; Exp'!$A:$A,'Road Length &amp; Exp'!$1:$9</definedName>
  </definedNames>
  <calcPr calcId="171027"/>
</workbook>
</file>

<file path=xl/calcChain.xml><?xml version="1.0" encoding="utf-8"?>
<calcChain xmlns="http://schemas.openxmlformats.org/spreadsheetml/2006/main">
  <c r="J28" i="5" l="1"/>
  <c r="J27" i="5"/>
  <c r="J26" i="5"/>
  <c r="J25" i="5"/>
  <c r="I22" i="5"/>
  <c r="H22" i="5"/>
  <c r="J21" i="5"/>
  <c r="J19" i="5"/>
  <c r="J18" i="5"/>
  <c r="J17" i="5"/>
  <c r="G16" i="5"/>
  <c r="G22" i="5" s="1"/>
  <c r="F16" i="5"/>
  <c r="F22" i="5" s="1"/>
  <c r="E16" i="5"/>
  <c r="E22" i="5" s="1"/>
  <c r="J13" i="5"/>
  <c r="J12" i="5"/>
  <c r="J16" i="5" l="1"/>
  <c r="J22" i="5"/>
  <c r="A91" i="1"/>
  <c r="R90" i="1" l="1"/>
  <c r="V90" i="1"/>
  <c r="Z90" i="1"/>
  <c r="AL90" i="1"/>
  <c r="AP90" i="1"/>
  <c r="BB90" i="1"/>
  <c r="BF90" i="1"/>
  <c r="AN90" i="1"/>
  <c r="BG90" i="1"/>
  <c r="AX90" i="1"/>
  <c r="AE90" i="1"/>
  <c r="AD90" i="1"/>
  <c r="AA90" i="1"/>
  <c r="K90" i="1"/>
  <c r="BI90" i="1"/>
  <c r="BE90" i="1"/>
  <c r="AW90" i="1"/>
  <c r="AT90" i="1"/>
  <c r="AR90" i="1"/>
  <c r="AJ90" i="1"/>
  <c r="AC90" i="1"/>
  <c r="Y90" i="1"/>
  <c r="Q90" i="1"/>
  <c r="U90" i="1" l="1"/>
  <c r="AG90" i="1"/>
  <c r="AO90" i="1"/>
  <c r="AS90" i="1"/>
  <c r="L90" i="1"/>
  <c r="P90" i="1"/>
  <c r="T90" i="1"/>
  <c r="X90" i="1"/>
  <c r="AB90" i="1"/>
  <c r="AF90" i="1"/>
  <c r="AV90" i="1"/>
  <c r="AZ90" i="1"/>
  <c r="BD90" i="1"/>
  <c r="AM90" i="1"/>
  <c r="AI90" i="1"/>
  <c r="AQ90" i="1"/>
  <c r="AK90" i="1"/>
  <c r="BC90" i="1"/>
  <c r="S90" i="1"/>
  <c r="AY90" i="1"/>
  <c r="BA90" i="1"/>
  <c r="W90" i="1"/>
  <c r="BH90" i="1"/>
  <c r="O90" i="1"/>
  <c r="AU90" i="1"/>
  <c r="J90" i="1"/>
  <c r="N90" i="1"/>
  <c r="AH90" i="1"/>
  <c r="D90" i="1"/>
  <c r="C90" i="1"/>
  <c r="E90" i="1"/>
  <c r="M90" i="1" l="1"/>
  <c r="I90" i="1"/>
  <c r="H90" i="1"/>
  <c r="G90" i="1"/>
  <c r="F90" i="1" l="1"/>
  <c r="B90" i="1" l="1"/>
</calcChain>
</file>

<file path=xl/sharedStrings.xml><?xml version="1.0" encoding="utf-8"?>
<sst xmlns="http://schemas.openxmlformats.org/spreadsheetml/2006/main" count="273" uniqueCount="147">
  <si>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</si>
  <si>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</si>
  <si>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</si>
  <si>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</si>
  <si>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</si>
  <si>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</si>
  <si>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</si>
  <si>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</si>
  <si>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</si>
  <si>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</si>
  <si>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</si>
  <si>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</si>
  <si>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</si>
  <si>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</si>
  <si>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</si>
  <si>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</si>
  <si>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</si>
  <si>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</si>
  <si>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</si>
  <si>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</si>
  <si>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</si>
  <si>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</si>
  <si>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</si>
  <si>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</si>
  <si>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</si>
  <si>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</si>
  <si>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</si>
  <si>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</si>
  <si>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</si>
  <si>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</si>
  <si>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</si>
  <si>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</si>
  <si>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</si>
  <si>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</si>
  <si>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</si>
  <si>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</si>
  <si>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</si>
  <si>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</si>
  <si>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</si>
  <si>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</si>
  <si>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</si>
  <si>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</si>
  <si>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</si>
  <si>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</si>
  <si>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</si>
  <si>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</si>
  <si>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</si>
  <si>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</si>
  <si>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</si>
  <si>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</si>
  <si>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</si>
  <si>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</si>
  <si>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</si>
  <si>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</si>
  <si>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</si>
  <si>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</si>
  <si>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</si>
  <si>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</si>
  <si>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</si>
  <si>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</si>
  <si>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</si>
  <si>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</si>
  <si>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</si>
  <si>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</si>
  <si>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</si>
  <si>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</si>
  <si>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</si>
  <si>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</si>
  <si>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</si>
  <si>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</si>
  <si>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</si>
  <si>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</si>
  <si>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</si>
  <si>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</si>
  <si>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</si>
  <si>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</si>
  <si>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</si>
  <si>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</si>
  <si>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</si>
  <si>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</si>
  <si>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</si>
  <si>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ALG1  Road Length and Expenditure</t>
  </si>
  <si>
    <t>Inventory</t>
  </si>
  <si>
    <t>Length of Roads  km</t>
  </si>
  <si>
    <t>Number of Bridges on local roads</t>
  </si>
  <si>
    <t>(1)</t>
  </si>
  <si>
    <t>(2)</t>
  </si>
  <si>
    <t>(3)</t>
  </si>
  <si>
    <t>Bridges</t>
  </si>
  <si>
    <t>(4)</t>
  </si>
  <si>
    <t>Total</t>
  </si>
  <si>
    <t>(6)</t>
  </si>
  <si>
    <t>Expenditure  (including oncosts &amp; engineering overheads)</t>
  </si>
  <si>
    <t>Total Expenditure</t>
  </si>
  <si>
    <t>(5)</t>
  </si>
  <si>
    <t>Roads Ancillary</t>
  </si>
  <si>
    <t>Local Roads - Sealed</t>
  </si>
  <si>
    <t>Local Roads - Unsealed - Formed &amp;  Sheeted</t>
  </si>
  <si>
    <t>Local Roads - Unsealed - Natural Surface</t>
  </si>
  <si>
    <t>Existing Assets (excluding depreciation) - Total</t>
  </si>
  <si>
    <t>Existing Assets (excluding depreciation) - Maintenance</t>
  </si>
  <si>
    <t>Existing Assets (excluding depreciation) - Capital Renewal</t>
  </si>
  <si>
    <t>Existing Assets (excluding depreciation) - Capital Upgrade</t>
  </si>
  <si>
    <t>New Assets (excluding depreciation) - Capital Expansion</t>
  </si>
  <si>
    <t>Financial Data</t>
  </si>
  <si>
    <t>Current Replacement Cost</t>
  </si>
  <si>
    <t>Depreciable Amount</t>
  </si>
  <si>
    <t>Depreciated Replacement Cost</t>
  </si>
  <si>
    <t>Annual Depreciation Expense</t>
  </si>
  <si>
    <t>ALG1</t>
  </si>
  <si>
    <t>Local Roads</t>
  </si>
  <si>
    <t>Code</t>
  </si>
  <si>
    <t>Sealed</t>
  </si>
  <si>
    <r>
      <t xml:space="preserve">Unsealed </t>
    </r>
    <r>
      <rPr>
        <sz val="12"/>
        <color theme="1"/>
        <rFont val="Arial"/>
        <family val="2"/>
      </rPr>
      <t>- 
Formed &amp;  Sheeted</t>
    </r>
  </si>
  <si>
    <r>
      <t xml:space="preserve">Unsealed </t>
    </r>
    <r>
      <rPr>
        <sz val="12"/>
        <color theme="1"/>
        <rFont val="Arial"/>
        <family val="2"/>
      </rPr>
      <t>- 
Natural Surface</t>
    </r>
  </si>
  <si>
    <t xml:space="preserve">    - Maintenance</t>
  </si>
  <si>
    <t xml:space="preserve">    - Capital Renewal</t>
  </si>
  <si>
    <t xml:space="preserve">    - Capital Upgrade</t>
  </si>
  <si>
    <t xml:space="preserve">    -  Capital Expansion</t>
  </si>
  <si>
    <t xml:space="preserve"> </t>
  </si>
  <si>
    <t>NOTE: The Australian Local Government Association (ALGA) has requested this data.  Data is not used in the VGC allocations.</t>
  </si>
  <si>
    <t>COMMENTS - Please add any comments and explanatory notes to the Comments tab.</t>
  </si>
  <si>
    <t>Council Name</t>
  </si>
  <si>
    <t>Road Inventory Expenditure &amp; Financial Data</t>
  </si>
  <si>
    <r>
      <rPr>
        <b/>
        <sz val="12"/>
        <color theme="1"/>
        <rFont val="Arial"/>
        <family val="2"/>
      </rPr>
      <t>Local Roads</t>
    </r>
    <r>
      <rPr>
        <sz val="12"/>
        <color theme="1"/>
        <rFont val="Arial"/>
        <family val="2"/>
      </rPr>
      <t xml:space="preserve"> - Length of Roads  (km)</t>
    </r>
  </si>
  <si>
    <r>
      <rPr>
        <b/>
        <sz val="12"/>
        <color theme="1"/>
        <rFont val="Arial"/>
        <family val="2"/>
      </rPr>
      <t>Bridges</t>
    </r>
    <r>
      <rPr>
        <sz val="12"/>
        <color theme="1"/>
        <rFont val="Arial"/>
        <family val="2"/>
      </rPr>
      <t xml:space="preserve"> - Number of bridges on local roads</t>
    </r>
  </si>
  <si>
    <r>
      <t>Expenditure on Local Roads</t>
    </r>
    <r>
      <rPr>
        <sz val="12"/>
        <color theme="1"/>
        <rFont val="Arial"/>
        <family val="2"/>
      </rPr>
      <t xml:space="preserve"> (including oncosts &amp; engineering overheads)</t>
    </r>
  </si>
  <si>
    <r>
      <t xml:space="preserve">Existing Assets </t>
    </r>
    <r>
      <rPr>
        <sz val="12"/>
        <color theme="1"/>
        <rFont val="Arial"/>
        <family val="2"/>
      </rPr>
      <t>(excluding depreciation)</t>
    </r>
  </si>
  <si>
    <r>
      <t>New Assets</t>
    </r>
    <r>
      <rPr>
        <sz val="12"/>
        <color theme="1"/>
        <rFont val="Arial"/>
        <family val="2"/>
      </rPr>
      <t xml:space="preserve"> (excluding depreciation)</t>
    </r>
  </si>
  <si>
    <t>Gross Replacement Cost</t>
  </si>
  <si>
    <t>as at 30 June 2016</t>
  </si>
  <si>
    <t>2015-16</t>
  </si>
  <si>
    <t>Local Government Accounting &amp; General Information</t>
  </si>
  <si>
    <t>for the year ending 30 June 2016</t>
  </si>
  <si>
    <t>Description</t>
  </si>
  <si>
    <t xml:space="preserve">The data in these spreadsheet represents the Council's determination of :
</t>
  </si>
  <si>
    <t xml:space="preserve">More Information
</t>
  </si>
  <si>
    <t>TABS</t>
  </si>
  <si>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</si>
  <si>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</si>
  <si>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</si>
  <si>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</si>
  <si>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Road Length and Expenditure</t>
  </si>
  <si>
    <r>
      <rPr>
        <b/>
        <sz val="11"/>
        <color theme="1"/>
        <rFont val="Arial"/>
        <family val="2"/>
      </rPr>
      <t>Road Length</t>
    </r>
    <r>
      <rPr>
        <sz val="11"/>
        <color theme="1"/>
        <rFont val="Arial"/>
        <family val="2"/>
      </rPr>
      <t xml:space="preserve"> 
- categorised as Sealed, Unsealed, Bridges and Ancillary.
</t>
    </r>
  </si>
  <si>
    <t xml:space="preserve">Refer to Manual pages 50-52.
</t>
  </si>
  <si>
    <r>
      <rPr>
        <b/>
        <sz val="11"/>
        <color theme="1"/>
        <rFont val="Arial"/>
        <family val="2"/>
      </rPr>
      <t>ALG1</t>
    </r>
    <r>
      <rPr>
        <sz val="11"/>
        <color theme="1"/>
        <rFont val="Arial"/>
        <family val="2"/>
      </rPr>
      <t xml:space="preserve"> 
- Questionnaire tab showing data requested.
</t>
    </r>
  </si>
  <si>
    <r>
      <rPr>
        <b/>
        <sz val="11"/>
        <color theme="1"/>
        <rFont val="Arial"/>
        <family val="2"/>
      </rPr>
      <t>Road Length &amp; Exp</t>
    </r>
    <r>
      <rPr>
        <sz val="11"/>
        <color theme="1"/>
        <rFont val="Arial"/>
        <family val="2"/>
      </rPr>
      <t xml:space="preserve"> 
- Council data in responses to questionnaire.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</si>
</sst>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_ ;[Red]\-#,##0\ "/>
    <numFmt numFmtId="165" formatCode="_(* #,##0_);_(* \(#,##0\);_(* &quot;-&quot;_);_(@_)"/>
    <numFmt numFmtId="166" formatCode="_(&quot;$&quot;* #,##0_);_(&quot;$&quot;* \(#,##0\);_(&quot;$&quot;* &quot;-&quot;??_);_(@_)"/>
  </numFmts>
  <fonts count="24" x14ac:knownFonts="1">
    <font>
      <sz val="11"/>
      <color theme="1"/>
      <name val="Calibri"/>
      <family val="2"/>
      <scheme val="minor"/>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sz val="12"/>
      <color theme="1"/>
      <name val="Arial"/>
      <family val="2"/>
    </font>
    <font>
      <b/>
      <sz val="12"/>
      <color theme="9" tint="-0.249977111117893"/>
      <name val="Arial"/>
      <family val="2"/>
    </font>
    <font>
      <b/>
      <sz val="14"/>
      <color theme="1"/>
      <name val="Arial"/>
      <family val="2"/>
    </font>
    <font>
      <b/>
      <sz val="10"/>
      <color rgb="FFFF0000"/>
      <name val="Arial"/>
      <family val="2"/>
    </font>
    <font>
      <sz val="9"/>
      <name val="Arial"/>
      <family val="2"/>
    </font>
    <font>
      <sz val="8"/>
      <color theme="0"/>
      <name val="Arial"/>
      <family val="2"/>
    </font>
    <font>
      <b/>
      <sz val="11"/>
      <color theme="9" tint="-0.249977111117893"/>
      <name val="Arial"/>
      <family val="2"/>
    </font>
    <font>
      <b/>
      <sz val="11"/>
      <color theme="1"/>
      <name val="Arial"/>
      <family val="2"/>
    </font>
    <font>
      <sz val="20"/>
      <color theme="1"/>
      <name val="Arial"/>
      <family val="2"/>
    </font>
    <font>
      <sz val="9"/>
      <color theme="1"/>
      <name val="Arial"/>
      <family val="2"/>
    </font>
    <font>
      <b/>
      <sz val="9"/>
      <color theme="1"/>
      <name val="Arial"/>
      <family val="2"/>
    </font>
  </fonts>
  <fills count="12">
    <fill>
      <patternFill patternType="none"/>
    </fill>
    <fill>
      <patternFill patternType="gray125"/>
    </fill>
    <fill>
      <patternFill patternType="gray06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165" fontId="2" fillId="0" borderId="0" applyFill="0" applyBorder="0">
      <protection locked="0"/>
    </xf>
    <xf numFmtId="41" fontId="2" fillId="0" borderId="0" applyFill="0" applyBorder="0">
      <protection locked="0"/>
    </xf>
    <xf numFmtId="0" fontId="2" fillId="2" borderId="0" applyBorder="0"/>
    <xf numFmtId="41" fontId="2" fillId="9" borderId="0" applyBorder="0"/>
    <xf numFmtId="0" fontId="2" fillId="9" borderId="0" applyFill="0" applyBorder="0">
      <alignment horizontal="left"/>
    </xf>
    <xf numFmtId="166" fontId="2" fillId="10" borderId="0"/>
    <xf numFmtId="0" fontId="7" fillId="0" borderId="0"/>
  </cellStyleXfs>
  <cellXfs count="125">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3" fontId="1" fillId="0" borderId="6" xfId="0" applyNumberFormat="1" applyFont="1" applyBorder="1" applyAlignment="1">
      <alignment vertical="top"/>
    </xf>
    <xf numFmtId="0" fontId="6" fillId="0" borderId="0" xfId="0" applyFont="1"/>
    <xf numFmtId="164" fontId="1" fillId="0" borderId="0" xfId="0" applyNumberFormat="1" applyFont="1" applyBorder="1"/>
    <xf numFmtId="164" fontId="2" fillId="0" borderId="0" xfId="0" applyNumberFormat="1" applyFont="1" applyBorder="1"/>
    <xf numFmtId="164" fontId="6" fillId="0" borderId="0" xfId="0" applyNumberFormat="1" applyFont="1" applyBorder="1"/>
    <xf numFmtId="164" fontId="5" fillId="0" borderId="0" xfId="0" applyNumberFormat="1" applyFont="1" applyBorder="1"/>
    <xf numFmtId="164" fontId="7" fillId="0" borderId="13" xfId="0" applyNumberFormat="1" applyFont="1" applyBorder="1" applyAlignment="1">
      <alignment vertical="top"/>
    </xf>
    <xf numFmtId="164" fontId="7" fillId="0" borderId="14" xfId="0" applyNumberFormat="1" applyFont="1" applyBorder="1" applyAlignment="1">
      <alignment vertical="top"/>
    </xf>
    <xf numFmtId="164" fontId="7" fillId="0" borderId="16" xfId="0" applyNumberFormat="1" applyFont="1" applyBorder="1" applyAlignment="1">
      <alignment vertical="top"/>
    </xf>
    <xf numFmtId="164" fontId="7" fillId="0" borderId="17" xfId="0" applyNumberFormat="1" applyFont="1" applyBorder="1" applyAlignment="1">
      <alignment vertical="top"/>
    </xf>
    <xf numFmtId="164" fontId="7" fillId="0" borderId="19" xfId="0" applyNumberFormat="1" applyFont="1" applyBorder="1" applyAlignment="1">
      <alignment vertical="top"/>
    </xf>
    <xf numFmtId="164" fontId="7" fillId="0" borderId="20" xfId="0" applyNumberFormat="1" applyFont="1" applyBorder="1" applyAlignment="1">
      <alignment vertical="top"/>
    </xf>
    <xf numFmtId="0" fontId="9" fillId="0" borderId="0" xfId="0" applyFont="1"/>
    <xf numFmtId="0" fontId="6" fillId="0" borderId="0" xfId="0" applyFont="1"/>
    <xf numFmtId="0" fontId="6" fillId="0" borderId="0" xfId="0" applyFont="1" applyAlignment="1"/>
    <xf numFmtId="164" fontId="7" fillId="0" borderId="28" xfId="0" applyNumberFormat="1" applyFont="1" applyBorder="1" applyAlignment="1">
      <alignment vertical="top"/>
    </xf>
    <xf numFmtId="164" fontId="7" fillId="0" borderId="29" xfId="0" applyNumberFormat="1" applyFont="1" applyBorder="1" applyAlignment="1">
      <alignment vertical="top"/>
    </xf>
    <xf numFmtId="0" fontId="10" fillId="0" borderId="0" xfId="0" applyFont="1"/>
    <xf numFmtId="0" fontId="10" fillId="0" borderId="0" xfId="0" applyFont="1" applyAlignment="1">
      <alignment horizontal="center"/>
    </xf>
    <xf numFmtId="3" fontId="10" fillId="0" borderId="0" xfId="0" applyNumberFormat="1" applyFont="1"/>
    <xf numFmtId="0" fontId="11" fillId="0" borderId="0" xfId="0" applyFont="1"/>
    <xf numFmtId="0" fontId="11" fillId="0" borderId="0" xfId="0" applyFont="1" applyAlignment="1">
      <alignment horizontal="center"/>
    </xf>
    <xf numFmtId="3" fontId="11" fillId="0" borderId="0" xfId="0" applyNumberFormat="1" applyFont="1"/>
    <xf numFmtId="0" fontId="11" fillId="0" borderId="0" xfId="0" applyFont="1" applyAlignment="1">
      <alignment horizontal="right"/>
    </xf>
    <xf numFmtId="3" fontId="11" fillId="0" borderId="0" xfId="0" applyNumberFormat="1" applyFont="1" applyAlignment="1">
      <alignment horizontal="right"/>
    </xf>
    <xf numFmtId="0" fontId="11" fillId="0" borderId="31" xfId="0" applyFont="1" applyBorder="1"/>
    <xf numFmtId="0" fontId="11" fillId="0" borderId="31" xfId="0" applyFont="1" applyBorder="1" applyAlignment="1">
      <alignment horizontal="center"/>
    </xf>
    <xf numFmtId="3" fontId="11" fillId="0" borderId="31" xfId="0" applyNumberFormat="1" applyFont="1" applyBorder="1"/>
    <xf numFmtId="0" fontId="12" fillId="3" borderId="0" xfId="0" applyFont="1" applyFill="1" applyAlignment="1">
      <alignment horizontal="center"/>
    </xf>
    <xf numFmtId="3" fontId="12" fillId="3" borderId="0" xfId="0" applyNumberFormat="1" applyFont="1" applyFill="1" applyBorder="1" applyAlignment="1">
      <alignment horizontal="center"/>
    </xf>
    <xf numFmtId="0" fontId="12" fillId="0" borderId="0" xfId="0" applyFont="1" applyAlignment="1">
      <alignment horizontal="center"/>
    </xf>
    <xf numFmtId="0" fontId="12" fillId="3" borderId="0" xfId="0" applyFont="1" applyFill="1" applyAlignment="1">
      <alignment horizontal="center" wrapText="1"/>
    </xf>
    <xf numFmtId="3" fontId="12" fillId="3" borderId="0" xfId="0" applyNumberFormat="1" applyFont="1" applyFill="1" applyAlignment="1">
      <alignment horizontal="center" wrapText="1"/>
    </xf>
    <xf numFmtId="3" fontId="12" fillId="3" borderId="0" xfId="0" quotePrefix="1" applyNumberFormat="1" applyFont="1" applyFill="1" applyAlignment="1">
      <alignment horizontal="center"/>
    </xf>
    <xf numFmtId="0" fontId="12" fillId="0" borderId="0" xfId="0" applyFont="1"/>
    <xf numFmtId="0" fontId="13" fillId="0" borderId="0" xfId="0" applyFont="1" applyBorder="1" applyAlignment="1">
      <alignment vertical="top" wrapText="1"/>
    </xf>
    <xf numFmtId="0" fontId="13" fillId="0" borderId="0" xfId="0" applyFont="1" applyBorder="1" applyAlignment="1">
      <alignment horizontal="center"/>
    </xf>
    <xf numFmtId="3" fontId="13" fillId="0" borderId="0" xfId="0" applyNumberFormat="1" applyFont="1"/>
    <xf numFmtId="0" fontId="13" fillId="0" borderId="0" xfId="0" applyFont="1"/>
    <xf numFmtId="0" fontId="13" fillId="0" borderId="0" xfId="0" applyFont="1" applyBorder="1"/>
    <xf numFmtId="3" fontId="13" fillId="4" borderId="32" xfId="0" applyNumberFormat="1" applyFont="1" applyFill="1" applyBorder="1"/>
    <xf numFmtId="3" fontId="12" fillId="5" borderId="32" xfId="0" applyNumberFormat="1" applyFont="1" applyFill="1" applyBorder="1"/>
    <xf numFmtId="0" fontId="12" fillId="0" borderId="0" xfId="0" applyFont="1" applyBorder="1" applyAlignment="1">
      <alignment vertical="top" wrapText="1"/>
    </xf>
    <xf numFmtId="49" fontId="2" fillId="0" borderId="0" xfId="0" applyNumberFormat="1" applyFont="1" applyBorder="1" applyAlignment="1">
      <alignment vertical="center" wrapText="1"/>
    </xf>
    <xf numFmtId="0" fontId="12" fillId="0" borderId="0" xfId="0" applyFont="1" applyBorder="1" applyAlignment="1">
      <alignment horizontal="center"/>
    </xf>
    <xf numFmtId="0" fontId="14" fillId="0" borderId="0" xfId="0" applyFont="1"/>
    <xf numFmtId="0" fontId="10" fillId="0" borderId="0" xfId="0" applyFont="1" applyAlignment="1">
      <alignment vertical="top" wrapText="1"/>
    </xf>
    <xf numFmtId="0" fontId="15" fillId="0" borderId="31" xfId="0" applyFont="1" applyBorder="1"/>
    <xf numFmtId="0" fontId="15" fillId="0" borderId="31" xfId="0" applyFont="1" applyBorder="1" applyAlignment="1">
      <alignment vertical="top" wrapText="1"/>
    </xf>
    <xf numFmtId="0" fontId="15" fillId="0" borderId="31" xfId="0" applyFont="1" applyBorder="1" applyAlignment="1">
      <alignment horizontal="center"/>
    </xf>
    <xf numFmtId="3" fontId="15" fillId="0" borderId="31" xfId="0" applyNumberFormat="1" applyFont="1" applyBorder="1"/>
    <xf numFmtId="0" fontId="13" fillId="0" borderId="0" xfId="0" applyFont="1" applyAlignment="1">
      <alignment horizontal="center"/>
    </xf>
    <xf numFmtId="0" fontId="12" fillId="0" borderId="0" xfId="0" applyFont="1" applyAlignment="1">
      <alignment wrapText="1"/>
    </xf>
    <xf numFmtId="0" fontId="16" fillId="0" borderId="0" xfId="0" applyFont="1"/>
    <xf numFmtId="0" fontId="17" fillId="0" borderId="0" xfId="0" applyFont="1"/>
    <xf numFmtId="3" fontId="4" fillId="6" borderId="7" xfId="0" applyNumberFormat="1" applyFont="1" applyFill="1" applyBorder="1" applyAlignment="1">
      <alignment horizontal="right"/>
    </xf>
    <xf numFmtId="164" fontId="4" fillId="6" borderId="22" xfId="0" applyNumberFormat="1" applyFont="1" applyFill="1" applyBorder="1" applyAlignment="1">
      <alignment horizontal="right"/>
    </xf>
    <xf numFmtId="164" fontId="4" fillId="6" borderId="23" xfId="0" applyNumberFormat="1" applyFont="1" applyFill="1" applyBorder="1" applyAlignment="1">
      <alignment horizontal="right"/>
    </xf>
    <xf numFmtId="164" fontId="4" fillId="6" borderId="24" xfId="0" applyNumberFormat="1" applyFont="1" applyFill="1" applyBorder="1" applyAlignment="1">
      <alignment horizontal="right"/>
    </xf>
    <xf numFmtId="0" fontId="3" fillId="6" borderId="1" xfId="0" applyFont="1" applyFill="1" applyBorder="1"/>
    <xf numFmtId="0" fontId="4" fillId="6" borderId="2" xfId="0" applyFont="1" applyFill="1" applyBorder="1"/>
    <xf numFmtId="0" fontId="4" fillId="6" borderId="2" xfId="0" applyFont="1" applyFill="1" applyBorder="1" applyAlignment="1"/>
    <xf numFmtId="0" fontId="8" fillId="6" borderId="2" xfId="0" applyFont="1" applyFill="1" applyBorder="1"/>
    <xf numFmtId="0" fontId="4" fillId="6" borderId="3" xfId="0" applyFont="1" applyFill="1" applyBorder="1"/>
    <xf numFmtId="0" fontId="4" fillId="6" borderId="25" xfId="0" quotePrefix="1" applyNumberFormat="1" applyFont="1" applyFill="1" applyBorder="1" applyAlignment="1">
      <alignment horizontal="center" vertical="center" wrapText="1"/>
    </xf>
    <xf numFmtId="0" fontId="4" fillId="6" borderId="26" xfId="0" quotePrefix="1" applyNumberFormat="1" applyFont="1" applyFill="1" applyBorder="1" applyAlignment="1">
      <alignment horizontal="center" vertical="center" wrapText="1"/>
    </xf>
    <xf numFmtId="0" fontId="4" fillId="6" borderId="27" xfId="0" applyNumberFormat="1" applyFont="1" applyFill="1" applyBorder="1" applyAlignment="1">
      <alignment horizontal="center" vertical="center" wrapText="1"/>
    </xf>
    <xf numFmtId="0" fontId="4" fillId="6" borderId="26" xfId="0" applyNumberFormat="1" applyFont="1" applyFill="1" applyBorder="1" applyAlignment="1">
      <alignment horizontal="center" vertical="center" wrapText="1"/>
    </xf>
    <xf numFmtId="0" fontId="4" fillId="6" borderId="25" xfId="0" applyNumberFormat="1" applyFont="1" applyFill="1" applyBorder="1" applyAlignment="1">
      <alignment horizontal="center" vertical="center" wrapText="1"/>
    </xf>
    <xf numFmtId="164" fontId="4" fillId="6" borderId="8" xfId="0" applyNumberFormat="1" applyFont="1" applyFill="1" applyBorder="1" applyAlignment="1">
      <alignment vertical="center"/>
    </xf>
    <xf numFmtId="164" fontId="4" fillId="6" borderId="0" xfId="0" applyNumberFormat="1" applyFont="1" applyFill="1" applyBorder="1" applyAlignment="1">
      <alignment vertical="center"/>
    </xf>
    <xf numFmtId="164" fontId="4" fillId="6" borderId="9" xfId="0" applyNumberFormat="1" applyFont="1" applyFill="1" applyBorder="1" applyAlignment="1">
      <alignment vertical="center"/>
    </xf>
    <xf numFmtId="164" fontId="18" fillId="6" borderId="8" xfId="0" applyNumberFormat="1" applyFont="1" applyFill="1" applyBorder="1" applyAlignment="1">
      <alignment horizontal="center" vertical="center" wrapText="1"/>
    </xf>
    <xf numFmtId="164" fontId="18" fillId="6" borderId="0" xfId="0" applyNumberFormat="1" applyFont="1" applyFill="1" applyBorder="1" applyAlignment="1">
      <alignment horizontal="center" vertical="center" wrapText="1"/>
    </xf>
    <xf numFmtId="164" fontId="8" fillId="6" borderId="9" xfId="0" applyNumberFormat="1" applyFont="1" applyFill="1" applyBorder="1" applyAlignment="1">
      <alignment horizontal="center" vertical="center" wrapText="1"/>
    </xf>
    <xf numFmtId="164" fontId="8" fillId="6" borderId="0" xfId="0" applyNumberFormat="1" applyFont="1" applyFill="1" applyBorder="1" applyAlignment="1">
      <alignment horizontal="center" vertical="center" wrapText="1"/>
    </xf>
    <xf numFmtId="164" fontId="18" fillId="6" borderId="10" xfId="0" quotePrefix="1" applyNumberFormat="1" applyFont="1" applyFill="1" applyBorder="1" applyAlignment="1">
      <alignment horizontal="center" vertical="center" wrapText="1"/>
    </xf>
    <xf numFmtId="164" fontId="18" fillId="6" borderId="11" xfId="0" quotePrefix="1" applyNumberFormat="1" applyFont="1" applyFill="1" applyBorder="1" applyAlignment="1">
      <alignment horizontal="center" vertical="center" wrapText="1"/>
    </xf>
    <xf numFmtId="164" fontId="8" fillId="6" borderId="12" xfId="0" quotePrefix="1" applyNumberFormat="1" applyFont="1" applyFill="1" applyBorder="1" applyAlignment="1">
      <alignment horizontal="center" vertical="center" wrapText="1"/>
    </xf>
    <xf numFmtId="164" fontId="8" fillId="6" borderId="11" xfId="0" quotePrefix="1" applyNumberFormat="1" applyFont="1" applyFill="1" applyBorder="1" applyAlignment="1">
      <alignment horizontal="center" vertical="center" wrapText="1"/>
    </xf>
    <xf numFmtId="164" fontId="2" fillId="7" borderId="22" xfId="0" applyNumberFormat="1" applyFont="1" applyFill="1" applyBorder="1"/>
    <xf numFmtId="164" fontId="2" fillId="7" borderId="23" xfId="0" applyNumberFormat="1" applyFont="1" applyFill="1" applyBorder="1"/>
    <xf numFmtId="164" fontId="2" fillId="7" borderId="24" xfId="0" applyNumberFormat="1" applyFont="1" applyFill="1" applyBorder="1"/>
    <xf numFmtId="164" fontId="2" fillId="7" borderId="26" xfId="0" applyNumberFormat="1" applyFont="1" applyFill="1" applyBorder="1"/>
    <xf numFmtId="164" fontId="2" fillId="7" borderId="27" xfId="0" applyNumberFormat="1" applyFont="1" applyFill="1" applyBorder="1"/>
    <xf numFmtId="164" fontId="1" fillId="8" borderId="15" xfId="0" applyNumberFormat="1" applyFont="1" applyFill="1" applyBorder="1" applyAlignment="1">
      <alignment vertical="top"/>
    </xf>
    <xf numFmtId="164" fontId="1" fillId="8" borderId="18" xfId="0" applyNumberFormat="1" applyFont="1" applyFill="1" applyBorder="1" applyAlignment="1">
      <alignment vertical="top"/>
    </xf>
    <xf numFmtId="164" fontId="1" fillId="8" borderId="21" xfId="0" applyNumberFormat="1" applyFont="1" applyFill="1" applyBorder="1" applyAlignment="1">
      <alignment vertical="top"/>
    </xf>
    <xf numFmtId="164" fontId="1" fillId="8" borderId="30" xfId="0" applyNumberFormat="1" applyFont="1" applyFill="1" applyBorder="1" applyAlignment="1">
      <alignment vertical="top"/>
    </xf>
    <xf numFmtId="164" fontId="7" fillId="8" borderId="28" xfId="0" applyNumberFormat="1" applyFont="1" applyFill="1" applyBorder="1" applyAlignment="1">
      <alignment vertical="top"/>
    </xf>
    <xf numFmtId="164" fontId="7" fillId="8" borderId="29" xfId="0" applyNumberFormat="1" applyFont="1" applyFill="1" applyBorder="1" applyAlignment="1">
      <alignment vertical="top"/>
    </xf>
    <xf numFmtId="164" fontId="7" fillId="8" borderId="16" xfId="0" applyNumberFormat="1" applyFont="1" applyFill="1" applyBorder="1" applyAlignment="1">
      <alignment vertical="top"/>
    </xf>
    <xf numFmtId="164" fontId="7" fillId="8" borderId="17" xfId="0" applyNumberFormat="1" applyFont="1" applyFill="1" applyBorder="1" applyAlignment="1">
      <alignment vertical="top"/>
    </xf>
    <xf numFmtId="164" fontId="7" fillId="8" borderId="19" xfId="0" applyNumberFormat="1" applyFont="1" applyFill="1" applyBorder="1" applyAlignment="1">
      <alignment vertical="top"/>
    </xf>
    <xf numFmtId="164" fontId="7" fillId="8" borderId="20" xfId="0" applyNumberFormat="1" applyFont="1" applyFill="1" applyBorder="1" applyAlignment="1">
      <alignment vertical="top"/>
    </xf>
    <xf numFmtId="164" fontId="7" fillId="0" borderId="29" xfId="0" applyNumberFormat="1" applyFont="1" applyFill="1" applyBorder="1" applyAlignment="1">
      <alignment vertical="top"/>
    </xf>
    <xf numFmtId="164" fontId="7" fillId="0" borderId="17" xfId="0" applyNumberFormat="1" applyFont="1" applyFill="1" applyBorder="1" applyAlignment="1">
      <alignment vertical="top"/>
    </xf>
    <xf numFmtId="164" fontId="7" fillId="0" borderId="20" xfId="0" applyNumberFormat="1" applyFont="1" applyFill="1" applyBorder="1" applyAlignment="1">
      <alignment vertical="top"/>
    </xf>
    <xf numFmtId="3" fontId="12" fillId="3" borderId="11" xfId="0" applyNumberFormat="1" applyFont="1" applyFill="1" applyBorder="1" applyAlignment="1">
      <alignment horizontal="center"/>
    </xf>
    <xf numFmtId="0" fontId="14" fillId="0" borderId="0" xfId="0" applyFont="1" applyAlignment="1">
      <alignment horizontal="right"/>
    </xf>
    <xf numFmtId="0" fontId="19" fillId="0" borderId="0" xfId="0" applyFont="1"/>
    <xf numFmtId="0" fontId="14" fillId="0" borderId="31" xfId="0" applyFont="1" applyBorder="1"/>
    <xf numFmtId="0" fontId="20" fillId="3" borderId="0" xfId="0" applyFont="1" applyFill="1" applyAlignment="1"/>
    <xf numFmtId="0" fontId="6" fillId="3" borderId="0" xfId="0" applyFont="1" applyFill="1" applyBorder="1" applyAlignment="1">
      <alignment vertical="top"/>
    </xf>
    <xf numFmtId="3" fontId="21" fillId="3" borderId="0" xfId="0" applyNumberFormat="1" applyFont="1" applyFill="1" applyBorder="1" applyAlignment="1">
      <alignment vertical="top"/>
    </xf>
    <xf numFmtId="0" fontId="20" fillId="0" borderId="0" xfId="0" applyFont="1" applyAlignment="1">
      <alignmen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11" borderId="0" xfId="0" applyFont="1" applyFill="1" applyBorder="1" applyAlignment="1">
      <alignment vertical="top" wrapText="1"/>
    </xf>
    <xf numFmtId="0" fontId="6" fillId="3" borderId="0" xfId="0" applyFont="1" applyFill="1" applyBorder="1" applyAlignment="1">
      <alignment vertical="top" wrapText="1"/>
    </xf>
    <xf numFmtId="0" fontId="22" fillId="0" borderId="0" xfId="0" applyFont="1"/>
    <xf numFmtId="0" fontId="23" fillId="0" borderId="0" xfId="0" applyFont="1" applyAlignment="1">
      <alignment vertical="top" wrapText="1"/>
    </xf>
    <xf numFmtId="0" fontId="22" fillId="0" borderId="0" xfId="0" applyFont="1" applyBorder="1" applyAlignment="1">
      <alignment horizontal="left" vertical="top" wrapText="1"/>
    </xf>
    <xf numFmtId="0" fontId="22" fillId="0" borderId="0" xfId="0" applyFont="1" applyBorder="1" applyAlignment="1">
      <alignment horizontal="left" vertical="distributed" wrapText="1"/>
    </xf>
    <xf numFmtId="0" fontId="23" fillId="3" borderId="0" xfId="0" applyFont="1" applyFill="1" applyAlignment="1"/>
    <xf numFmtId="0" fontId="22" fillId="3" borderId="0" xfId="0" applyFont="1" applyFill="1" applyBorder="1" applyAlignment="1">
      <alignment vertical="top"/>
    </xf>
    <xf numFmtId="0" fontId="22" fillId="0" borderId="0" xfId="0" applyFont="1" applyAlignment="1"/>
    <xf numFmtId="0" fontId="23" fillId="0" borderId="31" xfId="0" applyFont="1" applyBorder="1"/>
    <xf numFmtId="0" fontId="23" fillId="0" borderId="31" xfId="0" applyFont="1" applyBorder="1" applyAlignment="1">
      <alignment vertical="top" wrapText="1"/>
    </xf>
    <xf numFmtId="3" fontId="6" fillId="0" borderId="0" xfId="0" applyNumberFormat="1" applyFont="1"/>
  </cellXfs>
  <cellStyles count="8">
    <cellStyle name="Data" xfId="1"/>
    <cellStyle name="Data 2" xfId="2"/>
    <cellStyle name="Formula" xfId="4"/>
    <cellStyle name="FormulaNoNumber" xfId="5"/>
    <cellStyle name="Heading" xfId="3"/>
    <cellStyle name="NoData" xfId="6"/>
    <cellStyle name="Normal" xfId="0" builtinId="0"/>
    <cellStyle name="Normal 2" xfId="7"/>
  </cellStyles>
  <dxfs count="0"/>
  <tableStyles count="0" defaultTableStyle="TableStyleMedium9" defaultPivotStyle="PivotStyleLight16"/>
  <colors>
    <mruColors>
      <color rgb="FFFFFF99"/>
      <color rgb="FFFAF0B4"/>
      <color rgb="FFFFFFCC"/>
      <color rgb="FF6E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E6A2"/>
  </sheetPr>
  <dimension ref="A1:I187"/>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18" customWidth="1"/>
    <col min="2" max="2" width="14.77734375" style="18" customWidth="1"/>
    <col min="3" max="3" width="70.77734375" style="18" customWidth="1"/>
    <col min="4" max="16384" width="12.6640625" style="18"/>
  </cols>
  <sheetData>
    <row r="1" spans="2:3" s="22" customFormat="1" ht="15.6" x14ac:dyDescent="0.3">
      <c r="C1" s="104" t="s">
        <v>131</v>
      </c>
    </row>
    <row r="2" spans="2:3" s="22" customFormat="1" ht="15.6" x14ac:dyDescent="0.3">
      <c r="B2" s="105" t="s">
        <v>0</v>
      </c>
      <c r="C2" s="50"/>
    </row>
    <row r="3" spans="2:3" s="22" customFormat="1" ht="17.399999999999999" x14ac:dyDescent="0.3">
      <c r="B3" s="25" t="s">
        <v>132</v>
      </c>
      <c r="C3" s="50"/>
    </row>
    <row r="4" spans="2:3" s="22" customFormat="1" ht="15.6" x14ac:dyDescent="0.3">
      <c r="B4" s="105" t="s">
        <v>133</v>
      </c>
      <c r="C4" s="50"/>
    </row>
    <row r="5" spans="2:3" s="22" customFormat="1" ht="16.2" thickBot="1" x14ac:dyDescent="0.35">
      <c r="B5" s="106"/>
      <c r="C5" s="106"/>
    </row>
    <row r="7" spans="2:3" s="19" customFormat="1" x14ac:dyDescent="0.25">
      <c r="B7" s="107"/>
      <c r="C7" s="108"/>
    </row>
    <row r="8" spans="2:3" s="19" customFormat="1" ht="24.6" x14ac:dyDescent="0.25">
      <c r="B8" s="107" t="s">
        <v>109</v>
      </c>
      <c r="C8" s="109" t="s">
        <v>142</v>
      </c>
    </row>
    <row r="9" spans="2:3" s="19" customFormat="1" x14ac:dyDescent="0.25">
      <c r="B9" s="107"/>
      <c r="C9" s="108"/>
    </row>
    <row r="10" spans="2:3" x14ac:dyDescent="0.25">
      <c r="B10" s="110"/>
      <c r="C10" s="111"/>
    </row>
    <row r="11" spans="2:3" x14ac:dyDescent="0.25">
      <c r="B11" s="110"/>
      <c r="C11" s="111"/>
    </row>
    <row r="12" spans="2:3" ht="27.6" x14ac:dyDescent="0.25">
      <c r="B12" s="110" t="s">
        <v>134</v>
      </c>
      <c r="C12" s="112" t="s">
        <v>135</v>
      </c>
    </row>
    <row r="13" spans="2:3" ht="41.4" x14ac:dyDescent="0.25">
      <c r="B13" s="110"/>
      <c r="C13" s="111" t="s">
        <v>143</v>
      </c>
    </row>
    <row r="14" spans="2:3" ht="41.4" x14ac:dyDescent="0.25">
      <c r="B14" s="110" t="s">
        <v>136</v>
      </c>
      <c r="C14" s="111" t="s">
        <v>144</v>
      </c>
    </row>
    <row r="15" spans="2:3" ht="41.4" x14ac:dyDescent="0.25">
      <c r="B15" s="110" t="s">
        <v>137</v>
      </c>
      <c r="C15" s="113" t="s">
        <v>145</v>
      </c>
    </row>
    <row r="16" spans="2:3" ht="41.4" x14ac:dyDescent="0.25">
      <c r="B16" s="110"/>
      <c r="C16" s="114" t="s">
        <v>146</v>
      </c>
    </row>
    <row r="17" spans="2:3" s="22" customFormat="1" ht="16.2" thickBot="1" x14ac:dyDescent="0.35">
      <c r="B17" s="106"/>
      <c r="C17" s="106"/>
    </row>
    <row r="18" spans="2:3" s="115" customFormat="1" ht="11.4" x14ac:dyDescent="0.2"/>
    <row r="19" spans="2:3" s="115" customFormat="1" ht="34.200000000000003" x14ac:dyDescent="0.2">
      <c r="B19" s="116" t="s">
        <v>138</v>
      </c>
      <c r="C19" s="117" t="s">
        <v>139</v>
      </c>
    </row>
    <row r="20" spans="2:3" s="115" customFormat="1" ht="125.4" x14ac:dyDescent="0.2">
      <c r="B20" s="116" t="s">
        <v>140</v>
      </c>
      <c r="C20" s="118" t="s">
        <v>141</v>
      </c>
    </row>
    <row r="21" spans="2:3" s="121" customFormat="1" ht="12" x14ac:dyDescent="0.25">
      <c r="B21" s="119"/>
      <c r="C21" s="120"/>
    </row>
    <row r="22" spans="2:3" s="115" customFormat="1" ht="12.6" thickBot="1" x14ac:dyDescent="0.3">
      <c r="B22" s="122"/>
      <c r="C22" s="123"/>
    </row>
    <row r="187" spans="1:9" s="124" customFormat="1" ht="15.6" x14ac:dyDescent="0.3">
      <c r="A187" s="18"/>
      <c r="B187" s="18"/>
      <c r="C187" s="57"/>
      <c r="D187" s="18"/>
      <c r="E187" s="18"/>
      <c r="F187" s="18"/>
      <c r="G187" s="18"/>
      <c r="H187" s="18"/>
      <c r="I187" s="18"/>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L197"/>
  <sheetViews>
    <sheetView showGridLines="0" zoomScale="80" zoomScaleNormal="80" zoomScalePageLayoutView="50" workbookViewId="0">
      <pane xSplit="4" ySplit="9" topLeftCell="E10" activePane="bottomRight" state="frozen"/>
      <selection pane="topRight"/>
      <selection pane="bottomLeft"/>
      <selection pane="bottomRight"/>
    </sheetView>
  </sheetViews>
  <sheetFormatPr defaultColWidth="12.6640625" defaultRowHeight="15" x14ac:dyDescent="0.25"/>
  <cols>
    <col min="1" max="1" width="4.6640625" style="43" customWidth="1"/>
    <col min="2" max="2" width="12.6640625" style="43" customWidth="1"/>
    <col min="3" max="3" width="60.6640625" style="43" customWidth="1"/>
    <col min="4" max="4" width="12.6640625" style="56"/>
    <col min="5" max="10" width="20.6640625" style="42" customWidth="1"/>
    <col min="11" max="11" width="4.6640625" style="43" customWidth="1"/>
    <col min="12" max="16384" width="12.6640625" style="43"/>
  </cols>
  <sheetData>
    <row r="1" spans="2:12" s="22" customFormat="1" x14ac:dyDescent="0.25">
      <c r="D1" s="23"/>
      <c r="E1" s="24"/>
      <c r="F1" s="24"/>
      <c r="G1" s="24"/>
      <c r="H1" s="24"/>
      <c r="I1" s="24"/>
      <c r="J1" s="24"/>
    </row>
    <row r="2" spans="2:12" s="22" customFormat="1" ht="17.399999999999999" x14ac:dyDescent="0.3">
      <c r="B2" s="25" t="s">
        <v>109</v>
      </c>
      <c r="C2" s="25" t="s">
        <v>123</v>
      </c>
      <c r="D2" s="26"/>
      <c r="E2" s="27"/>
      <c r="F2" s="27"/>
      <c r="G2" s="27"/>
      <c r="H2" s="27"/>
      <c r="I2" s="27"/>
      <c r="J2" s="28" t="s">
        <v>122</v>
      </c>
    </row>
    <row r="3" spans="2:12" s="22" customFormat="1" ht="17.399999999999999" x14ac:dyDescent="0.3">
      <c r="C3" s="50" t="s">
        <v>130</v>
      </c>
      <c r="D3" s="26"/>
      <c r="E3" s="27"/>
      <c r="F3" s="27"/>
      <c r="G3" s="27"/>
      <c r="H3" s="27"/>
      <c r="I3" s="27"/>
      <c r="J3" s="29"/>
    </row>
    <row r="4" spans="2:12" s="22" customFormat="1" ht="18" thickBot="1" x14ac:dyDescent="0.35">
      <c r="B4" s="30"/>
      <c r="C4" s="30"/>
      <c r="D4" s="31"/>
      <c r="E4" s="32"/>
      <c r="F4" s="32"/>
      <c r="G4" s="32"/>
      <c r="H4" s="32"/>
      <c r="I4" s="32"/>
      <c r="J4" s="32"/>
    </row>
    <row r="6" spans="2:12" s="35" customFormat="1" ht="15.6" x14ac:dyDescent="0.3">
      <c r="B6" s="33"/>
      <c r="C6" s="33"/>
      <c r="D6" s="33"/>
      <c r="E6" s="103" t="s">
        <v>110</v>
      </c>
      <c r="F6" s="103"/>
      <c r="G6" s="103"/>
      <c r="H6" s="34" t="s">
        <v>88</v>
      </c>
      <c r="I6" s="34" t="s">
        <v>95</v>
      </c>
      <c r="J6" s="34"/>
    </row>
    <row r="7" spans="2:12" s="35" customFormat="1" ht="31.2" x14ac:dyDescent="0.3">
      <c r="B7" s="33"/>
      <c r="C7" s="33"/>
      <c r="D7" s="36" t="s">
        <v>111</v>
      </c>
      <c r="E7" s="37" t="s">
        <v>112</v>
      </c>
      <c r="F7" s="37" t="s">
        <v>113</v>
      </c>
      <c r="G7" s="37" t="s">
        <v>114</v>
      </c>
      <c r="H7" s="37"/>
      <c r="I7" s="37"/>
      <c r="J7" s="37" t="s">
        <v>90</v>
      </c>
    </row>
    <row r="8" spans="2:12" s="35" customFormat="1" ht="15.6" x14ac:dyDescent="0.3">
      <c r="B8" s="33"/>
      <c r="C8" s="33"/>
      <c r="D8" s="33"/>
      <c r="E8" s="38" t="s">
        <v>85</v>
      </c>
      <c r="F8" s="38" t="s">
        <v>86</v>
      </c>
      <c r="G8" s="38" t="s">
        <v>87</v>
      </c>
      <c r="H8" s="38" t="s">
        <v>89</v>
      </c>
      <c r="I8" s="38" t="s">
        <v>94</v>
      </c>
      <c r="J8" s="38" t="s">
        <v>91</v>
      </c>
    </row>
    <row r="9" spans="2:12" ht="15.6" x14ac:dyDescent="0.3">
      <c r="B9" s="39"/>
      <c r="C9" s="40"/>
      <c r="D9" s="41"/>
    </row>
    <row r="10" spans="2:12" ht="15.6" x14ac:dyDescent="0.3">
      <c r="B10" s="39"/>
      <c r="C10" s="40"/>
      <c r="D10" s="41"/>
    </row>
    <row r="11" spans="2:12" ht="15.6" x14ac:dyDescent="0.3">
      <c r="B11" s="39" t="s">
        <v>82</v>
      </c>
      <c r="C11" s="40"/>
      <c r="D11" s="44"/>
    </row>
    <row r="12" spans="2:12" ht="15.6" x14ac:dyDescent="0.3">
      <c r="B12" s="39"/>
      <c r="C12" s="40" t="s">
        <v>124</v>
      </c>
      <c r="D12" s="41">
        <v>21000</v>
      </c>
      <c r="E12" s="45"/>
      <c r="F12" s="45"/>
      <c r="G12" s="45"/>
      <c r="J12" s="46">
        <f>SUM(E12:I12)</f>
        <v>0</v>
      </c>
    </row>
    <row r="13" spans="2:12" ht="15.6" x14ac:dyDescent="0.3">
      <c r="B13" s="39"/>
      <c r="C13" s="40" t="s">
        <v>125</v>
      </c>
      <c r="D13" s="41">
        <v>21050</v>
      </c>
      <c r="E13" s="41"/>
      <c r="F13" s="41"/>
      <c r="G13" s="41"/>
      <c r="H13" s="45"/>
      <c r="J13" s="46">
        <f>SUM(E13:I13)</f>
        <v>0</v>
      </c>
    </row>
    <row r="14" spans="2:12" ht="15.6" x14ac:dyDescent="0.3">
      <c r="B14" s="39"/>
      <c r="C14" s="40"/>
      <c r="D14" s="41"/>
      <c r="E14" s="41"/>
      <c r="F14" s="41"/>
      <c r="G14" s="41"/>
      <c r="H14" s="41"/>
      <c r="I14" s="41"/>
      <c r="J14" s="41"/>
      <c r="K14" s="41"/>
      <c r="L14" s="41"/>
    </row>
    <row r="15" spans="2:12" ht="15.6" x14ac:dyDescent="0.3">
      <c r="B15" s="39" t="s">
        <v>126</v>
      </c>
      <c r="C15" s="40"/>
      <c r="D15" s="44"/>
    </row>
    <row r="16" spans="2:12" ht="15.6" x14ac:dyDescent="0.3">
      <c r="B16" s="39"/>
      <c r="C16" s="47" t="s">
        <v>127</v>
      </c>
      <c r="D16" s="41">
        <v>21060</v>
      </c>
      <c r="E16" s="46">
        <f>SUM(E17:E19)</f>
        <v>0</v>
      </c>
      <c r="F16" s="46">
        <f>SUM(F17:F19)</f>
        <v>0</v>
      </c>
      <c r="G16" s="46">
        <f>SUM(G17:G19)</f>
        <v>0</v>
      </c>
      <c r="H16" s="45"/>
      <c r="I16" s="45"/>
      <c r="J16" s="46">
        <f>SUM(E16:I16)</f>
        <v>0</v>
      </c>
    </row>
    <row r="17" spans="2:12" ht="15.6" x14ac:dyDescent="0.3">
      <c r="B17" s="39"/>
      <c r="C17" s="40" t="s">
        <v>115</v>
      </c>
      <c r="D17" s="41">
        <v>21030</v>
      </c>
      <c r="E17" s="45"/>
      <c r="F17" s="45"/>
      <c r="G17" s="45"/>
      <c r="J17" s="46">
        <f>SUM(E17:I17)</f>
        <v>0</v>
      </c>
    </row>
    <row r="18" spans="2:12" ht="15.6" x14ac:dyDescent="0.3">
      <c r="B18" s="39"/>
      <c r="C18" s="40" t="s">
        <v>116</v>
      </c>
      <c r="D18" s="41">
        <v>21035</v>
      </c>
      <c r="E18" s="45"/>
      <c r="F18" s="45"/>
      <c r="G18" s="45"/>
      <c r="J18" s="46">
        <f>SUM(E18:I18)</f>
        <v>0</v>
      </c>
    </row>
    <row r="19" spans="2:12" ht="15.6" x14ac:dyDescent="0.3">
      <c r="B19" s="39"/>
      <c r="C19" s="40" t="s">
        <v>117</v>
      </c>
      <c r="D19" s="41">
        <v>21040</v>
      </c>
      <c r="E19" s="45"/>
      <c r="F19" s="45"/>
      <c r="G19" s="45"/>
      <c r="J19" s="46">
        <f>SUM(E19:I19)</f>
        <v>0</v>
      </c>
    </row>
    <row r="20" spans="2:12" ht="15.6" x14ac:dyDescent="0.3">
      <c r="B20" s="39"/>
      <c r="C20" s="47" t="s">
        <v>128</v>
      </c>
      <c r="D20" s="44"/>
    </row>
    <row r="21" spans="2:12" ht="15.6" x14ac:dyDescent="0.3">
      <c r="B21" s="39"/>
      <c r="C21" s="40" t="s">
        <v>118</v>
      </c>
      <c r="D21" s="41">
        <v>21045</v>
      </c>
      <c r="E21" s="45"/>
      <c r="F21" s="45"/>
      <c r="G21" s="45"/>
      <c r="H21" s="45"/>
      <c r="I21" s="45"/>
      <c r="J21" s="46">
        <f>SUM(E21:I21)</f>
        <v>0</v>
      </c>
    </row>
    <row r="22" spans="2:12" ht="15.6" x14ac:dyDescent="0.3">
      <c r="B22" s="39"/>
      <c r="C22" s="48" t="s">
        <v>93</v>
      </c>
      <c r="D22" s="49">
        <v>21049</v>
      </c>
      <c r="E22" s="46">
        <f>E16+E21</f>
        <v>0</v>
      </c>
      <c r="F22" s="46">
        <f>F16+F21</f>
        <v>0</v>
      </c>
      <c r="G22" s="46">
        <f>G16+G21</f>
        <v>0</v>
      </c>
      <c r="H22" s="46">
        <f>H16+H21</f>
        <v>0</v>
      </c>
      <c r="I22" s="46">
        <f>I16+I21</f>
        <v>0</v>
      </c>
      <c r="J22" s="46">
        <f>SUM(E22:I22)</f>
        <v>0</v>
      </c>
    </row>
    <row r="23" spans="2:12" ht="15.6" x14ac:dyDescent="0.3">
      <c r="B23" s="39"/>
      <c r="C23" s="40"/>
      <c r="D23" s="41"/>
      <c r="E23" s="41"/>
      <c r="F23" s="41"/>
      <c r="G23" s="41"/>
      <c r="H23" s="41"/>
      <c r="I23" s="41"/>
      <c r="J23" s="41"/>
      <c r="K23" s="41"/>
      <c r="L23" s="41"/>
    </row>
    <row r="24" spans="2:12" ht="15.6" x14ac:dyDescent="0.3">
      <c r="B24" s="39" t="s">
        <v>104</v>
      </c>
      <c r="C24" s="40"/>
      <c r="D24" s="44"/>
    </row>
    <row r="25" spans="2:12" ht="15.6" x14ac:dyDescent="0.3">
      <c r="B25" s="39"/>
      <c r="C25" s="40" t="s">
        <v>129</v>
      </c>
      <c r="D25" s="41">
        <v>21076</v>
      </c>
      <c r="E25" s="45"/>
      <c r="F25" s="45"/>
      <c r="G25" s="45"/>
      <c r="H25" s="45"/>
      <c r="I25" s="45"/>
      <c r="J25" s="46">
        <f>SUM(E25:I25)</f>
        <v>0</v>
      </c>
    </row>
    <row r="26" spans="2:12" ht="15.6" x14ac:dyDescent="0.3">
      <c r="B26" s="39"/>
      <c r="C26" s="40" t="s">
        <v>106</v>
      </c>
      <c r="D26" s="41">
        <v>21078</v>
      </c>
      <c r="E26" s="45"/>
      <c r="F26" s="45"/>
      <c r="G26" s="45"/>
      <c r="H26" s="45"/>
      <c r="I26" s="45"/>
      <c r="J26" s="46">
        <f>SUM(E26:I26)</f>
        <v>0</v>
      </c>
    </row>
    <row r="27" spans="2:12" ht="15.6" x14ac:dyDescent="0.3">
      <c r="B27" s="39"/>
      <c r="C27" s="40" t="s">
        <v>107</v>
      </c>
      <c r="D27" s="41">
        <v>21080</v>
      </c>
      <c r="E27" s="45"/>
      <c r="F27" s="45"/>
      <c r="G27" s="45"/>
      <c r="H27" s="45"/>
      <c r="I27" s="45"/>
      <c r="J27" s="46">
        <f>SUM(E27:I27)</f>
        <v>0</v>
      </c>
    </row>
    <row r="28" spans="2:12" ht="15.6" x14ac:dyDescent="0.3">
      <c r="B28" s="39"/>
      <c r="C28" s="40" t="s">
        <v>108</v>
      </c>
      <c r="D28" s="41">
        <v>21082</v>
      </c>
      <c r="E28" s="45"/>
      <c r="F28" s="45"/>
      <c r="G28" s="45"/>
      <c r="H28" s="45"/>
      <c r="I28" s="45"/>
      <c r="J28" s="46">
        <f>SUM(E28:I28)</f>
        <v>0</v>
      </c>
    </row>
    <row r="29" spans="2:12" ht="15.6" x14ac:dyDescent="0.3">
      <c r="B29" s="39"/>
      <c r="C29" s="40"/>
      <c r="D29" s="41"/>
      <c r="E29" s="41"/>
      <c r="F29" s="41"/>
      <c r="G29" s="41" t="s">
        <v>119</v>
      </c>
      <c r="H29" s="41"/>
      <c r="I29" s="41"/>
      <c r="J29" s="41"/>
      <c r="K29" s="41"/>
      <c r="L29" s="41"/>
    </row>
    <row r="30" spans="2:12" ht="15.6" x14ac:dyDescent="0.3">
      <c r="B30" s="39"/>
      <c r="C30" s="40"/>
      <c r="D30" s="41"/>
      <c r="E30" s="41"/>
      <c r="F30" s="41"/>
      <c r="G30" s="41"/>
      <c r="H30" s="41"/>
      <c r="I30" s="41"/>
      <c r="J30" s="41"/>
      <c r="K30" s="41"/>
      <c r="L30" s="41"/>
    </row>
    <row r="31" spans="2:12" ht="15.6" x14ac:dyDescent="0.3">
      <c r="B31" s="50" t="s">
        <v>120</v>
      </c>
      <c r="C31" s="40"/>
      <c r="D31" s="44"/>
    </row>
    <row r="32" spans="2:12" x14ac:dyDescent="0.25">
      <c r="C32" s="40"/>
      <c r="D32" s="44"/>
    </row>
    <row r="33" spans="2:10" s="22" customFormat="1" ht="15.6" x14ac:dyDescent="0.3">
      <c r="B33" s="50" t="s">
        <v>121</v>
      </c>
      <c r="C33" s="51"/>
      <c r="D33" s="23"/>
      <c r="E33" s="24"/>
      <c r="F33" s="24"/>
      <c r="G33" s="24"/>
      <c r="H33" s="24"/>
      <c r="I33" s="24"/>
      <c r="J33" s="24"/>
    </row>
    <row r="34" spans="2:10" ht="18" thickBot="1" x14ac:dyDescent="0.35">
      <c r="B34" s="52"/>
      <c r="C34" s="53"/>
      <c r="D34" s="54"/>
      <c r="E34" s="55"/>
      <c r="F34" s="55"/>
      <c r="G34" s="55"/>
      <c r="H34" s="55"/>
      <c r="I34" s="55"/>
      <c r="J34" s="55"/>
    </row>
    <row r="197" spans="3:3" ht="15.6" x14ac:dyDescent="0.3">
      <c r="C197" s="57"/>
    </row>
  </sheetData>
  <protectedRanges>
    <protectedRange sqref="E17:G19 H16:I16 E21:I21" name="Exp"/>
    <protectedRange sqref="E12:G12 H13" name="Inventory"/>
    <protectedRange sqref="E25:I28" name="FinData"/>
  </protectedRanges>
  <mergeCells count="1">
    <mergeCell ref="E6:G6"/>
  </mergeCells>
  <printOptions horizontalCentered="1" verticalCentered="1"/>
  <pageMargins left="0.39370078740157483" right="0.39370078740157483" top="0.39370078740157483" bottom="0.3937007874015748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I91"/>
  <sheetViews>
    <sheetView showGridLines="0" zoomScale="80" zoomScaleNormal="80" workbookViewId="0">
      <pane xSplit="1" ySplit="9" topLeftCell="B10" activePane="bottomRight" state="frozen"/>
      <selection activeCell="B1" sqref="B1"/>
      <selection pane="topRight" activeCell="B1" sqref="B1"/>
      <selection pane="bottomLeft" activeCell="B1" sqref="B1"/>
      <selection pane="bottomRight" activeCell="A9" sqref="A9"/>
    </sheetView>
  </sheetViews>
  <sheetFormatPr defaultColWidth="12.6640625" defaultRowHeight="13.8" x14ac:dyDescent="0.25"/>
  <cols>
    <col min="1" max="1" width="24.6640625" style="6" customWidth="1"/>
    <col min="2" max="12" width="12.6640625" style="9"/>
    <col min="13" max="13" width="14.6640625" style="9" customWidth="1"/>
    <col min="14" max="16" width="12.6640625" style="9"/>
    <col min="17" max="17" width="14.6640625" style="9" customWidth="1"/>
    <col min="18" max="20" width="12.6640625" style="9"/>
    <col min="21" max="21" width="14.6640625" style="9" customWidth="1"/>
    <col min="22" max="24" width="12.6640625" style="9"/>
    <col min="25" max="25" width="14.6640625" style="9" customWidth="1"/>
    <col min="26" max="30" width="12.6640625" style="9"/>
    <col min="31" max="31" width="14.6640625" style="9" customWidth="1"/>
    <col min="32" max="36" width="12.6640625" style="9"/>
    <col min="37" max="37" width="14.6640625" style="9" customWidth="1"/>
    <col min="38" max="42" width="12.6640625" style="9"/>
    <col min="43" max="43" width="14.6640625" style="9" customWidth="1"/>
    <col min="44" max="48" width="12.6640625" style="9"/>
    <col min="49" max="49" width="14.6640625" style="9" customWidth="1"/>
    <col min="50" max="54" width="12.6640625" style="9"/>
    <col min="55" max="55" width="14.6640625" style="9" customWidth="1"/>
    <col min="56" max="60" width="12.6640625" style="9"/>
    <col min="61" max="61" width="14.6640625" style="9" customWidth="1"/>
    <col min="62" max="16384" width="12.6640625" style="6"/>
  </cols>
  <sheetData>
    <row r="1" spans="1:6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6" x14ac:dyDescent="0.3">
      <c r="A2" s="2" t="s">
        <v>81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25">
      <c r="A3" s="58" t="s">
        <v>131</v>
      </c>
    </row>
    <row r="4" spans="1:61" ht="15.6" x14ac:dyDescent="0.3">
      <c r="A4" s="64"/>
      <c r="B4" s="85" t="s">
        <v>82</v>
      </c>
      <c r="C4" s="86"/>
      <c r="D4" s="86"/>
      <c r="E4" s="86"/>
      <c r="F4" s="86"/>
      <c r="G4" s="87"/>
      <c r="H4" s="85" t="s">
        <v>92</v>
      </c>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7"/>
      <c r="AL4" s="88" t="s">
        <v>104</v>
      </c>
      <c r="AM4" s="88"/>
      <c r="AN4" s="88"/>
      <c r="AO4" s="88"/>
      <c r="AP4" s="88"/>
      <c r="AQ4" s="88"/>
      <c r="AR4" s="88"/>
      <c r="AS4" s="88"/>
      <c r="AT4" s="88"/>
      <c r="AU4" s="88"/>
      <c r="AV4" s="88"/>
      <c r="AW4" s="88"/>
      <c r="AX4" s="88"/>
      <c r="AY4" s="88"/>
      <c r="AZ4" s="88"/>
      <c r="BA4" s="88"/>
      <c r="BB4" s="88"/>
      <c r="BC4" s="88"/>
      <c r="BD4" s="88"/>
      <c r="BE4" s="88"/>
      <c r="BF4" s="88"/>
      <c r="BG4" s="88"/>
      <c r="BH4" s="88"/>
      <c r="BI4" s="89"/>
    </row>
    <row r="5" spans="1:61" x14ac:dyDescent="0.25">
      <c r="A5" s="65"/>
      <c r="B5" s="69">
        <v>21000</v>
      </c>
      <c r="C5" s="70"/>
      <c r="D5" s="70"/>
      <c r="E5" s="71"/>
      <c r="F5" s="72">
        <v>21050</v>
      </c>
      <c r="G5" s="72"/>
      <c r="H5" s="73">
        <v>21060</v>
      </c>
      <c r="I5" s="70"/>
      <c r="J5" s="72"/>
      <c r="K5" s="72"/>
      <c r="L5" s="72"/>
      <c r="M5" s="71"/>
      <c r="N5" s="73">
        <v>21030</v>
      </c>
      <c r="O5" s="70"/>
      <c r="P5" s="72"/>
      <c r="Q5" s="71"/>
      <c r="R5" s="73">
        <v>21035</v>
      </c>
      <c r="S5" s="70"/>
      <c r="T5" s="72"/>
      <c r="U5" s="71"/>
      <c r="V5" s="73">
        <v>21040</v>
      </c>
      <c r="W5" s="70"/>
      <c r="X5" s="72"/>
      <c r="Y5" s="71"/>
      <c r="Z5" s="73">
        <v>21045</v>
      </c>
      <c r="AA5" s="70"/>
      <c r="AB5" s="72"/>
      <c r="AC5" s="72"/>
      <c r="AD5" s="72"/>
      <c r="AE5" s="71"/>
      <c r="AF5" s="73">
        <v>21049</v>
      </c>
      <c r="AG5" s="70"/>
      <c r="AH5" s="72"/>
      <c r="AI5" s="72"/>
      <c r="AJ5" s="72"/>
      <c r="AK5" s="71"/>
      <c r="AL5" s="73">
        <v>21076</v>
      </c>
      <c r="AM5" s="70"/>
      <c r="AN5" s="72"/>
      <c r="AO5" s="72"/>
      <c r="AP5" s="72"/>
      <c r="AQ5" s="71"/>
      <c r="AR5" s="73">
        <v>21078</v>
      </c>
      <c r="AS5" s="70"/>
      <c r="AT5" s="72"/>
      <c r="AU5" s="72"/>
      <c r="AV5" s="72"/>
      <c r="AW5" s="71"/>
      <c r="AX5" s="73">
        <v>21080</v>
      </c>
      <c r="AY5" s="70"/>
      <c r="AZ5" s="72"/>
      <c r="BA5" s="72"/>
      <c r="BB5" s="72"/>
      <c r="BC5" s="71"/>
      <c r="BD5" s="73">
        <v>21082</v>
      </c>
      <c r="BE5" s="70"/>
      <c r="BF5" s="72"/>
      <c r="BG5" s="72"/>
      <c r="BH5" s="72"/>
      <c r="BI5" s="71"/>
    </row>
    <row r="6" spans="1:61" s="19" customFormat="1" x14ac:dyDescent="0.25">
      <c r="A6" s="66"/>
      <c r="B6" s="74" t="s">
        <v>83</v>
      </c>
      <c r="C6" s="75"/>
      <c r="D6" s="75"/>
      <c r="E6" s="76"/>
      <c r="F6" s="75" t="s">
        <v>84</v>
      </c>
      <c r="G6" s="75"/>
      <c r="H6" s="74" t="s">
        <v>99</v>
      </c>
      <c r="I6" s="75"/>
      <c r="J6" s="75"/>
      <c r="K6" s="75"/>
      <c r="L6" s="75"/>
      <c r="M6" s="76"/>
      <c r="N6" s="74" t="s">
        <v>100</v>
      </c>
      <c r="O6" s="75"/>
      <c r="P6" s="75"/>
      <c r="Q6" s="76"/>
      <c r="R6" s="74" t="s">
        <v>101</v>
      </c>
      <c r="S6" s="75"/>
      <c r="T6" s="75"/>
      <c r="U6" s="76"/>
      <c r="V6" s="74" t="s">
        <v>102</v>
      </c>
      <c r="W6" s="75"/>
      <c r="X6" s="75"/>
      <c r="Y6" s="76"/>
      <c r="Z6" s="74" t="s">
        <v>103</v>
      </c>
      <c r="AA6" s="75"/>
      <c r="AB6" s="75"/>
      <c r="AC6" s="75"/>
      <c r="AD6" s="75"/>
      <c r="AE6" s="76"/>
      <c r="AF6" s="74" t="s">
        <v>93</v>
      </c>
      <c r="AG6" s="75"/>
      <c r="AH6" s="75"/>
      <c r="AI6" s="75"/>
      <c r="AJ6" s="75"/>
      <c r="AK6" s="76"/>
      <c r="AL6" s="74" t="s">
        <v>105</v>
      </c>
      <c r="AM6" s="75"/>
      <c r="AN6" s="75"/>
      <c r="AO6" s="75"/>
      <c r="AP6" s="75"/>
      <c r="AQ6" s="76"/>
      <c r="AR6" s="74" t="s">
        <v>106</v>
      </c>
      <c r="AS6" s="75"/>
      <c r="AT6" s="75"/>
      <c r="AU6" s="75"/>
      <c r="AV6" s="75"/>
      <c r="AW6" s="76"/>
      <c r="AX6" s="74" t="s">
        <v>107</v>
      </c>
      <c r="AY6" s="75"/>
      <c r="AZ6" s="75"/>
      <c r="BA6" s="75"/>
      <c r="BB6" s="75"/>
      <c r="BC6" s="76"/>
      <c r="BD6" s="74" t="s">
        <v>108</v>
      </c>
      <c r="BE6" s="75"/>
      <c r="BF6" s="75"/>
      <c r="BG6" s="75"/>
      <c r="BH6" s="75"/>
      <c r="BI6" s="76"/>
    </row>
    <row r="7" spans="1:61" s="17" customFormat="1" ht="40.799999999999997" x14ac:dyDescent="0.2">
      <c r="A7" s="67"/>
      <c r="B7" s="77" t="s">
        <v>96</v>
      </c>
      <c r="C7" s="78" t="s">
        <v>97</v>
      </c>
      <c r="D7" s="78" t="s">
        <v>98</v>
      </c>
      <c r="E7" s="79" t="s">
        <v>90</v>
      </c>
      <c r="F7" s="78" t="s">
        <v>88</v>
      </c>
      <c r="G7" s="80" t="s">
        <v>90</v>
      </c>
      <c r="H7" s="77" t="s">
        <v>96</v>
      </c>
      <c r="I7" s="78" t="s">
        <v>97</v>
      </c>
      <c r="J7" s="78" t="s">
        <v>98</v>
      </c>
      <c r="K7" s="78" t="s">
        <v>88</v>
      </c>
      <c r="L7" s="78" t="s">
        <v>95</v>
      </c>
      <c r="M7" s="79" t="s">
        <v>90</v>
      </c>
      <c r="N7" s="77" t="s">
        <v>96</v>
      </c>
      <c r="O7" s="78" t="s">
        <v>97</v>
      </c>
      <c r="P7" s="78" t="s">
        <v>98</v>
      </c>
      <c r="Q7" s="79" t="s">
        <v>90</v>
      </c>
      <c r="R7" s="77" t="s">
        <v>96</v>
      </c>
      <c r="S7" s="78" t="s">
        <v>97</v>
      </c>
      <c r="T7" s="78" t="s">
        <v>98</v>
      </c>
      <c r="U7" s="79" t="s">
        <v>90</v>
      </c>
      <c r="V7" s="77" t="s">
        <v>96</v>
      </c>
      <c r="W7" s="78" t="s">
        <v>97</v>
      </c>
      <c r="X7" s="78" t="s">
        <v>98</v>
      </c>
      <c r="Y7" s="79" t="s">
        <v>90</v>
      </c>
      <c r="Z7" s="77" t="s">
        <v>96</v>
      </c>
      <c r="AA7" s="78" t="s">
        <v>97</v>
      </c>
      <c r="AB7" s="78" t="s">
        <v>98</v>
      </c>
      <c r="AC7" s="78" t="s">
        <v>88</v>
      </c>
      <c r="AD7" s="78" t="s">
        <v>95</v>
      </c>
      <c r="AE7" s="79" t="s">
        <v>90</v>
      </c>
      <c r="AF7" s="77" t="s">
        <v>96</v>
      </c>
      <c r="AG7" s="78" t="s">
        <v>97</v>
      </c>
      <c r="AH7" s="78" t="s">
        <v>98</v>
      </c>
      <c r="AI7" s="78" t="s">
        <v>88</v>
      </c>
      <c r="AJ7" s="78" t="s">
        <v>95</v>
      </c>
      <c r="AK7" s="79" t="s">
        <v>90</v>
      </c>
      <c r="AL7" s="77" t="s">
        <v>96</v>
      </c>
      <c r="AM7" s="78" t="s">
        <v>97</v>
      </c>
      <c r="AN7" s="78" t="s">
        <v>98</v>
      </c>
      <c r="AO7" s="78" t="s">
        <v>88</v>
      </c>
      <c r="AP7" s="78" t="s">
        <v>95</v>
      </c>
      <c r="AQ7" s="79" t="s">
        <v>90</v>
      </c>
      <c r="AR7" s="77" t="s">
        <v>96</v>
      </c>
      <c r="AS7" s="78" t="s">
        <v>97</v>
      </c>
      <c r="AT7" s="78" t="s">
        <v>98</v>
      </c>
      <c r="AU7" s="78" t="s">
        <v>88</v>
      </c>
      <c r="AV7" s="78" t="s">
        <v>95</v>
      </c>
      <c r="AW7" s="79" t="s">
        <v>90</v>
      </c>
      <c r="AX7" s="77" t="s">
        <v>96</v>
      </c>
      <c r="AY7" s="78" t="s">
        <v>97</v>
      </c>
      <c r="AZ7" s="78" t="s">
        <v>98</v>
      </c>
      <c r="BA7" s="78" t="s">
        <v>88</v>
      </c>
      <c r="BB7" s="78" t="s">
        <v>95</v>
      </c>
      <c r="BC7" s="79" t="s">
        <v>90</v>
      </c>
      <c r="BD7" s="77" t="s">
        <v>96</v>
      </c>
      <c r="BE7" s="78" t="s">
        <v>97</v>
      </c>
      <c r="BF7" s="78" t="s">
        <v>98</v>
      </c>
      <c r="BG7" s="78" t="s">
        <v>88</v>
      </c>
      <c r="BH7" s="78" t="s">
        <v>95</v>
      </c>
      <c r="BI7" s="79" t="s">
        <v>90</v>
      </c>
    </row>
    <row r="8" spans="1:61" x14ac:dyDescent="0.25">
      <c r="A8" s="68"/>
      <c r="B8" s="81" t="s">
        <v>85</v>
      </c>
      <c r="C8" s="82" t="s">
        <v>86</v>
      </c>
      <c r="D8" s="82" t="s">
        <v>87</v>
      </c>
      <c r="E8" s="83" t="s">
        <v>91</v>
      </c>
      <c r="F8" s="82" t="s">
        <v>89</v>
      </c>
      <c r="G8" s="84" t="s">
        <v>91</v>
      </c>
      <c r="H8" s="81" t="s">
        <v>85</v>
      </c>
      <c r="I8" s="82" t="s">
        <v>86</v>
      </c>
      <c r="J8" s="82" t="s">
        <v>87</v>
      </c>
      <c r="K8" s="82" t="s">
        <v>89</v>
      </c>
      <c r="L8" s="82" t="s">
        <v>94</v>
      </c>
      <c r="M8" s="83" t="s">
        <v>91</v>
      </c>
      <c r="N8" s="81" t="s">
        <v>85</v>
      </c>
      <c r="O8" s="82" t="s">
        <v>86</v>
      </c>
      <c r="P8" s="82" t="s">
        <v>87</v>
      </c>
      <c r="Q8" s="83" t="s">
        <v>91</v>
      </c>
      <c r="R8" s="81" t="s">
        <v>85</v>
      </c>
      <c r="S8" s="82" t="s">
        <v>86</v>
      </c>
      <c r="T8" s="82" t="s">
        <v>87</v>
      </c>
      <c r="U8" s="83" t="s">
        <v>91</v>
      </c>
      <c r="V8" s="81" t="s">
        <v>85</v>
      </c>
      <c r="W8" s="82" t="s">
        <v>86</v>
      </c>
      <c r="X8" s="82" t="s">
        <v>87</v>
      </c>
      <c r="Y8" s="83" t="s">
        <v>91</v>
      </c>
      <c r="Z8" s="81" t="s">
        <v>85</v>
      </c>
      <c r="AA8" s="82" t="s">
        <v>86</v>
      </c>
      <c r="AB8" s="82" t="s">
        <v>87</v>
      </c>
      <c r="AC8" s="82" t="s">
        <v>89</v>
      </c>
      <c r="AD8" s="82" t="s">
        <v>94</v>
      </c>
      <c r="AE8" s="83" t="s">
        <v>91</v>
      </c>
      <c r="AF8" s="81" t="s">
        <v>85</v>
      </c>
      <c r="AG8" s="82" t="s">
        <v>86</v>
      </c>
      <c r="AH8" s="82" t="s">
        <v>87</v>
      </c>
      <c r="AI8" s="82" t="s">
        <v>89</v>
      </c>
      <c r="AJ8" s="82" t="s">
        <v>94</v>
      </c>
      <c r="AK8" s="83" t="s">
        <v>91</v>
      </c>
      <c r="AL8" s="81" t="s">
        <v>85</v>
      </c>
      <c r="AM8" s="82" t="s">
        <v>86</v>
      </c>
      <c r="AN8" s="82" t="s">
        <v>87</v>
      </c>
      <c r="AO8" s="82" t="s">
        <v>89</v>
      </c>
      <c r="AP8" s="82" t="s">
        <v>94</v>
      </c>
      <c r="AQ8" s="83" t="s">
        <v>91</v>
      </c>
      <c r="AR8" s="81" t="s">
        <v>85</v>
      </c>
      <c r="AS8" s="82" t="s">
        <v>86</v>
      </c>
      <c r="AT8" s="82" t="s">
        <v>87</v>
      </c>
      <c r="AU8" s="82" t="s">
        <v>89</v>
      </c>
      <c r="AV8" s="82" t="s">
        <v>94</v>
      </c>
      <c r="AW8" s="83" t="s">
        <v>91</v>
      </c>
      <c r="AX8" s="81" t="s">
        <v>85</v>
      </c>
      <c r="AY8" s="82" t="s">
        <v>86</v>
      </c>
      <c r="AZ8" s="82" t="s">
        <v>87</v>
      </c>
      <c r="BA8" s="82" t="s">
        <v>89</v>
      </c>
      <c r="BB8" s="82" t="s">
        <v>94</v>
      </c>
      <c r="BC8" s="83" t="s">
        <v>91</v>
      </c>
      <c r="BD8" s="81" t="s">
        <v>85</v>
      </c>
      <c r="BE8" s="82" t="s">
        <v>86</v>
      </c>
      <c r="BF8" s="82" t="s">
        <v>87</v>
      </c>
      <c r="BG8" s="82" t="s">
        <v>89</v>
      </c>
      <c r="BH8" s="82" t="s">
        <v>94</v>
      </c>
      <c r="BI8" s="83" t="s">
        <v>91</v>
      </c>
    </row>
    <row r="9" spans="1:61" x14ac:dyDescent="0.25">
      <c r="A9" s="3"/>
      <c r="B9" s="11"/>
      <c r="C9" s="12"/>
      <c r="D9" s="12"/>
      <c r="E9" s="90"/>
      <c r="F9" s="12"/>
      <c r="G9" s="90"/>
      <c r="H9" s="94"/>
      <c r="I9" s="95"/>
      <c r="J9" s="95"/>
      <c r="K9" s="100"/>
      <c r="L9" s="100"/>
      <c r="M9" s="93"/>
      <c r="N9" s="20"/>
      <c r="O9" s="21"/>
      <c r="P9" s="21"/>
      <c r="Q9" s="93"/>
      <c r="R9" s="20"/>
      <c r="S9" s="21"/>
      <c r="T9" s="21"/>
      <c r="U9" s="93"/>
      <c r="V9" s="20"/>
      <c r="W9" s="21"/>
      <c r="X9" s="21"/>
      <c r="Y9" s="93"/>
      <c r="Z9" s="20"/>
      <c r="AA9" s="21"/>
      <c r="AB9" s="21"/>
      <c r="AC9" s="21"/>
      <c r="AD9" s="21"/>
      <c r="AE9" s="93"/>
      <c r="AF9" s="94"/>
      <c r="AG9" s="95"/>
      <c r="AH9" s="95"/>
      <c r="AI9" s="95"/>
      <c r="AJ9" s="95"/>
      <c r="AK9" s="93"/>
      <c r="AL9" s="20"/>
      <c r="AM9" s="21"/>
      <c r="AN9" s="21"/>
      <c r="AO9" s="21"/>
      <c r="AP9" s="21"/>
      <c r="AQ9" s="93"/>
      <c r="AR9" s="20"/>
      <c r="AS9" s="21"/>
      <c r="AT9" s="21"/>
      <c r="AU9" s="21"/>
      <c r="AV9" s="21"/>
      <c r="AW9" s="93"/>
      <c r="AX9" s="20"/>
      <c r="AY9" s="21"/>
      <c r="AZ9" s="21"/>
      <c r="BA9" s="21"/>
      <c r="BB9" s="21"/>
      <c r="BC9" s="93"/>
      <c r="BD9" s="20"/>
      <c r="BE9" s="21"/>
      <c r="BF9" s="21"/>
      <c r="BG9" s="21"/>
      <c r="BH9" s="21"/>
      <c r="BI9" s="93"/>
    </row>
    <row r="10" spans="1:61" x14ac:dyDescent="0.25">
      <c r="A10" s="4" t="s">
        <v>1</v>
      </c>
      <c r="B10" s="13">
        <v>399</v>
      </c>
      <c r="C10" s="14">
        <v>232</v>
      </c>
      <c r="D10" s="14">
        <v>162</v>
      </c>
      <c r="E10" s="91">
        <v>793</v>
      </c>
      <c r="F10" s="14">
        <v>57</v>
      </c>
      <c r="G10" s="91">
        <v>57</v>
      </c>
      <c r="H10" s="96">
        <v>2402460</v>
      </c>
      <c r="I10" s="97">
        <v>305359</v>
      </c>
      <c r="J10" s="97">
        <v>0</v>
      </c>
      <c r="K10" s="101">
        <v>0</v>
      </c>
      <c r="L10" s="101">
        <v>0</v>
      </c>
      <c r="M10" s="91">
        <v>2707819</v>
      </c>
      <c r="N10" s="13">
        <v>682207</v>
      </c>
      <c r="O10" s="14">
        <v>31359</v>
      </c>
      <c r="P10" s="14">
        <v>0</v>
      </c>
      <c r="Q10" s="91">
        <v>713566</v>
      </c>
      <c r="R10" s="13">
        <v>1655244</v>
      </c>
      <c r="S10" s="14">
        <v>274000</v>
      </c>
      <c r="T10" s="14">
        <v>0</v>
      </c>
      <c r="U10" s="91">
        <v>1929244</v>
      </c>
      <c r="V10" s="13">
        <v>65009</v>
      </c>
      <c r="W10" s="14">
        <v>0</v>
      </c>
      <c r="X10" s="14">
        <v>0</v>
      </c>
      <c r="Y10" s="91">
        <v>65009</v>
      </c>
      <c r="Z10" s="13">
        <v>27484</v>
      </c>
      <c r="AA10" s="14">
        <v>0</v>
      </c>
      <c r="AB10" s="14">
        <v>0</v>
      </c>
      <c r="AC10" s="14">
        <v>0</v>
      </c>
      <c r="AD10" s="14">
        <v>0</v>
      </c>
      <c r="AE10" s="91">
        <v>27484</v>
      </c>
      <c r="AF10" s="96">
        <v>2429944</v>
      </c>
      <c r="AG10" s="97">
        <v>305359</v>
      </c>
      <c r="AH10" s="97">
        <v>0</v>
      </c>
      <c r="AI10" s="97">
        <v>0</v>
      </c>
      <c r="AJ10" s="97">
        <v>0</v>
      </c>
      <c r="AK10" s="91">
        <v>2735303</v>
      </c>
      <c r="AL10" s="13">
        <v>122081150</v>
      </c>
      <c r="AM10" s="14">
        <v>5453850</v>
      </c>
      <c r="AN10" s="14">
        <v>0</v>
      </c>
      <c r="AO10" s="14">
        <v>27799004.799999997</v>
      </c>
      <c r="AP10" s="14">
        <v>0</v>
      </c>
      <c r="AQ10" s="91">
        <v>155334004.80000001</v>
      </c>
      <c r="AR10" s="13">
        <v>-25549403</v>
      </c>
      <c r="AS10" s="14">
        <v>-2112597</v>
      </c>
      <c r="AT10" s="14">
        <v>0</v>
      </c>
      <c r="AU10" s="14">
        <v>-6241605.5600000005</v>
      </c>
      <c r="AV10" s="14">
        <v>0</v>
      </c>
      <c r="AW10" s="91">
        <v>-33903605.560000002</v>
      </c>
      <c r="AX10" s="13">
        <v>96531747</v>
      </c>
      <c r="AY10" s="14">
        <v>3341253</v>
      </c>
      <c r="AZ10" s="14">
        <v>0</v>
      </c>
      <c r="BA10" s="14">
        <v>21557399.239999995</v>
      </c>
      <c r="BB10" s="14">
        <v>0</v>
      </c>
      <c r="BC10" s="91">
        <v>121430399.23999999</v>
      </c>
      <c r="BD10" s="13">
        <v>1552000</v>
      </c>
      <c r="BE10" s="14">
        <v>118000</v>
      </c>
      <c r="BF10" s="14">
        <v>0</v>
      </c>
      <c r="BG10" s="14">
        <v>297887.94</v>
      </c>
      <c r="BH10" s="14">
        <v>0</v>
      </c>
      <c r="BI10" s="91">
        <v>1967887.94</v>
      </c>
    </row>
    <row r="11" spans="1:61" x14ac:dyDescent="0.25">
      <c r="A11" s="4" t="s">
        <v>2</v>
      </c>
      <c r="B11" s="13">
        <v>702</v>
      </c>
      <c r="C11" s="14">
        <v>1356</v>
      </c>
      <c r="D11" s="14">
        <v>252</v>
      </c>
      <c r="E11" s="91">
        <v>2310</v>
      </c>
      <c r="F11" s="14">
        <v>210</v>
      </c>
      <c r="G11" s="91">
        <v>210</v>
      </c>
      <c r="H11" s="96">
        <v>5584972</v>
      </c>
      <c r="I11" s="97">
        <v>2074435</v>
      </c>
      <c r="J11" s="97">
        <v>2098</v>
      </c>
      <c r="K11" s="101">
        <v>639603</v>
      </c>
      <c r="L11" s="101">
        <v>1370333</v>
      </c>
      <c r="M11" s="91">
        <v>9671441</v>
      </c>
      <c r="N11" s="13">
        <v>1806402</v>
      </c>
      <c r="O11" s="14">
        <v>1340503</v>
      </c>
      <c r="P11" s="14">
        <v>2098</v>
      </c>
      <c r="Q11" s="91">
        <v>3149003</v>
      </c>
      <c r="R11" s="13">
        <v>3183827</v>
      </c>
      <c r="S11" s="14">
        <v>733932</v>
      </c>
      <c r="T11" s="14">
        <v>0</v>
      </c>
      <c r="U11" s="91">
        <v>3917759</v>
      </c>
      <c r="V11" s="13">
        <v>594743</v>
      </c>
      <c r="W11" s="14">
        <v>0</v>
      </c>
      <c r="X11" s="14">
        <v>0</v>
      </c>
      <c r="Y11" s="91">
        <v>594743</v>
      </c>
      <c r="Z11" s="13">
        <v>200300</v>
      </c>
      <c r="AA11" s="14">
        <v>0</v>
      </c>
      <c r="AB11" s="14">
        <v>0</v>
      </c>
      <c r="AC11" s="14">
        <v>0</v>
      </c>
      <c r="AD11" s="14">
        <v>0</v>
      </c>
      <c r="AE11" s="91">
        <v>200300</v>
      </c>
      <c r="AF11" s="96">
        <v>5785272</v>
      </c>
      <c r="AG11" s="97">
        <v>2074435</v>
      </c>
      <c r="AH11" s="97">
        <v>2098</v>
      </c>
      <c r="AI11" s="97">
        <v>639603</v>
      </c>
      <c r="AJ11" s="97">
        <v>1370333</v>
      </c>
      <c r="AK11" s="91">
        <v>9871741</v>
      </c>
      <c r="AL11" s="13">
        <v>112813000</v>
      </c>
      <c r="AM11" s="14">
        <v>22112000</v>
      </c>
      <c r="AN11" s="14">
        <v>0</v>
      </c>
      <c r="AO11" s="14">
        <v>54642000</v>
      </c>
      <c r="AP11" s="14">
        <v>7679000</v>
      </c>
      <c r="AQ11" s="91">
        <v>197246000</v>
      </c>
      <c r="AR11" s="13">
        <v>112813000</v>
      </c>
      <c r="AS11" s="14">
        <v>22112000</v>
      </c>
      <c r="AT11" s="14">
        <v>0</v>
      </c>
      <c r="AU11" s="14">
        <v>54642000</v>
      </c>
      <c r="AV11" s="14">
        <v>7679000</v>
      </c>
      <c r="AW11" s="91">
        <v>197246000</v>
      </c>
      <c r="AX11" s="13">
        <v>56459000</v>
      </c>
      <c r="AY11" s="14">
        <v>9905000</v>
      </c>
      <c r="AZ11" s="14">
        <v>0</v>
      </c>
      <c r="BA11" s="14">
        <v>31344000</v>
      </c>
      <c r="BB11" s="14">
        <v>3753000</v>
      </c>
      <c r="BC11" s="91">
        <v>101461000</v>
      </c>
      <c r="BD11" s="13">
        <v>2675000</v>
      </c>
      <c r="BE11" s="14">
        <v>1493000</v>
      </c>
      <c r="BF11" s="14">
        <v>0</v>
      </c>
      <c r="BG11" s="14">
        <v>571000</v>
      </c>
      <c r="BH11" s="14">
        <v>215000</v>
      </c>
      <c r="BI11" s="91">
        <v>4954000</v>
      </c>
    </row>
    <row r="12" spans="1:61" x14ac:dyDescent="0.25">
      <c r="A12" s="4" t="s">
        <v>3</v>
      </c>
      <c r="B12" s="13">
        <v>1002</v>
      </c>
      <c r="C12" s="14">
        <v>354</v>
      </c>
      <c r="D12" s="14">
        <v>40</v>
      </c>
      <c r="E12" s="91">
        <v>1396</v>
      </c>
      <c r="F12" s="14">
        <v>222</v>
      </c>
      <c r="G12" s="91">
        <v>222</v>
      </c>
      <c r="H12" s="96">
        <v>25030911</v>
      </c>
      <c r="I12" s="97">
        <v>5763490</v>
      </c>
      <c r="J12" s="97">
        <v>509929</v>
      </c>
      <c r="K12" s="101">
        <v>167908</v>
      </c>
      <c r="L12" s="101">
        <v>1257155</v>
      </c>
      <c r="M12" s="91">
        <v>32729393</v>
      </c>
      <c r="N12" s="13">
        <v>12658983</v>
      </c>
      <c r="O12" s="14">
        <v>4525618</v>
      </c>
      <c r="P12" s="14">
        <v>509929</v>
      </c>
      <c r="Q12" s="91">
        <v>17694530</v>
      </c>
      <c r="R12" s="13">
        <v>12371928</v>
      </c>
      <c r="S12" s="14">
        <v>1237872</v>
      </c>
      <c r="T12" s="14">
        <v>0</v>
      </c>
      <c r="U12" s="91">
        <v>13609800</v>
      </c>
      <c r="V12" s="13">
        <v>0</v>
      </c>
      <c r="W12" s="14">
        <v>0</v>
      </c>
      <c r="X12" s="14">
        <v>0</v>
      </c>
      <c r="Y12" s="91">
        <v>0</v>
      </c>
      <c r="Z12" s="13">
        <v>4199347.17</v>
      </c>
      <c r="AA12" s="14">
        <v>0</v>
      </c>
      <c r="AB12" s="14">
        <v>0</v>
      </c>
      <c r="AC12" s="14">
        <v>0</v>
      </c>
      <c r="AD12" s="14">
        <v>0</v>
      </c>
      <c r="AE12" s="91">
        <v>4199347.17</v>
      </c>
      <c r="AF12" s="96">
        <v>29230258.170000002</v>
      </c>
      <c r="AG12" s="97">
        <v>5763490</v>
      </c>
      <c r="AH12" s="97">
        <v>509929</v>
      </c>
      <c r="AI12" s="97">
        <v>167908</v>
      </c>
      <c r="AJ12" s="97">
        <v>1257155</v>
      </c>
      <c r="AK12" s="91">
        <v>36928740.170000002</v>
      </c>
      <c r="AL12" s="13">
        <v>547767656</v>
      </c>
      <c r="AM12" s="14">
        <v>9583973</v>
      </c>
      <c r="AN12" s="14">
        <v>0</v>
      </c>
      <c r="AO12" s="14">
        <v>45151500</v>
      </c>
      <c r="AP12" s="14">
        <v>283306480</v>
      </c>
      <c r="AQ12" s="91">
        <v>885809609</v>
      </c>
      <c r="AR12" s="13">
        <v>475649466</v>
      </c>
      <c r="AS12" s="14">
        <v>9583973</v>
      </c>
      <c r="AT12" s="14">
        <v>0</v>
      </c>
      <c r="AU12" s="14">
        <v>45151500</v>
      </c>
      <c r="AV12" s="14">
        <v>282589939</v>
      </c>
      <c r="AW12" s="91">
        <v>812974878</v>
      </c>
      <c r="AX12" s="13">
        <v>338876574</v>
      </c>
      <c r="AY12" s="14">
        <v>1754908</v>
      </c>
      <c r="AZ12" s="14">
        <v>0</v>
      </c>
      <c r="BA12" s="14">
        <v>27237689</v>
      </c>
      <c r="BB12" s="14">
        <v>173918962</v>
      </c>
      <c r="BC12" s="91">
        <v>541788133</v>
      </c>
      <c r="BD12" s="13">
        <v>8794169</v>
      </c>
      <c r="BE12" s="14">
        <v>526346</v>
      </c>
      <c r="BF12" s="14">
        <v>0</v>
      </c>
      <c r="BG12" s="14">
        <v>473537</v>
      </c>
      <c r="BH12" s="14">
        <v>5155205</v>
      </c>
      <c r="BI12" s="91">
        <v>14949257</v>
      </c>
    </row>
    <row r="13" spans="1:61" x14ac:dyDescent="0.25">
      <c r="A13" s="4" t="s">
        <v>4</v>
      </c>
      <c r="B13" s="13">
        <v>540</v>
      </c>
      <c r="C13" s="14">
        <v>6</v>
      </c>
      <c r="D13" s="14">
        <v>1</v>
      </c>
      <c r="E13" s="91">
        <v>547</v>
      </c>
      <c r="F13" s="14">
        <v>3</v>
      </c>
      <c r="G13" s="91">
        <v>3</v>
      </c>
      <c r="H13" s="96">
        <v>6310583.8399999999</v>
      </c>
      <c r="I13" s="97">
        <v>0</v>
      </c>
      <c r="J13" s="97">
        <v>0</v>
      </c>
      <c r="K13" s="101">
        <v>0</v>
      </c>
      <c r="L13" s="101">
        <v>1857848.5699999998</v>
      </c>
      <c r="M13" s="91">
        <v>8168432.4100000001</v>
      </c>
      <c r="N13" s="13">
        <v>3422259</v>
      </c>
      <c r="O13" s="14">
        <v>0</v>
      </c>
      <c r="P13" s="14">
        <v>0</v>
      </c>
      <c r="Q13" s="91">
        <v>3422259</v>
      </c>
      <c r="R13" s="13">
        <v>2888324.8400000003</v>
      </c>
      <c r="S13" s="14">
        <v>0</v>
      </c>
      <c r="T13" s="14">
        <v>0</v>
      </c>
      <c r="U13" s="91">
        <v>2888324.8400000003</v>
      </c>
      <c r="V13" s="13">
        <v>0</v>
      </c>
      <c r="W13" s="14">
        <v>0</v>
      </c>
      <c r="X13" s="14">
        <v>0</v>
      </c>
      <c r="Y13" s="91">
        <v>0</v>
      </c>
      <c r="Z13" s="13">
        <v>0</v>
      </c>
      <c r="AA13" s="14">
        <v>0</v>
      </c>
      <c r="AB13" s="14">
        <v>0</v>
      </c>
      <c r="AC13" s="14">
        <v>0</v>
      </c>
      <c r="AD13" s="14">
        <v>0</v>
      </c>
      <c r="AE13" s="91">
        <v>0</v>
      </c>
      <c r="AF13" s="96">
        <v>6310583.8399999999</v>
      </c>
      <c r="AG13" s="97">
        <v>0</v>
      </c>
      <c r="AH13" s="97">
        <v>0</v>
      </c>
      <c r="AI13" s="97">
        <v>0</v>
      </c>
      <c r="AJ13" s="97">
        <v>1857848.5699999998</v>
      </c>
      <c r="AK13" s="91">
        <v>8168432.4100000001</v>
      </c>
      <c r="AL13" s="13">
        <v>165243563.29000002</v>
      </c>
      <c r="AM13" s="14">
        <v>0</v>
      </c>
      <c r="AN13" s="14">
        <v>0</v>
      </c>
      <c r="AO13" s="14">
        <v>2566200</v>
      </c>
      <c r="AP13" s="14">
        <v>205634756.31999999</v>
      </c>
      <c r="AQ13" s="91">
        <v>373444519.61000001</v>
      </c>
      <c r="AR13" s="13">
        <v>165243563.29000002</v>
      </c>
      <c r="AS13" s="14">
        <v>0</v>
      </c>
      <c r="AT13" s="14">
        <v>0</v>
      </c>
      <c r="AU13" s="14">
        <v>2566200</v>
      </c>
      <c r="AV13" s="14">
        <v>205634756.31999999</v>
      </c>
      <c r="AW13" s="91">
        <v>373444519.61000001</v>
      </c>
      <c r="AX13" s="13">
        <v>42301793</v>
      </c>
      <c r="AY13" s="14">
        <v>0</v>
      </c>
      <c r="AZ13" s="14">
        <v>0</v>
      </c>
      <c r="BA13" s="14">
        <v>1775592</v>
      </c>
      <c r="BB13" s="14">
        <v>105283224.14</v>
      </c>
      <c r="BC13" s="91">
        <v>149360609.13999999</v>
      </c>
      <c r="BD13" s="13">
        <v>3683296.92</v>
      </c>
      <c r="BE13" s="14">
        <v>0</v>
      </c>
      <c r="BF13" s="14">
        <v>0</v>
      </c>
      <c r="BG13" s="14">
        <v>23500</v>
      </c>
      <c r="BH13" s="14">
        <v>3239521.6</v>
      </c>
      <c r="BI13" s="91">
        <v>6946318.5199999996</v>
      </c>
    </row>
    <row r="14" spans="1:61" x14ac:dyDescent="0.25">
      <c r="A14" s="4" t="s">
        <v>5</v>
      </c>
      <c r="B14" s="13">
        <v>548</v>
      </c>
      <c r="C14" s="14">
        <v>376</v>
      </c>
      <c r="D14" s="14">
        <v>7</v>
      </c>
      <c r="E14" s="91">
        <v>931</v>
      </c>
      <c r="F14" s="14">
        <v>47</v>
      </c>
      <c r="G14" s="91">
        <v>47</v>
      </c>
      <c r="H14" s="96">
        <v>4893999</v>
      </c>
      <c r="I14" s="97">
        <v>1922289</v>
      </c>
      <c r="J14" s="97">
        <v>294</v>
      </c>
      <c r="K14" s="101">
        <v>0</v>
      </c>
      <c r="L14" s="101">
        <v>1642678</v>
      </c>
      <c r="M14" s="91">
        <v>8459260</v>
      </c>
      <c r="N14" s="13">
        <v>1825642</v>
      </c>
      <c r="O14" s="14">
        <v>1633293</v>
      </c>
      <c r="P14" s="14">
        <v>294</v>
      </c>
      <c r="Q14" s="91">
        <v>3459229</v>
      </c>
      <c r="R14" s="13">
        <v>2876303</v>
      </c>
      <c r="S14" s="14">
        <v>288996</v>
      </c>
      <c r="T14" s="14">
        <v>0</v>
      </c>
      <c r="U14" s="91">
        <v>3165299</v>
      </c>
      <c r="V14" s="13">
        <v>192054</v>
      </c>
      <c r="W14" s="14">
        <v>0</v>
      </c>
      <c r="X14" s="14">
        <v>0</v>
      </c>
      <c r="Y14" s="91">
        <v>192054</v>
      </c>
      <c r="Z14" s="13">
        <v>0</v>
      </c>
      <c r="AA14" s="14">
        <v>0</v>
      </c>
      <c r="AB14" s="14">
        <v>0</v>
      </c>
      <c r="AC14" s="14">
        <v>0</v>
      </c>
      <c r="AD14" s="14">
        <v>248744</v>
      </c>
      <c r="AE14" s="91">
        <v>248744</v>
      </c>
      <c r="AF14" s="96">
        <v>4893999</v>
      </c>
      <c r="AG14" s="97">
        <v>1922289</v>
      </c>
      <c r="AH14" s="97">
        <v>294</v>
      </c>
      <c r="AI14" s="97">
        <v>0</v>
      </c>
      <c r="AJ14" s="97">
        <v>1891422</v>
      </c>
      <c r="AK14" s="91">
        <v>8708004</v>
      </c>
      <c r="AL14" s="13">
        <v>387463</v>
      </c>
      <c r="AM14" s="14">
        <v>36123</v>
      </c>
      <c r="AN14" s="14">
        <v>0</v>
      </c>
      <c r="AO14" s="14">
        <v>32852</v>
      </c>
      <c r="AP14" s="14">
        <v>85366</v>
      </c>
      <c r="AQ14" s="91">
        <v>541804</v>
      </c>
      <c r="AR14" s="13">
        <v>101340</v>
      </c>
      <c r="AS14" s="14">
        <v>6903</v>
      </c>
      <c r="AT14" s="14">
        <v>0</v>
      </c>
      <c r="AU14" s="14">
        <v>7695</v>
      </c>
      <c r="AV14" s="14">
        <v>19415</v>
      </c>
      <c r="AW14" s="91">
        <v>135353</v>
      </c>
      <c r="AX14" s="13">
        <v>228031</v>
      </c>
      <c r="AY14" s="14">
        <v>29220</v>
      </c>
      <c r="AZ14" s="14">
        <v>0</v>
      </c>
      <c r="BA14" s="14">
        <v>25157</v>
      </c>
      <c r="BB14" s="14">
        <v>65951</v>
      </c>
      <c r="BC14" s="91">
        <v>348359</v>
      </c>
      <c r="BD14" s="13">
        <v>5335</v>
      </c>
      <c r="BE14" s="14">
        <v>1305</v>
      </c>
      <c r="BF14" s="14">
        <v>0</v>
      </c>
      <c r="BG14" s="14">
        <v>379</v>
      </c>
      <c r="BH14" s="14">
        <v>1687</v>
      </c>
      <c r="BI14" s="91">
        <v>8706</v>
      </c>
    </row>
    <row r="15" spans="1:61" x14ac:dyDescent="0.25">
      <c r="A15" s="4" t="s">
        <v>6</v>
      </c>
      <c r="B15" s="13">
        <v>1081</v>
      </c>
      <c r="C15" s="14">
        <v>724</v>
      </c>
      <c r="D15" s="14">
        <v>183</v>
      </c>
      <c r="E15" s="91">
        <v>1988</v>
      </c>
      <c r="F15" s="14">
        <v>146</v>
      </c>
      <c r="G15" s="91">
        <v>146</v>
      </c>
      <c r="H15" s="96">
        <v>10456997</v>
      </c>
      <c r="I15" s="97">
        <v>2840156</v>
      </c>
      <c r="J15" s="97">
        <v>0</v>
      </c>
      <c r="K15" s="101">
        <v>1426444</v>
      </c>
      <c r="L15" s="101">
        <v>1015423</v>
      </c>
      <c r="M15" s="91">
        <v>15739020</v>
      </c>
      <c r="N15" s="13">
        <v>4161520</v>
      </c>
      <c r="O15" s="14">
        <v>1678068</v>
      </c>
      <c r="P15" s="14">
        <v>0</v>
      </c>
      <c r="Q15" s="91">
        <v>5839588</v>
      </c>
      <c r="R15" s="13">
        <v>3896358</v>
      </c>
      <c r="S15" s="14">
        <v>1162088</v>
      </c>
      <c r="T15" s="14">
        <v>0</v>
      </c>
      <c r="U15" s="91">
        <v>5058446</v>
      </c>
      <c r="V15" s="13">
        <v>2399119</v>
      </c>
      <c r="W15" s="14">
        <v>0</v>
      </c>
      <c r="X15" s="14">
        <v>0</v>
      </c>
      <c r="Y15" s="91">
        <v>2399119</v>
      </c>
      <c r="Z15" s="13">
        <v>0</v>
      </c>
      <c r="AA15" s="14">
        <v>0</v>
      </c>
      <c r="AB15" s="14">
        <v>0</v>
      </c>
      <c r="AC15" s="14">
        <v>24706</v>
      </c>
      <c r="AD15" s="14">
        <v>2390539</v>
      </c>
      <c r="AE15" s="91">
        <v>2415245</v>
      </c>
      <c r="AF15" s="96">
        <v>10456997</v>
      </c>
      <c r="AG15" s="97">
        <v>2840156</v>
      </c>
      <c r="AH15" s="97">
        <v>0</v>
      </c>
      <c r="AI15" s="97">
        <v>1451150</v>
      </c>
      <c r="AJ15" s="97">
        <v>3405962</v>
      </c>
      <c r="AK15" s="91">
        <v>18154265</v>
      </c>
      <c r="AL15" s="13">
        <v>297685747</v>
      </c>
      <c r="AM15" s="14">
        <v>44241479</v>
      </c>
      <c r="AN15" s="14">
        <v>7969129</v>
      </c>
      <c r="AO15" s="14">
        <v>23495472</v>
      </c>
      <c r="AP15" s="14">
        <v>62540740</v>
      </c>
      <c r="AQ15" s="91">
        <v>435932567</v>
      </c>
      <c r="AR15" s="13">
        <v>246054000</v>
      </c>
      <c r="AS15" s="14">
        <v>19550791</v>
      </c>
      <c r="AT15" s="14">
        <v>3256564.2</v>
      </c>
      <c r="AU15" s="14">
        <v>23495472</v>
      </c>
      <c r="AV15" s="14">
        <v>62540740</v>
      </c>
      <c r="AW15" s="91">
        <v>354897567.19999999</v>
      </c>
      <c r="AX15" s="13">
        <v>249453747</v>
      </c>
      <c r="AY15" s="14">
        <v>37586289</v>
      </c>
      <c r="AZ15" s="14">
        <v>7424872</v>
      </c>
      <c r="BA15" s="14">
        <v>14650077</v>
      </c>
      <c r="BB15" s="14">
        <v>47899796</v>
      </c>
      <c r="BC15" s="91">
        <v>357014781</v>
      </c>
      <c r="BD15" s="13">
        <v>6719000</v>
      </c>
      <c r="BE15" s="14">
        <v>804067</v>
      </c>
      <c r="BF15" s="14">
        <v>133933</v>
      </c>
      <c r="BG15" s="14">
        <v>226000</v>
      </c>
      <c r="BH15" s="14">
        <v>937415</v>
      </c>
      <c r="BI15" s="91">
        <v>8820415</v>
      </c>
    </row>
    <row r="16" spans="1:61" x14ac:dyDescent="0.25">
      <c r="A16" s="4" t="s">
        <v>7</v>
      </c>
      <c r="B16" s="13">
        <v>355</v>
      </c>
      <c r="C16" s="14">
        <v>1.3</v>
      </c>
      <c r="D16" s="14">
        <v>0</v>
      </c>
      <c r="E16" s="91">
        <v>356.3</v>
      </c>
      <c r="F16" s="14">
        <v>5</v>
      </c>
      <c r="G16" s="91">
        <v>5</v>
      </c>
      <c r="H16" s="96">
        <v>6540654</v>
      </c>
      <c r="I16" s="97">
        <v>0</v>
      </c>
      <c r="J16" s="97">
        <v>0</v>
      </c>
      <c r="K16" s="101">
        <v>0</v>
      </c>
      <c r="L16" s="101">
        <v>0</v>
      </c>
      <c r="M16" s="91">
        <v>6540654</v>
      </c>
      <c r="N16" s="13">
        <v>885741</v>
      </c>
      <c r="O16" s="14">
        <v>0</v>
      </c>
      <c r="P16" s="14">
        <v>0</v>
      </c>
      <c r="Q16" s="91">
        <v>885741</v>
      </c>
      <c r="R16" s="13">
        <v>5200877</v>
      </c>
      <c r="S16" s="14">
        <v>0</v>
      </c>
      <c r="T16" s="14">
        <v>0</v>
      </c>
      <c r="U16" s="91">
        <v>5200877</v>
      </c>
      <c r="V16" s="13">
        <v>454036</v>
      </c>
      <c r="W16" s="14">
        <v>0</v>
      </c>
      <c r="X16" s="14">
        <v>0</v>
      </c>
      <c r="Y16" s="91">
        <v>454036</v>
      </c>
      <c r="Z16" s="13">
        <v>234519</v>
      </c>
      <c r="AA16" s="14">
        <v>0</v>
      </c>
      <c r="AB16" s="14">
        <v>0</v>
      </c>
      <c r="AC16" s="14">
        <v>0</v>
      </c>
      <c r="AD16" s="14">
        <v>6332489</v>
      </c>
      <c r="AE16" s="91">
        <v>6567008</v>
      </c>
      <c r="AF16" s="96">
        <v>6775173</v>
      </c>
      <c r="AG16" s="97">
        <v>0</v>
      </c>
      <c r="AH16" s="97">
        <v>0</v>
      </c>
      <c r="AI16" s="97">
        <v>0</v>
      </c>
      <c r="AJ16" s="97">
        <v>6332489</v>
      </c>
      <c r="AK16" s="91">
        <v>13107662</v>
      </c>
      <c r="AL16" s="13">
        <v>191888925</v>
      </c>
      <c r="AM16" s="14">
        <v>0</v>
      </c>
      <c r="AN16" s="14">
        <v>0</v>
      </c>
      <c r="AO16" s="14">
        <v>5837200</v>
      </c>
      <c r="AP16" s="14">
        <v>144460660</v>
      </c>
      <c r="AQ16" s="91">
        <v>342186785</v>
      </c>
      <c r="AR16" s="13">
        <v>178114832</v>
      </c>
      <c r="AS16" s="14">
        <v>0</v>
      </c>
      <c r="AT16" s="14">
        <v>0</v>
      </c>
      <c r="AU16" s="14">
        <v>5837200</v>
      </c>
      <c r="AV16" s="14">
        <v>136338298</v>
      </c>
      <c r="AW16" s="91">
        <v>320290330</v>
      </c>
      <c r="AX16" s="13">
        <v>112362292.49548377</v>
      </c>
      <c r="AY16" s="14">
        <v>0</v>
      </c>
      <c r="AZ16" s="14">
        <v>0</v>
      </c>
      <c r="BA16" s="14">
        <v>2740914</v>
      </c>
      <c r="BB16" s="14">
        <v>52322738.920000002</v>
      </c>
      <c r="BC16" s="91">
        <v>167425945.41548377</v>
      </c>
      <c r="BD16" s="13">
        <v>1743787</v>
      </c>
      <c r="BE16" s="14">
        <v>0</v>
      </c>
      <c r="BF16" s="14">
        <v>0</v>
      </c>
      <c r="BG16" s="14">
        <v>59748</v>
      </c>
      <c r="BH16" s="14">
        <v>2498013</v>
      </c>
      <c r="BI16" s="91">
        <v>4301548</v>
      </c>
    </row>
    <row r="17" spans="1:61" s="18" customFormat="1" x14ac:dyDescent="0.25">
      <c r="A17" s="4" t="s">
        <v>8</v>
      </c>
      <c r="B17" s="13">
        <v>555</v>
      </c>
      <c r="C17" s="14">
        <v>648</v>
      </c>
      <c r="D17" s="14">
        <v>143</v>
      </c>
      <c r="E17" s="91">
        <v>1346</v>
      </c>
      <c r="F17" s="14">
        <v>81</v>
      </c>
      <c r="G17" s="91">
        <v>81</v>
      </c>
      <c r="H17" s="96">
        <v>2300510</v>
      </c>
      <c r="I17" s="97">
        <v>1139634</v>
      </c>
      <c r="J17" s="97">
        <v>0</v>
      </c>
      <c r="K17" s="101">
        <v>0</v>
      </c>
      <c r="L17" s="101">
        <v>0</v>
      </c>
      <c r="M17" s="91">
        <v>3440144</v>
      </c>
      <c r="N17" s="13">
        <v>1211299</v>
      </c>
      <c r="O17" s="14">
        <v>876187</v>
      </c>
      <c r="P17" s="14">
        <v>0</v>
      </c>
      <c r="Q17" s="91">
        <v>2087486</v>
      </c>
      <c r="R17" s="13">
        <v>1089211</v>
      </c>
      <c r="S17" s="14">
        <v>263447</v>
      </c>
      <c r="T17" s="14">
        <v>0</v>
      </c>
      <c r="U17" s="91">
        <v>1352658</v>
      </c>
      <c r="V17" s="13">
        <v>0</v>
      </c>
      <c r="W17" s="14">
        <v>0</v>
      </c>
      <c r="X17" s="14">
        <v>0</v>
      </c>
      <c r="Y17" s="91">
        <v>0</v>
      </c>
      <c r="Z17" s="13">
        <v>0</v>
      </c>
      <c r="AA17" s="14">
        <v>0</v>
      </c>
      <c r="AB17" s="14">
        <v>0</v>
      </c>
      <c r="AC17" s="14">
        <v>0</v>
      </c>
      <c r="AD17" s="14">
        <v>0</v>
      </c>
      <c r="AE17" s="91">
        <v>0</v>
      </c>
      <c r="AF17" s="96">
        <v>2300510</v>
      </c>
      <c r="AG17" s="97">
        <v>1139634</v>
      </c>
      <c r="AH17" s="97">
        <v>0</v>
      </c>
      <c r="AI17" s="97">
        <v>0</v>
      </c>
      <c r="AJ17" s="97">
        <v>0</v>
      </c>
      <c r="AK17" s="91">
        <v>3440144</v>
      </c>
      <c r="AL17" s="13">
        <v>146044013</v>
      </c>
      <c r="AM17" s="14">
        <v>22098828</v>
      </c>
      <c r="AN17" s="14">
        <v>0</v>
      </c>
      <c r="AO17" s="14">
        <v>19803753</v>
      </c>
      <c r="AP17" s="14">
        <v>18274686</v>
      </c>
      <c r="AQ17" s="91">
        <v>206221280</v>
      </c>
      <c r="AR17" s="13">
        <v>146044013</v>
      </c>
      <c r="AS17" s="14">
        <v>22098828</v>
      </c>
      <c r="AT17" s="14">
        <v>0</v>
      </c>
      <c r="AU17" s="14">
        <v>19803753</v>
      </c>
      <c r="AV17" s="14">
        <v>18274686</v>
      </c>
      <c r="AW17" s="91">
        <v>206221280</v>
      </c>
      <c r="AX17" s="13">
        <v>86868833</v>
      </c>
      <c r="AY17" s="14">
        <v>20219321</v>
      </c>
      <c r="AZ17" s="14">
        <v>0</v>
      </c>
      <c r="BA17" s="14">
        <v>14192579</v>
      </c>
      <c r="BB17" s="14">
        <v>10261186</v>
      </c>
      <c r="BC17" s="91">
        <v>131541919</v>
      </c>
      <c r="BD17" s="13">
        <v>1743122</v>
      </c>
      <c r="BE17" s="14">
        <v>537215</v>
      </c>
      <c r="BF17" s="14">
        <v>0</v>
      </c>
      <c r="BG17" s="14">
        <v>215252</v>
      </c>
      <c r="BH17" s="14">
        <v>265036</v>
      </c>
      <c r="BI17" s="91">
        <v>2760625</v>
      </c>
    </row>
    <row r="18" spans="1:61" s="18" customFormat="1" x14ac:dyDescent="0.25">
      <c r="A18" s="4" t="s">
        <v>9</v>
      </c>
      <c r="B18" s="13">
        <v>561610</v>
      </c>
      <c r="C18" s="14">
        <v>0</v>
      </c>
      <c r="D18" s="14">
        <v>1096</v>
      </c>
      <c r="E18" s="91">
        <v>562706</v>
      </c>
      <c r="F18" s="14">
        <v>9</v>
      </c>
      <c r="G18" s="91">
        <v>9</v>
      </c>
      <c r="H18" s="96">
        <v>10263702.939999999</v>
      </c>
      <c r="I18" s="97">
        <v>0</v>
      </c>
      <c r="J18" s="97">
        <v>0</v>
      </c>
      <c r="K18" s="101">
        <v>0</v>
      </c>
      <c r="L18" s="101">
        <v>0</v>
      </c>
      <c r="M18" s="91">
        <v>10263702.939999999</v>
      </c>
      <c r="N18" s="13">
        <v>1077059</v>
      </c>
      <c r="O18" s="14">
        <v>0</v>
      </c>
      <c r="P18" s="14">
        <v>0</v>
      </c>
      <c r="Q18" s="91">
        <v>1077059</v>
      </c>
      <c r="R18" s="13">
        <v>9186643.9399999995</v>
      </c>
      <c r="S18" s="14">
        <v>0</v>
      </c>
      <c r="T18" s="14">
        <v>0</v>
      </c>
      <c r="U18" s="91">
        <v>9186643.9399999995</v>
      </c>
      <c r="V18" s="13">
        <v>0</v>
      </c>
      <c r="W18" s="14">
        <v>0</v>
      </c>
      <c r="X18" s="14">
        <v>0</v>
      </c>
      <c r="Y18" s="91">
        <v>0</v>
      </c>
      <c r="Z18" s="13">
        <v>0</v>
      </c>
      <c r="AA18" s="14">
        <v>0</v>
      </c>
      <c r="AB18" s="14">
        <v>0</v>
      </c>
      <c r="AC18" s="14">
        <v>0</v>
      </c>
      <c r="AD18" s="14">
        <v>0</v>
      </c>
      <c r="AE18" s="91">
        <v>0</v>
      </c>
      <c r="AF18" s="96">
        <v>10263702.939999999</v>
      </c>
      <c r="AG18" s="97">
        <v>0</v>
      </c>
      <c r="AH18" s="97">
        <v>0</v>
      </c>
      <c r="AI18" s="97">
        <v>0</v>
      </c>
      <c r="AJ18" s="97">
        <v>0</v>
      </c>
      <c r="AK18" s="91">
        <v>10263702.939999999</v>
      </c>
      <c r="AL18" s="13">
        <v>444449987</v>
      </c>
      <c r="AM18" s="14">
        <v>0</v>
      </c>
      <c r="AN18" s="14">
        <v>0</v>
      </c>
      <c r="AO18" s="14">
        <v>13819917</v>
      </c>
      <c r="AP18" s="14">
        <v>284410574</v>
      </c>
      <c r="AQ18" s="91">
        <v>742680478</v>
      </c>
      <c r="AR18" s="13">
        <v>257812931</v>
      </c>
      <c r="AS18" s="14">
        <v>0</v>
      </c>
      <c r="AT18" s="14">
        <v>0</v>
      </c>
      <c r="AU18" s="14">
        <v>7893610</v>
      </c>
      <c r="AV18" s="14">
        <v>142302707</v>
      </c>
      <c r="AW18" s="91">
        <v>408009248</v>
      </c>
      <c r="AX18" s="13">
        <v>186637056</v>
      </c>
      <c r="AY18" s="14">
        <v>0</v>
      </c>
      <c r="AZ18" s="14">
        <v>0</v>
      </c>
      <c r="BA18" s="14">
        <v>5926307</v>
      </c>
      <c r="BB18" s="14">
        <v>142107867</v>
      </c>
      <c r="BC18" s="91">
        <v>334671230</v>
      </c>
      <c r="BD18" s="13">
        <v>4564800</v>
      </c>
      <c r="BE18" s="14">
        <v>0</v>
      </c>
      <c r="BF18" s="14">
        <v>0</v>
      </c>
      <c r="BG18" s="14">
        <v>148398</v>
      </c>
      <c r="BH18" s="14">
        <v>3859122</v>
      </c>
      <c r="BI18" s="91">
        <v>8572320</v>
      </c>
    </row>
    <row r="19" spans="1:61" s="18" customFormat="1" x14ac:dyDescent="0.25">
      <c r="A19" s="4" t="s">
        <v>10</v>
      </c>
      <c r="B19" s="13">
        <v>890</v>
      </c>
      <c r="C19" s="14">
        <v>4</v>
      </c>
      <c r="D19" s="14">
        <v>0</v>
      </c>
      <c r="E19" s="91">
        <v>894</v>
      </c>
      <c r="F19" s="14">
        <v>25</v>
      </c>
      <c r="G19" s="91">
        <v>25</v>
      </c>
      <c r="H19" s="96">
        <v>17173196</v>
      </c>
      <c r="I19" s="97">
        <v>387452</v>
      </c>
      <c r="J19" s="97">
        <v>0</v>
      </c>
      <c r="K19" s="101">
        <v>47134</v>
      </c>
      <c r="L19" s="101">
        <v>7561250</v>
      </c>
      <c r="M19" s="91">
        <v>25169032</v>
      </c>
      <c r="N19" s="13">
        <v>2523219</v>
      </c>
      <c r="O19" s="14">
        <v>387452</v>
      </c>
      <c r="P19" s="14">
        <v>0</v>
      </c>
      <c r="Q19" s="91">
        <v>2910671</v>
      </c>
      <c r="R19" s="13">
        <v>12745637</v>
      </c>
      <c r="S19" s="14">
        <v>0</v>
      </c>
      <c r="T19" s="14">
        <v>0</v>
      </c>
      <c r="U19" s="91">
        <v>12745637</v>
      </c>
      <c r="V19" s="13">
        <v>1904340</v>
      </c>
      <c r="W19" s="14">
        <v>0</v>
      </c>
      <c r="X19" s="14">
        <v>0</v>
      </c>
      <c r="Y19" s="91">
        <v>1904340</v>
      </c>
      <c r="Z19" s="13">
        <v>1832247</v>
      </c>
      <c r="AA19" s="14">
        <v>0</v>
      </c>
      <c r="AB19" s="14">
        <v>0</v>
      </c>
      <c r="AC19" s="14">
        <v>0</v>
      </c>
      <c r="AD19" s="14">
        <v>1922208</v>
      </c>
      <c r="AE19" s="91">
        <v>3754455</v>
      </c>
      <c r="AF19" s="96">
        <v>19005443</v>
      </c>
      <c r="AG19" s="97">
        <v>387452</v>
      </c>
      <c r="AH19" s="97">
        <v>0</v>
      </c>
      <c r="AI19" s="97">
        <v>47134</v>
      </c>
      <c r="AJ19" s="97">
        <v>9483458</v>
      </c>
      <c r="AK19" s="91">
        <v>28923487</v>
      </c>
      <c r="AL19" s="13">
        <v>629731376</v>
      </c>
      <c r="AM19" s="14">
        <v>0</v>
      </c>
      <c r="AN19" s="14">
        <v>0</v>
      </c>
      <c r="AO19" s="14">
        <v>33513568</v>
      </c>
      <c r="AP19" s="14">
        <v>347794582</v>
      </c>
      <c r="AQ19" s="91">
        <v>1011039526</v>
      </c>
      <c r="AR19" s="13">
        <v>617631728</v>
      </c>
      <c r="AS19" s="14">
        <v>0</v>
      </c>
      <c r="AT19" s="14">
        <v>0</v>
      </c>
      <c r="AU19" s="14">
        <v>33513568</v>
      </c>
      <c r="AV19" s="14">
        <v>347794582</v>
      </c>
      <c r="AW19" s="91">
        <v>998939878</v>
      </c>
      <c r="AX19" s="13">
        <v>490285310</v>
      </c>
      <c r="AY19" s="14">
        <v>0</v>
      </c>
      <c r="AZ19" s="14">
        <v>0</v>
      </c>
      <c r="BA19" s="14">
        <v>25481899</v>
      </c>
      <c r="BB19" s="14">
        <v>223731469</v>
      </c>
      <c r="BC19" s="91">
        <v>739498678</v>
      </c>
      <c r="BD19" s="13">
        <v>10098681</v>
      </c>
      <c r="BE19" s="14">
        <v>0</v>
      </c>
      <c r="BF19" s="14">
        <v>0</v>
      </c>
      <c r="BG19" s="14">
        <v>383279</v>
      </c>
      <c r="BH19" s="14">
        <v>7062833</v>
      </c>
      <c r="BI19" s="91">
        <v>17544793</v>
      </c>
    </row>
    <row r="20" spans="1:61" s="18" customFormat="1" x14ac:dyDescent="0.25">
      <c r="A20" s="4" t="s">
        <v>11</v>
      </c>
      <c r="B20" s="13">
        <v>988</v>
      </c>
      <c r="C20" s="14">
        <v>1108</v>
      </c>
      <c r="D20" s="14">
        <v>3217</v>
      </c>
      <c r="E20" s="91">
        <v>5313</v>
      </c>
      <c r="F20" s="14">
        <v>16</v>
      </c>
      <c r="G20" s="91">
        <v>16</v>
      </c>
      <c r="H20" s="96">
        <v>3409940.2577033201</v>
      </c>
      <c r="I20" s="97">
        <v>2685647.8577086856</v>
      </c>
      <c r="J20" s="97">
        <v>637497.64458799257</v>
      </c>
      <c r="K20" s="101">
        <v>434.35</v>
      </c>
      <c r="L20" s="101">
        <v>160877.22999999998</v>
      </c>
      <c r="M20" s="91">
        <v>6894397.339999998</v>
      </c>
      <c r="N20" s="13">
        <v>1435831.2477033201</v>
      </c>
      <c r="O20" s="14">
        <v>1491728.0177086857</v>
      </c>
      <c r="P20" s="14">
        <v>637497.64458799257</v>
      </c>
      <c r="Q20" s="91">
        <v>3565056.9099999983</v>
      </c>
      <c r="R20" s="13">
        <v>1974109.01</v>
      </c>
      <c r="S20" s="14">
        <v>1193919.8399999999</v>
      </c>
      <c r="T20" s="14">
        <v>0</v>
      </c>
      <c r="U20" s="91">
        <v>3168028.8499999996</v>
      </c>
      <c r="V20" s="13">
        <v>0</v>
      </c>
      <c r="W20" s="14">
        <v>0</v>
      </c>
      <c r="X20" s="14">
        <v>0</v>
      </c>
      <c r="Y20" s="91">
        <v>0</v>
      </c>
      <c r="Z20" s="13">
        <v>0</v>
      </c>
      <c r="AA20" s="14">
        <v>0</v>
      </c>
      <c r="AB20" s="14">
        <v>0</v>
      </c>
      <c r="AC20" s="14">
        <v>0</v>
      </c>
      <c r="AD20" s="14">
        <v>0</v>
      </c>
      <c r="AE20" s="91">
        <v>0</v>
      </c>
      <c r="AF20" s="96">
        <v>3409940.2577033201</v>
      </c>
      <c r="AG20" s="97">
        <v>2685647.8577086856</v>
      </c>
      <c r="AH20" s="97">
        <v>637497.64458799257</v>
      </c>
      <c r="AI20" s="97">
        <v>434.35</v>
      </c>
      <c r="AJ20" s="97">
        <v>160877.22999999998</v>
      </c>
      <c r="AK20" s="91">
        <v>6894397.339999998</v>
      </c>
      <c r="AL20" s="13">
        <v>187704088.43382499</v>
      </c>
      <c r="AM20" s="14">
        <v>27576939.897187497</v>
      </c>
      <c r="AN20" s="14">
        <v>14440557.174999993</v>
      </c>
      <c r="AO20" s="14">
        <v>9737187.5999999996</v>
      </c>
      <c r="AP20" s="14">
        <v>28824166.780000001</v>
      </c>
      <c r="AQ20" s="91">
        <v>268282939.88601246</v>
      </c>
      <c r="AR20" s="13">
        <v>109261510.18905912</v>
      </c>
      <c r="AS20" s="14">
        <v>1907170.2938609309</v>
      </c>
      <c r="AT20" s="14">
        <v>72202.785874962807</v>
      </c>
      <c r="AU20" s="14">
        <v>4455985.0999999996</v>
      </c>
      <c r="AV20" s="14">
        <v>14972652.42</v>
      </c>
      <c r="AW20" s="91">
        <v>130669520.78879501</v>
      </c>
      <c r="AX20" s="13">
        <v>78442578.244765863</v>
      </c>
      <c r="AY20" s="14">
        <v>25669769.603326567</v>
      </c>
      <c r="AZ20" s="14">
        <v>14368354.38912503</v>
      </c>
      <c r="BA20" s="14">
        <v>5281202.5</v>
      </c>
      <c r="BB20" s="14">
        <v>13851514.360000001</v>
      </c>
      <c r="BC20" s="91">
        <v>137613419.09721747</v>
      </c>
      <c r="BD20" s="13">
        <v>3414156</v>
      </c>
      <c r="BE20" s="14">
        <v>768408</v>
      </c>
      <c r="BF20" s="14">
        <v>7908</v>
      </c>
      <c r="BG20" s="14">
        <v>68028</v>
      </c>
      <c r="BH20" s="14">
        <v>424560</v>
      </c>
      <c r="BI20" s="91">
        <v>4683060</v>
      </c>
    </row>
    <row r="21" spans="1:61" s="18" customFormat="1" x14ac:dyDescent="0.25">
      <c r="A21" s="4" t="s">
        <v>12</v>
      </c>
      <c r="B21" s="13">
        <v>1128</v>
      </c>
      <c r="C21" s="14">
        <v>2123</v>
      </c>
      <c r="D21" s="14">
        <v>789</v>
      </c>
      <c r="E21" s="91">
        <v>4040</v>
      </c>
      <c r="F21" s="14">
        <v>66</v>
      </c>
      <c r="G21" s="91">
        <v>66</v>
      </c>
      <c r="H21" s="96">
        <v>6101625</v>
      </c>
      <c r="I21" s="97">
        <v>5411298</v>
      </c>
      <c r="J21" s="97">
        <v>114398</v>
      </c>
      <c r="K21" s="101">
        <v>318676</v>
      </c>
      <c r="L21" s="101">
        <v>2979346</v>
      </c>
      <c r="M21" s="91">
        <v>14925343</v>
      </c>
      <c r="N21" s="13">
        <v>2335670</v>
      </c>
      <c r="O21" s="14">
        <v>1871279</v>
      </c>
      <c r="P21" s="14">
        <v>114398</v>
      </c>
      <c r="Q21" s="91">
        <v>4321347</v>
      </c>
      <c r="R21" s="13">
        <v>2335429</v>
      </c>
      <c r="S21" s="14">
        <v>3540019</v>
      </c>
      <c r="T21" s="14">
        <v>0</v>
      </c>
      <c r="U21" s="91">
        <v>5875448</v>
      </c>
      <c r="V21" s="13">
        <v>1430526</v>
      </c>
      <c r="W21" s="14">
        <v>0</v>
      </c>
      <c r="X21" s="14">
        <v>0</v>
      </c>
      <c r="Y21" s="91">
        <v>1430526</v>
      </c>
      <c r="Z21" s="13">
        <v>44573</v>
      </c>
      <c r="AA21" s="14">
        <v>0</v>
      </c>
      <c r="AB21" s="14">
        <v>0</v>
      </c>
      <c r="AC21" s="14">
        <v>0</v>
      </c>
      <c r="AD21" s="14">
        <v>106133</v>
      </c>
      <c r="AE21" s="91">
        <v>150706</v>
      </c>
      <c r="AF21" s="96">
        <v>6146198</v>
      </c>
      <c r="AG21" s="97">
        <v>5411298</v>
      </c>
      <c r="AH21" s="97">
        <v>114398</v>
      </c>
      <c r="AI21" s="97">
        <v>318676</v>
      </c>
      <c r="AJ21" s="97">
        <v>3085479</v>
      </c>
      <c r="AK21" s="91">
        <v>15076049</v>
      </c>
      <c r="AL21" s="13">
        <v>305676707</v>
      </c>
      <c r="AM21" s="14">
        <v>38933244</v>
      </c>
      <c r="AN21" s="14">
        <v>0</v>
      </c>
      <c r="AO21" s="14">
        <v>22739832</v>
      </c>
      <c r="AP21" s="14">
        <v>41801000</v>
      </c>
      <c r="AQ21" s="91">
        <v>409150783</v>
      </c>
      <c r="AR21" s="13">
        <v>305676707</v>
      </c>
      <c r="AS21" s="14">
        <v>38933244</v>
      </c>
      <c r="AT21" s="14">
        <v>0</v>
      </c>
      <c r="AU21" s="14">
        <v>22739832</v>
      </c>
      <c r="AV21" s="14">
        <v>41801000</v>
      </c>
      <c r="AW21" s="91">
        <v>409150783</v>
      </c>
      <c r="AX21" s="13">
        <v>177203115</v>
      </c>
      <c r="AY21" s="14">
        <v>18771608</v>
      </c>
      <c r="AZ21" s="14">
        <v>0</v>
      </c>
      <c r="BA21" s="14">
        <v>15208159</v>
      </c>
      <c r="BB21" s="14">
        <v>17287000</v>
      </c>
      <c r="BC21" s="91">
        <v>228469882</v>
      </c>
      <c r="BD21" s="13">
        <v>7731837</v>
      </c>
      <c r="BE21" s="14">
        <v>2743581</v>
      </c>
      <c r="BF21" s="14">
        <v>0</v>
      </c>
      <c r="BG21" s="14">
        <v>278000</v>
      </c>
      <c r="BH21" s="14">
        <v>712000</v>
      </c>
      <c r="BI21" s="91">
        <v>11465418</v>
      </c>
    </row>
    <row r="22" spans="1:61" s="18" customFormat="1" x14ac:dyDescent="0.25">
      <c r="A22" s="4" t="s">
        <v>13</v>
      </c>
      <c r="B22" s="13">
        <v>641</v>
      </c>
      <c r="C22" s="14">
        <v>852</v>
      </c>
      <c r="D22" s="14">
        <v>9</v>
      </c>
      <c r="E22" s="91">
        <v>1502</v>
      </c>
      <c r="F22" s="14">
        <v>105</v>
      </c>
      <c r="G22" s="91">
        <v>105</v>
      </c>
      <c r="H22" s="96">
        <v>7330506.1199999992</v>
      </c>
      <c r="I22" s="97">
        <v>4048009.2483623689</v>
      </c>
      <c r="J22" s="97">
        <v>33995.871637630662</v>
      </c>
      <c r="K22" s="101">
        <v>238077.25999999998</v>
      </c>
      <c r="L22" s="101">
        <v>0</v>
      </c>
      <c r="M22" s="91">
        <v>11650588.499999998</v>
      </c>
      <c r="N22" s="13">
        <v>980955.93999999983</v>
      </c>
      <c r="O22" s="14">
        <v>3218275.848362369</v>
      </c>
      <c r="P22" s="14">
        <v>33995.871637630662</v>
      </c>
      <c r="Q22" s="91">
        <v>4233227.6599999992</v>
      </c>
      <c r="R22" s="13">
        <v>5324752.46</v>
      </c>
      <c r="S22" s="14">
        <v>829733.4</v>
      </c>
      <c r="T22" s="14">
        <v>0</v>
      </c>
      <c r="U22" s="91">
        <v>6154485.8600000003</v>
      </c>
      <c r="V22" s="13">
        <v>1024797.72</v>
      </c>
      <c r="W22" s="14">
        <v>0</v>
      </c>
      <c r="X22" s="14">
        <v>0</v>
      </c>
      <c r="Y22" s="91">
        <v>1024797.72</v>
      </c>
      <c r="Z22" s="13">
        <v>1792429.28</v>
      </c>
      <c r="AA22" s="14">
        <v>0</v>
      </c>
      <c r="AB22" s="14">
        <v>0</v>
      </c>
      <c r="AC22" s="14">
        <v>0</v>
      </c>
      <c r="AD22" s="14">
        <v>0</v>
      </c>
      <c r="AE22" s="91">
        <v>1792429.28</v>
      </c>
      <c r="AF22" s="96">
        <v>9122935.3999999985</v>
      </c>
      <c r="AG22" s="97">
        <v>4048009.2483623689</v>
      </c>
      <c r="AH22" s="97">
        <v>33995.871637630662</v>
      </c>
      <c r="AI22" s="97">
        <v>238077.25999999998</v>
      </c>
      <c r="AJ22" s="97">
        <v>0</v>
      </c>
      <c r="AK22" s="91">
        <v>13443017.779999999</v>
      </c>
      <c r="AL22" s="13">
        <v>276480329</v>
      </c>
      <c r="AM22" s="14">
        <v>42960494</v>
      </c>
      <c r="AN22" s="14">
        <v>294774</v>
      </c>
      <c r="AO22" s="14">
        <v>68490170.450000003</v>
      </c>
      <c r="AP22" s="14">
        <v>0</v>
      </c>
      <c r="AQ22" s="91">
        <v>388225767.44999999</v>
      </c>
      <c r="AR22" s="13">
        <v>252924118</v>
      </c>
      <c r="AS22" s="14">
        <v>35181951</v>
      </c>
      <c r="AT22" s="14">
        <v>226622</v>
      </c>
      <c r="AU22" s="14">
        <v>68490170.450000003</v>
      </c>
      <c r="AV22" s="14">
        <v>0</v>
      </c>
      <c r="AW22" s="91">
        <v>356822861.44999999</v>
      </c>
      <c r="AX22" s="13">
        <v>205420049</v>
      </c>
      <c r="AY22" s="14">
        <v>18218261</v>
      </c>
      <c r="AZ22" s="14">
        <v>78978</v>
      </c>
      <c r="BA22" s="14">
        <v>44090327.300000004</v>
      </c>
      <c r="BB22" s="14">
        <v>0</v>
      </c>
      <c r="BC22" s="91">
        <v>267807615.30000001</v>
      </c>
      <c r="BD22" s="13">
        <v>6348864</v>
      </c>
      <c r="BE22" s="14">
        <v>1213405</v>
      </c>
      <c r="BF22" s="14">
        <v>2150</v>
      </c>
      <c r="BG22" s="14">
        <v>798481.72</v>
      </c>
      <c r="BH22" s="14">
        <v>0</v>
      </c>
      <c r="BI22" s="91">
        <v>8362900.7199999997</v>
      </c>
    </row>
    <row r="23" spans="1:61" s="18" customFormat="1" x14ac:dyDescent="0.25">
      <c r="A23" s="4" t="s">
        <v>14</v>
      </c>
      <c r="B23" s="13">
        <v>1417</v>
      </c>
      <c r="C23" s="14">
        <v>186</v>
      </c>
      <c r="D23" s="14">
        <v>0</v>
      </c>
      <c r="E23" s="91">
        <v>1603</v>
      </c>
      <c r="F23" s="14">
        <v>17</v>
      </c>
      <c r="G23" s="91">
        <v>17</v>
      </c>
      <c r="H23" s="96">
        <v>16639793</v>
      </c>
      <c r="I23" s="97">
        <v>1228509</v>
      </c>
      <c r="J23" s="97">
        <v>0</v>
      </c>
      <c r="K23" s="101">
        <v>170519.5</v>
      </c>
      <c r="L23" s="101">
        <v>3502820.1</v>
      </c>
      <c r="M23" s="91">
        <v>21541641.600000001</v>
      </c>
      <c r="N23" s="13">
        <v>4129693</v>
      </c>
      <c r="O23" s="14">
        <v>1228509</v>
      </c>
      <c r="P23" s="14">
        <v>0</v>
      </c>
      <c r="Q23" s="91">
        <v>5358202</v>
      </c>
      <c r="R23" s="13">
        <v>7611099.9999999991</v>
      </c>
      <c r="S23" s="14">
        <v>0</v>
      </c>
      <c r="T23" s="14">
        <v>0</v>
      </c>
      <c r="U23" s="91">
        <v>7611099.9999999991</v>
      </c>
      <c r="V23" s="13">
        <v>4899000</v>
      </c>
      <c r="W23" s="14">
        <v>0</v>
      </c>
      <c r="X23" s="14">
        <v>0</v>
      </c>
      <c r="Y23" s="91">
        <v>4899000</v>
      </c>
      <c r="Z23" s="13">
        <v>8187200</v>
      </c>
      <c r="AA23" s="14">
        <v>0</v>
      </c>
      <c r="AB23" s="14">
        <v>0</v>
      </c>
      <c r="AC23" s="14">
        <v>0</v>
      </c>
      <c r="AD23" s="14">
        <v>2783800</v>
      </c>
      <c r="AE23" s="91">
        <v>10971000</v>
      </c>
      <c r="AF23" s="96">
        <v>24826993</v>
      </c>
      <c r="AG23" s="97">
        <v>1228509</v>
      </c>
      <c r="AH23" s="97">
        <v>0</v>
      </c>
      <c r="AI23" s="97">
        <v>170519.5</v>
      </c>
      <c r="AJ23" s="97">
        <v>6286620.0999999996</v>
      </c>
      <c r="AK23" s="91">
        <v>32512641.600000001</v>
      </c>
      <c r="AL23" s="13">
        <v>729596247.16999996</v>
      </c>
      <c r="AM23" s="14">
        <v>48617455</v>
      </c>
      <c r="AN23" s="14">
        <v>0</v>
      </c>
      <c r="AO23" s="14">
        <v>17691133</v>
      </c>
      <c r="AP23" s="14">
        <v>355601233</v>
      </c>
      <c r="AQ23" s="91">
        <v>1151506068.1700001</v>
      </c>
      <c r="AR23" s="13">
        <v>285753675.56999999</v>
      </c>
      <c r="AS23" s="14">
        <v>6870041</v>
      </c>
      <c r="AT23" s="14">
        <v>0</v>
      </c>
      <c r="AU23" s="14">
        <v>17691133</v>
      </c>
      <c r="AV23" s="14">
        <v>355601233</v>
      </c>
      <c r="AW23" s="91">
        <v>665916082.56999993</v>
      </c>
      <c r="AX23" s="13">
        <v>618249672.73000002</v>
      </c>
      <c r="AY23" s="14">
        <v>44207119</v>
      </c>
      <c r="AZ23" s="14">
        <v>0</v>
      </c>
      <c r="BA23" s="14">
        <v>12596850</v>
      </c>
      <c r="BB23" s="14">
        <v>257490041</v>
      </c>
      <c r="BC23" s="91">
        <v>932543682.73000002</v>
      </c>
      <c r="BD23" s="13">
        <v>6235400.4900000002</v>
      </c>
      <c r="BE23" s="14">
        <v>92572</v>
      </c>
      <c r="BF23" s="14">
        <v>0</v>
      </c>
      <c r="BG23" s="14">
        <v>226499</v>
      </c>
      <c r="BH23" s="14">
        <v>5591735</v>
      </c>
      <c r="BI23" s="91">
        <v>12146206.49</v>
      </c>
    </row>
    <row r="24" spans="1:61" s="18" customFormat="1" x14ac:dyDescent="0.25">
      <c r="A24" s="4" t="s">
        <v>15</v>
      </c>
      <c r="B24" s="13">
        <v>520.5</v>
      </c>
      <c r="C24" s="14">
        <v>358.3</v>
      </c>
      <c r="D24" s="14">
        <v>440.9</v>
      </c>
      <c r="E24" s="91">
        <v>1319.6999999999998</v>
      </c>
      <c r="F24" s="14">
        <v>110</v>
      </c>
      <c r="G24" s="91">
        <v>110</v>
      </c>
      <c r="H24" s="96">
        <v>4327326.59</v>
      </c>
      <c r="I24" s="97">
        <v>755666.61</v>
      </c>
      <c r="J24" s="97">
        <v>123890.91</v>
      </c>
      <c r="K24" s="101">
        <v>111596.28</v>
      </c>
      <c r="L24" s="101">
        <v>945718.59000000008</v>
      </c>
      <c r="M24" s="91">
        <v>6264198.9800000004</v>
      </c>
      <c r="N24" s="13">
        <v>904330.3</v>
      </c>
      <c r="O24" s="14">
        <v>513278.79</v>
      </c>
      <c r="P24" s="14">
        <v>123890.91</v>
      </c>
      <c r="Q24" s="91">
        <v>1541500</v>
      </c>
      <c r="R24" s="13">
        <v>1630884.47</v>
      </c>
      <c r="S24" s="14">
        <v>235592.56</v>
      </c>
      <c r="T24" s="14">
        <v>0</v>
      </c>
      <c r="U24" s="91">
        <v>1866477.03</v>
      </c>
      <c r="V24" s="13">
        <v>1792111.82</v>
      </c>
      <c r="W24" s="14">
        <v>6795.26</v>
      </c>
      <c r="X24" s="14">
        <v>0</v>
      </c>
      <c r="Y24" s="91">
        <v>1798907.08</v>
      </c>
      <c r="Z24" s="13">
        <v>2076.9299999999998</v>
      </c>
      <c r="AA24" s="14">
        <v>0</v>
      </c>
      <c r="AB24" s="14">
        <v>0</v>
      </c>
      <c r="AC24" s="14">
        <v>0</v>
      </c>
      <c r="AD24" s="14">
        <v>47137.57</v>
      </c>
      <c r="AE24" s="91">
        <v>49214.5</v>
      </c>
      <c r="AF24" s="96">
        <v>4329403.5199999996</v>
      </c>
      <c r="AG24" s="97">
        <v>755666.61</v>
      </c>
      <c r="AH24" s="97">
        <v>123890.91</v>
      </c>
      <c r="AI24" s="97">
        <v>111596.28</v>
      </c>
      <c r="AJ24" s="97">
        <v>992856.16</v>
      </c>
      <c r="AK24" s="91">
        <v>6313413.4800000004</v>
      </c>
      <c r="AL24" s="13">
        <v>173516158.03639999</v>
      </c>
      <c r="AM24" s="14">
        <v>31547003.6336</v>
      </c>
      <c r="AN24" s="14">
        <v>74755.62</v>
      </c>
      <c r="AO24" s="14">
        <v>36230098.450000003</v>
      </c>
      <c r="AP24" s="14">
        <v>29054600.489999998</v>
      </c>
      <c r="AQ24" s="91">
        <v>270422616.23000002</v>
      </c>
      <c r="AR24" s="13">
        <v>173516158.03639999</v>
      </c>
      <c r="AS24" s="14">
        <v>31547003.6336</v>
      </c>
      <c r="AT24" s="14">
        <v>0</v>
      </c>
      <c r="AU24" s="14">
        <v>36230098.450000003</v>
      </c>
      <c r="AV24" s="14">
        <v>29054600.489999998</v>
      </c>
      <c r="AW24" s="91">
        <v>270347860.61000001</v>
      </c>
      <c r="AX24" s="13">
        <v>134716178.7164</v>
      </c>
      <c r="AY24" s="14">
        <v>30027233.603599999</v>
      </c>
      <c r="AZ24" s="14">
        <v>74755.62</v>
      </c>
      <c r="BA24" s="14">
        <v>25470015.300000001</v>
      </c>
      <c r="BB24" s="14">
        <v>20497735.665000003</v>
      </c>
      <c r="BC24" s="91">
        <v>210785918.905</v>
      </c>
      <c r="BD24" s="13">
        <v>2190616.4699999997</v>
      </c>
      <c r="BE24" s="14">
        <v>278712.53000000003</v>
      </c>
      <c r="BF24" s="14">
        <v>0</v>
      </c>
      <c r="BG24" s="14">
        <v>374765.54499999998</v>
      </c>
      <c r="BH24" s="14">
        <v>584653.32499999995</v>
      </c>
      <c r="BI24" s="91">
        <v>3428747.87</v>
      </c>
    </row>
    <row r="25" spans="1:61" s="18" customFormat="1" x14ac:dyDescent="0.25">
      <c r="A25" s="4" t="s">
        <v>16</v>
      </c>
      <c r="B25" s="13">
        <v>557</v>
      </c>
      <c r="C25" s="14">
        <v>1014</v>
      </c>
      <c r="D25" s="14">
        <v>48</v>
      </c>
      <c r="E25" s="91">
        <v>1619</v>
      </c>
      <c r="F25" s="14">
        <v>70</v>
      </c>
      <c r="G25" s="91">
        <v>70</v>
      </c>
      <c r="H25" s="96">
        <v>6021167.4100000001</v>
      </c>
      <c r="I25" s="97">
        <v>2231408.56</v>
      </c>
      <c r="J25" s="97">
        <v>0</v>
      </c>
      <c r="K25" s="101">
        <v>174454</v>
      </c>
      <c r="L25" s="101">
        <v>80292</v>
      </c>
      <c r="M25" s="91">
        <v>8507321.9700000007</v>
      </c>
      <c r="N25" s="13">
        <v>923793</v>
      </c>
      <c r="O25" s="14">
        <v>809278</v>
      </c>
      <c r="P25" s="14">
        <v>0</v>
      </c>
      <c r="Q25" s="91">
        <v>1733071</v>
      </c>
      <c r="R25" s="13">
        <v>5077309.41</v>
      </c>
      <c r="S25" s="14">
        <v>1401341.56</v>
      </c>
      <c r="T25" s="14">
        <v>0</v>
      </c>
      <c r="U25" s="91">
        <v>6478650.9700000007</v>
      </c>
      <c r="V25" s="13">
        <v>20065</v>
      </c>
      <c r="W25" s="14">
        <v>20789</v>
      </c>
      <c r="X25" s="14">
        <v>0</v>
      </c>
      <c r="Y25" s="91">
        <v>40854</v>
      </c>
      <c r="Z25" s="13">
        <v>405597</v>
      </c>
      <c r="AA25" s="14">
        <v>20421.189999999999</v>
      </c>
      <c r="AB25" s="14">
        <v>0</v>
      </c>
      <c r="AC25" s="14">
        <v>0</v>
      </c>
      <c r="AD25" s="14">
        <v>108891</v>
      </c>
      <c r="AE25" s="91">
        <v>534909.18999999994</v>
      </c>
      <c r="AF25" s="96">
        <v>6426764.4100000001</v>
      </c>
      <c r="AG25" s="97">
        <v>2251829.75</v>
      </c>
      <c r="AH25" s="97">
        <v>0</v>
      </c>
      <c r="AI25" s="97">
        <v>174454</v>
      </c>
      <c r="AJ25" s="97">
        <v>189183</v>
      </c>
      <c r="AK25" s="91">
        <v>9042231.1600000001</v>
      </c>
      <c r="AL25" s="13">
        <v>157468641</v>
      </c>
      <c r="AM25" s="14">
        <v>143641560</v>
      </c>
      <c r="AN25" s="14">
        <v>445749</v>
      </c>
      <c r="AO25" s="14">
        <v>17446335</v>
      </c>
      <c r="AP25" s="14">
        <v>68587130</v>
      </c>
      <c r="AQ25" s="91">
        <v>387589415</v>
      </c>
      <c r="AR25" s="13">
        <v>143409296</v>
      </c>
      <c r="AS25" s="14">
        <v>132502065</v>
      </c>
      <c r="AT25" s="14">
        <v>84051</v>
      </c>
      <c r="AU25" s="14">
        <v>17446335</v>
      </c>
      <c r="AV25" s="14">
        <v>68587130</v>
      </c>
      <c r="AW25" s="91">
        <v>362028877</v>
      </c>
      <c r="AX25" s="13">
        <v>112130238</v>
      </c>
      <c r="AY25" s="14">
        <v>99156903</v>
      </c>
      <c r="AZ25" s="14">
        <v>442197</v>
      </c>
      <c r="BA25" s="14">
        <v>11855554</v>
      </c>
      <c r="BB25" s="14">
        <v>38154921</v>
      </c>
      <c r="BC25" s="91">
        <v>261739813</v>
      </c>
      <c r="BD25" s="13">
        <v>2175676</v>
      </c>
      <c r="BE25" s="14">
        <v>2259096</v>
      </c>
      <c r="BF25" s="14">
        <v>6175</v>
      </c>
      <c r="BG25" s="14">
        <v>426930</v>
      </c>
      <c r="BH25" s="14">
        <v>1171141</v>
      </c>
      <c r="BI25" s="91">
        <v>6039018</v>
      </c>
    </row>
    <row r="26" spans="1:61" s="18" customFormat="1" x14ac:dyDescent="0.25">
      <c r="A26" s="4" t="s">
        <v>17</v>
      </c>
      <c r="B26" s="13">
        <v>916</v>
      </c>
      <c r="C26" s="14">
        <v>1229</v>
      </c>
      <c r="D26" s="14">
        <v>225</v>
      </c>
      <c r="E26" s="91">
        <v>2370</v>
      </c>
      <c r="F26" s="14">
        <v>161</v>
      </c>
      <c r="G26" s="91">
        <v>161</v>
      </c>
      <c r="H26" s="96">
        <v>9858212</v>
      </c>
      <c r="I26" s="97">
        <v>3509272</v>
      </c>
      <c r="J26" s="97">
        <v>0</v>
      </c>
      <c r="K26" s="101">
        <v>473456</v>
      </c>
      <c r="L26" s="101">
        <v>1344109</v>
      </c>
      <c r="M26" s="91">
        <v>15185049</v>
      </c>
      <c r="N26" s="13">
        <v>5583838</v>
      </c>
      <c r="O26" s="14">
        <v>1529022</v>
      </c>
      <c r="P26" s="14">
        <v>0</v>
      </c>
      <c r="Q26" s="91">
        <v>7112860</v>
      </c>
      <c r="R26" s="13">
        <v>4178374</v>
      </c>
      <c r="S26" s="14">
        <v>1980250</v>
      </c>
      <c r="T26" s="14">
        <v>0</v>
      </c>
      <c r="U26" s="91">
        <v>6158624</v>
      </c>
      <c r="V26" s="13">
        <v>96000</v>
      </c>
      <c r="W26" s="14">
        <v>0</v>
      </c>
      <c r="X26" s="14">
        <v>0</v>
      </c>
      <c r="Y26" s="91">
        <v>96000</v>
      </c>
      <c r="Z26" s="13">
        <v>0</v>
      </c>
      <c r="AA26" s="14">
        <v>0</v>
      </c>
      <c r="AB26" s="14">
        <v>0</v>
      </c>
      <c r="AC26" s="14">
        <v>0</v>
      </c>
      <c r="AD26" s="14">
        <v>0</v>
      </c>
      <c r="AE26" s="91">
        <v>0</v>
      </c>
      <c r="AF26" s="96">
        <v>9858212</v>
      </c>
      <c r="AG26" s="97">
        <v>3509272</v>
      </c>
      <c r="AH26" s="97">
        <v>0</v>
      </c>
      <c r="AI26" s="97">
        <v>473456</v>
      </c>
      <c r="AJ26" s="97">
        <v>1344109</v>
      </c>
      <c r="AK26" s="91">
        <v>15185049</v>
      </c>
      <c r="AL26" s="13">
        <v>252863412</v>
      </c>
      <c r="AM26" s="14">
        <v>52768432</v>
      </c>
      <c r="AN26" s="14">
        <v>0</v>
      </c>
      <c r="AO26" s="14">
        <v>51374296</v>
      </c>
      <c r="AP26" s="14">
        <v>92320862</v>
      </c>
      <c r="AQ26" s="91">
        <v>449327002</v>
      </c>
      <c r="AR26" s="13">
        <v>0</v>
      </c>
      <c r="AS26" s="14">
        <v>0</v>
      </c>
      <c r="AT26" s="14">
        <v>0</v>
      </c>
      <c r="AU26" s="14">
        <v>0</v>
      </c>
      <c r="AV26" s="14">
        <v>0</v>
      </c>
      <c r="AW26" s="91">
        <v>0</v>
      </c>
      <c r="AX26" s="13">
        <v>176165180</v>
      </c>
      <c r="AY26" s="14">
        <v>30672697</v>
      </c>
      <c r="AZ26" s="14">
        <v>0</v>
      </c>
      <c r="BA26" s="14">
        <v>42921169</v>
      </c>
      <c r="BB26" s="14">
        <v>52558924</v>
      </c>
      <c r="BC26" s="91">
        <v>302317970</v>
      </c>
      <c r="BD26" s="13">
        <v>4135001</v>
      </c>
      <c r="BE26" s="14">
        <v>1707191</v>
      </c>
      <c r="BF26" s="14">
        <v>0</v>
      </c>
      <c r="BG26" s="14">
        <v>505564</v>
      </c>
      <c r="BH26" s="14">
        <v>1025292</v>
      </c>
      <c r="BI26" s="91">
        <v>7373048</v>
      </c>
    </row>
    <row r="27" spans="1:61" s="18" customFormat="1" x14ac:dyDescent="0.25">
      <c r="A27" s="4" t="s">
        <v>18</v>
      </c>
      <c r="B27" s="13">
        <v>511.6</v>
      </c>
      <c r="C27" s="14">
        <v>2.4</v>
      </c>
      <c r="D27" s="14">
        <v>0</v>
      </c>
      <c r="E27" s="91">
        <v>514</v>
      </c>
      <c r="F27" s="14">
        <v>13</v>
      </c>
      <c r="G27" s="91">
        <v>13</v>
      </c>
      <c r="H27" s="96">
        <v>5649366</v>
      </c>
      <c r="I27" s="97">
        <v>0</v>
      </c>
      <c r="J27" s="97">
        <v>0</v>
      </c>
      <c r="K27" s="101">
        <v>0</v>
      </c>
      <c r="L27" s="101">
        <v>0</v>
      </c>
      <c r="M27" s="91">
        <v>5649366</v>
      </c>
      <c r="N27" s="13">
        <v>1282766</v>
      </c>
      <c r="O27" s="14">
        <v>0</v>
      </c>
      <c r="P27" s="14">
        <v>0</v>
      </c>
      <c r="Q27" s="91">
        <v>1282766</v>
      </c>
      <c r="R27" s="13">
        <v>4004471</v>
      </c>
      <c r="S27" s="14">
        <v>0</v>
      </c>
      <c r="T27" s="14">
        <v>0</v>
      </c>
      <c r="U27" s="91">
        <v>4004471</v>
      </c>
      <c r="V27" s="13">
        <v>362129</v>
      </c>
      <c r="W27" s="14">
        <v>0</v>
      </c>
      <c r="X27" s="14">
        <v>0</v>
      </c>
      <c r="Y27" s="91">
        <v>362129</v>
      </c>
      <c r="Z27" s="13">
        <v>41477</v>
      </c>
      <c r="AA27" s="14">
        <v>0</v>
      </c>
      <c r="AB27" s="14">
        <v>0</v>
      </c>
      <c r="AC27" s="14">
        <v>0</v>
      </c>
      <c r="AD27" s="14">
        <v>0</v>
      </c>
      <c r="AE27" s="91">
        <v>41477</v>
      </c>
      <c r="AF27" s="96">
        <v>5690843</v>
      </c>
      <c r="AG27" s="97">
        <v>0</v>
      </c>
      <c r="AH27" s="97">
        <v>0</v>
      </c>
      <c r="AI27" s="97">
        <v>0</v>
      </c>
      <c r="AJ27" s="97">
        <v>0</v>
      </c>
      <c r="AK27" s="91">
        <v>5690843</v>
      </c>
      <c r="AL27" s="13">
        <v>209864090</v>
      </c>
      <c r="AM27" s="14">
        <v>0</v>
      </c>
      <c r="AN27" s="14">
        <v>20765094</v>
      </c>
      <c r="AO27" s="14">
        <v>7980215</v>
      </c>
      <c r="AP27" s="14">
        <v>156049515</v>
      </c>
      <c r="AQ27" s="91">
        <v>394658914</v>
      </c>
      <c r="AR27" s="13">
        <v>137761442</v>
      </c>
      <c r="AS27" s="14">
        <v>0</v>
      </c>
      <c r="AT27" s="14">
        <v>12523563</v>
      </c>
      <c r="AU27" s="14">
        <v>4829332.9799999995</v>
      </c>
      <c r="AV27" s="14">
        <v>80830206</v>
      </c>
      <c r="AW27" s="91">
        <v>235944543.97999999</v>
      </c>
      <c r="AX27" s="13">
        <v>137761442</v>
      </c>
      <c r="AY27" s="14">
        <v>0</v>
      </c>
      <c r="AZ27" s="14">
        <v>12523563</v>
      </c>
      <c r="BA27" s="14">
        <v>4829332.9799999995</v>
      </c>
      <c r="BB27" s="14">
        <v>80830206</v>
      </c>
      <c r="BC27" s="91">
        <v>235944543.97999999</v>
      </c>
      <c r="BD27" s="13">
        <v>4429455</v>
      </c>
      <c r="BE27" s="14">
        <v>0</v>
      </c>
      <c r="BF27" s="14">
        <v>135706</v>
      </c>
      <c r="BG27" s="14">
        <v>94457.42</v>
      </c>
      <c r="BH27" s="14">
        <v>2007463</v>
      </c>
      <c r="BI27" s="91">
        <v>6667081.4199999999</v>
      </c>
    </row>
    <row r="28" spans="1:61" s="18" customFormat="1" x14ac:dyDescent="0.25">
      <c r="A28" s="4" t="s">
        <v>19</v>
      </c>
      <c r="B28" s="13">
        <v>1168</v>
      </c>
      <c r="C28" s="14">
        <v>1741</v>
      </c>
      <c r="D28" s="14">
        <v>44</v>
      </c>
      <c r="E28" s="91">
        <v>2953</v>
      </c>
      <c r="F28" s="14">
        <v>209</v>
      </c>
      <c r="G28" s="91">
        <v>209</v>
      </c>
      <c r="H28" s="96">
        <v>13307782.978</v>
      </c>
      <c r="I28" s="97">
        <v>4615996.7719999999</v>
      </c>
      <c r="J28" s="97">
        <v>0</v>
      </c>
      <c r="K28" s="101">
        <v>0</v>
      </c>
      <c r="L28" s="101">
        <v>0</v>
      </c>
      <c r="M28" s="91">
        <v>17923779.75</v>
      </c>
      <c r="N28" s="13">
        <v>4272062.9780000001</v>
      </c>
      <c r="O28" s="14">
        <v>3550347.7719999999</v>
      </c>
      <c r="P28" s="14">
        <v>0</v>
      </c>
      <c r="Q28" s="91">
        <v>7822410.75</v>
      </c>
      <c r="R28" s="13">
        <v>9035720</v>
      </c>
      <c r="S28" s="14">
        <v>1065649</v>
      </c>
      <c r="T28" s="14">
        <v>0</v>
      </c>
      <c r="U28" s="91">
        <v>10101369</v>
      </c>
      <c r="V28" s="13">
        <v>0</v>
      </c>
      <c r="W28" s="14">
        <v>0</v>
      </c>
      <c r="X28" s="14">
        <v>0</v>
      </c>
      <c r="Y28" s="91">
        <v>0</v>
      </c>
      <c r="Z28" s="13">
        <v>0</v>
      </c>
      <c r="AA28" s="14">
        <v>0</v>
      </c>
      <c r="AB28" s="14">
        <v>0</v>
      </c>
      <c r="AC28" s="14">
        <v>0</v>
      </c>
      <c r="AD28" s="14">
        <v>279175</v>
      </c>
      <c r="AE28" s="91">
        <v>279175</v>
      </c>
      <c r="AF28" s="96">
        <v>13307782.978</v>
      </c>
      <c r="AG28" s="97">
        <v>4615996.7719999999</v>
      </c>
      <c r="AH28" s="97">
        <v>0</v>
      </c>
      <c r="AI28" s="97">
        <v>0</v>
      </c>
      <c r="AJ28" s="97">
        <v>279175</v>
      </c>
      <c r="AK28" s="91">
        <v>18202954.75</v>
      </c>
      <c r="AL28" s="13">
        <v>514416558</v>
      </c>
      <c r="AM28" s="14">
        <v>163817361</v>
      </c>
      <c r="AN28" s="14">
        <v>679476</v>
      </c>
      <c r="AO28" s="14">
        <v>78962502</v>
      </c>
      <c r="AP28" s="14">
        <v>78950256</v>
      </c>
      <c r="AQ28" s="91">
        <v>836826153</v>
      </c>
      <c r="AR28" s="13">
        <v>343829990</v>
      </c>
      <c r="AS28" s="14">
        <v>40832823</v>
      </c>
      <c r="AT28" s="14">
        <v>0</v>
      </c>
      <c r="AU28" s="14">
        <v>78962502</v>
      </c>
      <c r="AV28" s="14">
        <v>77605896</v>
      </c>
      <c r="AW28" s="91">
        <v>541231211</v>
      </c>
      <c r="AX28" s="13">
        <v>364596149</v>
      </c>
      <c r="AY28" s="14">
        <v>150465733</v>
      </c>
      <c r="AZ28" s="14">
        <v>679477</v>
      </c>
      <c r="BA28" s="14">
        <v>55207874</v>
      </c>
      <c r="BB28" s="14">
        <v>49017667</v>
      </c>
      <c r="BC28" s="91">
        <v>619966900</v>
      </c>
      <c r="BD28" s="13">
        <v>9946766</v>
      </c>
      <c r="BE28" s="14">
        <v>811544</v>
      </c>
      <c r="BF28" s="14">
        <v>0</v>
      </c>
      <c r="BG28" s="14">
        <v>939958</v>
      </c>
      <c r="BH28" s="14">
        <v>1175693</v>
      </c>
      <c r="BI28" s="91">
        <v>12873961</v>
      </c>
    </row>
    <row r="29" spans="1:61" s="18" customFormat="1" x14ac:dyDescent="0.25">
      <c r="A29" s="4" t="s">
        <v>20</v>
      </c>
      <c r="B29" s="13">
        <v>700.05696799999998</v>
      </c>
      <c r="C29" s="14">
        <v>35.031999999999996</v>
      </c>
      <c r="D29" s="14">
        <v>0</v>
      </c>
      <c r="E29" s="91">
        <v>735.08896800000002</v>
      </c>
      <c r="F29" s="14">
        <v>14</v>
      </c>
      <c r="G29" s="91">
        <v>14</v>
      </c>
      <c r="H29" s="96">
        <v>3883314.139</v>
      </c>
      <c r="I29" s="97">
        <v>560348.52399999998</v>
      </c>
      <c r="J29" s="97">
        <v>0</v>
      </c>
      <c r="K29" s="101">
        <v>1141362.4500000002</v>
      </c>
      <c r="L29" s="101">
        <v>5041426.4639999997</v>
      </c>
      <c r="M29" s="91">
        <v>10626451.577</v>
      </c>
      <c r="N29" s="13">
        <v>1253769.7</v>
      </c>
      <c r="O29" s="14">
        <v>195944.41</v>
      </c>
      <c r="P29" s="14">
        <v>0</v>
      </c>
      <c r="Q29" s="91">
        <v>1449714.1099999999</v>
      </c>
      <c r="R29" s="13">
        <v>2588951.4590000003</v>
      </c>
      <c r="S29" s="14">
        <v>110335.66800000001</v>
      </c>
      <c r="T29" s="14">
        <v>0</v>
      </c>
      <c r="U29" s="91">
        <v>2699287.1270000003</v>
      </c>
      <c r="V29" s="13">
        <v>40592.980000000003</v>
      </c>
      <c r="W29" s="14">
        <v>254068.44600000003</v>
      </c>
      <c r="X29" s="14">
        <v>0</v>
      </c>
      <c r="Y29" s="91">
        <v>294661.42600000004</v>
      </c>
      <c r="Z29" s="13">
        <v>295368.28100000002</v>
      </c>
      <c r="AA29" s="14">
        <v>220671.33600000001</v>
      </c>
      <c r="AB29" s="14">
        <v>0</v>
      </c>
      <c r="AC29" s="14">
        <v>0</v>
      </c>
      <c r="AD29" s="14">
        <v>1335127.0059999998</v>
      </c>
      <c r="AE29" s="91">
        <v>1851166.6229999999</v>
      </c>
      <c r="AF29" s="96">
        <v>4178682.42</v>
      </c>
      <c r="AG29" s="97">
        <v>781019.86</v>
      </c>
      <c r="AH29" s="97">
        <v>0</v>
      </c>
      <c r="AI29" s="97">
        <v>1141362.4500000002</v>
      </c>
      <c r="AJ29" s="97">
        <v>6376553.4699999997</v>
      </c>
      <c r="AK29" s="91">
        <v>12477618.199999999</v>
      </c>
      <c r="AL29" s="13">
        <v>362061591.74169153</v>
      </c>
      <c r="AM29" s="14">
        <v>14443327.067161802</v>
      </c>
      <c r="AN29" s="14">
        <v>0</v>
      </c>
      <c r="AO29" s="14">
        <v>8824002.2199999988</v>
      </c>
      <c r="AP29" s="14">
        <v>152096194.360798</v>
      </c>
      <c r="AQ29" s="91">
        <v>537425115.3896513</v>
      </c>
      <c r="AR29" s="13">
        <v>311184075.87097484</v>
      </c>
      <c r="AS29" s="14">
        <v>12081245.193924118</v>
      </c>
      <c r="AT29" s="14">
        <v>0</v>
      </c>
      <c r="AU29" s="14">
        <v>8824002.2199999988</v>
      </c>
      <c r="AV29" s="14">
        <v>152096194.360798</v>
      </c>
      <c r="AW29" s="91">
        <v>484185517.645697</v>
      </c>
      <c r="AX29" s="13">
        <v>238757021.99632043</v>
      </c>
      <c r="AY29" s="14">
        <v>9284787.7140180022</v>
      </c>
      <c r="AZ29" s="14">
        <v>0</v>
      </c>
      <c r="BA29" s="14">
        <v>5812794.1908705877</v>
      </c>
      <c r="BB29" s="14">
        <v>79350149.807844326</v>
      </c>
      <c r="BC29" s="91">
        <v>333204753.70905334</v>
      </c>
      <c r="BD29" s="13">
        <v>4439109.8232712224</v>
      </c>
      <c r="BE29" s="14">
        <v>258415.94994199154</v>
      </c>
      <c r="BF29" s="14">
        <v>0</v>
      </c>
      <c r="BG29" s="14">
        <v>94864.238164705879</v>
      </c>
      <c r="BH29" s="14">
        <v>1456546.3188726467</v>
      </c>
      <c r="BI29" s="91">
        <v>6248936.3302505668</v>
      </c>
    </row>
    <row r="30" spans="1:61" s="18" customFormat="1" x14ac:dyDescent="0.25">
      <c r="A30" s="4" t="s">
        <v>21</v>
      </c>
      <c r="B30" s="13">
        <v>504</v>
      </c>
      <c r="C30" s="14">
        <v>950</v>
      </c>
      <c r="D30" s="14">
        <v>818</v>
      </c>
      <c r="E30" s="91">
        <v>2272</v>
      </c>
      <c r="F30" s="14">
        <v>57</v>
      </c>
      <c r="G30" s="91">
        <v>57</v>
      </c>
      <c r="H30" s="96">
        <v>3710407</v>
      </c>
      <c r="I30" s="97">
        <v>2674530</v>
      </c>
      <c r="J30" s="97">
        <v>0</v>
      </c>
      <c r="K30" s="101">
        <v>0</v>
      </c>
      <c r="L30" s="101">
        <v>0</v>
      </c>
      <c r="M30" s="91">
        <v>6384937</v>
      </c>
      <c r="N30" s="13">
        <v>940736</v>
      </c>
      <c r="O30" s="14">
        <v>1692882</v>
      </c>
      <c r="P30" s="14">
        <v>0</v>
      </c>
      <c r="Q30" s="91">
        <v>2633618</v>
      </c>
      <c r="R30" s="13">
        <v>2769671</v>
      </c>
      <c r="S30" s="14">
        <v>981648</v>
      </c>
      <c r="T30" s="14">
        <v>0</v>
      </c>
      <c r="U30" s="91">
        <v>3751319</v>
      </c>
      <c r="V30" s="13">
        <v>0</v>
      </c>
      <c r="W30" s="14">
        <v>0</v>
      </c>
      <c r="X30" s="14">
        <v>0</v>
      </c>
      <c r="Y30" s="91">
        <v>0</v>
      </c>
      <c r="Z30" s="13">
        <v>0</v>
      </c>
      <c r="AA30" s="14">
        <v>0</v>
      </c>
      <c r="AB30" s="14">
        <v>0</v>
      </c>
      <c r="AC30" s="14">
        <v>108439</v>
      </c>
      <c r="AD30" s="14">
        <v>0</v>
      </c>
      <c r="AE30" s="91">
        <v>108439</v>
      </c>
      <c r="AF30" s="96">
        <v>3710407</v>
      </c>
      <c r="AG30" s="97">
        <v>2674530</v>
      </c>
      <c r="AH30" s="97">
        <v>0</v>
      </c>
      <c r="AI30" s="97">
        <v>108439</v>
      </c>
      <c r="AJ30" s="97">
        <v>0</v>
      </c>
      <c r="AK30" s="91">
        <v>6493376</v>
      </c>
      <c r="AL30" s="13">
        <v>120274518</v>
      </c>
      <c r="AM30" s="14">
        <v>24163837</v>
      </c>
      <c r="AN30" s="14">
        <v>21637370</v>
      </c>
      <c r="AO30" s="14">
        <v>22723648</v>
      </c>
      <c r="AP30" s="14">
        <v>0</v>
      </c>
      <c r="AQ30" s="91">
        <v>188799373</v>
      </c>
      <c r="AR30" s="13">
        <v>103760225</v>
      </c>
      <c r="AS30" s="14">
        <v>24163837</v>
      </c>
      <c r="AT30" s="14">
        <v>0</v>
      </c>
      <c r="AU30" s="14">
        <v>22723648</v>
      </c>
      <c r="AV30" s="14">
        <v>0</v>
      </c>
      <c r="AW30" s="91">
        <v>150647710</v>
      </c>
      <c r="AX30" s="13">
        <v>60090487</v>
      </c>
      <c r="AY30" s="14">
        <v>15492237</v>
      </c>
      <c r="AZ30" s="14">
        <v>21529183</v>
      </c>
      <c r="BA30" s="14">
        <v>13551521</v>
      </c>
      <c r="BB30" s="14">
        <v>0</v>
      </c>
      <c r="BC30" s="91">
        <v>110663428</v>
      </c>
      <c r="BD30" s="13">
        <v>1564380</v>
      </c>
      <c r="BE30" s="14">
        <v>867552</v>
      </c>
      <c r="BF30" s="14">
        <v>0</v>
      </c>
      <c r="BG30" s="14">
        <v>229452</v>
      </c>
      <c r="BH30" s="14">
        <v>0</v>
      </c>
      <c r="BI30" s="91">
        <v>2661384</v>
      </c>
    </row>
    <row r="31" spans="1:61" x14ac:dyDescent="0.25">
      <c r="A31" s="4" t="s">
        <v>22</v>
      </c>
      <c r="B31" s="13">
        <v>483</v>
      </c>
      <c r="C31" s="14">
        <v>0</v>
      </c>
      <c r="D31" s="14">
        <v>0</v>
      </c>
      <c r="E31" s="91">
        <v>483</v>
      </c>
      <c r="F31" s="14">
        <v>4</v>
      </c>
      <c r="G31" s="91">
        <v>4</v>
      </c>
      <c r="H31" s="96">
        <v>7333757</v>
      </c>
      <c r="I31" s="97">
        <v>0</v>
      </c>
      <c r="J31" s="97">
        <v>0</v>
      </c>
      <c r="K31" s="101">
        <v>0</v>
      </c>
      <c r="L31" s="101">
        <v>0</v>
      </c>
      <c r="M31" s="91">
        <v>7333757</v>
      </c>
      <c r="N31" s="13">
        <v>2031661</v>
      </c>
      <c r="O31" s="14">
        <v>0</v>
      </c>
      <c r="P31" s="14">
        <v>0</v>
      </c>
      <c r="Q31" s="91">
        <v>2031661</v>
      </c>
      <c r="R31" s="13">
        <v>4435058</v>
      </c>
      <c r="S31" s="14">
        <v>0</v>
      </c>
      <c r="T31" s="14">
        <v>0</v>
      </c>
      <c r="U31" s="91">
        <v>4435058</v>
      </c>
      <c r="V31" s="13">
        <v>867038</v>
      </c>
      <c r="W31" s="14">
        <v>0</v>
      </c>
      <c r="X31" s="14">
        <v>0</v>
      </c>
      <c r="Y31" s="91">
        <v>867038</v>
      </c>
      <c r="Z31" s="13">
        <v>650279</v>
      </c>
      <c r="AA31" s="14">
        <v>0</v>
      </c>
      <c r="AB31" s="14">
        <v>0</v>
      </c>
      <c r="AC31" s="14">
        <v>0</v>
      </c>
      <c r="AD31" s="14">
        <v>0</v>
      </c>
      <c r="AE31" s="91">
        <v>650279</v>
      </c>
      <c r="AF31" s="96">
        <v>7984036</v>
      </c>
      <c r="AG31" s="97">
        <v>0</v>
      </c>
      <c r="AH31" s="97">
        <v>0</v>
      </c>
      <c r="AI31" s="97">
        <v>0</v>
      </c>
      <c r="AJ31" s="97">
        <v>0</v>
      </c>
      <c r="AK31" s="91">
        <v>7984036</v>
      </c>
      <c r="AL31" s="13">
        <v>124410889</v>
      </c>
      <c r="AM31" s="14">
        <v>0</v>
      </c>
      <c r="AN31" s="14">
        <v>0</v>
      </c>
      <c r="AO31" s="14">
        <v>0</v>
      </c>
      <c r="AP31" s="14">
        <v>229256979</v>
      </c>
      <c r="AQ31" s="91">
        <v>353667868</v>
      </c>
      <c r="AR31" s="13">
        <v>124410889</v>
      </c>
      <c r="AS31" s="14">
        <v>0</v>
      </c>
      <c r="AT31" s="14">
        <v>0</v>
      </c>
      <c r="AU31" s="14">
        <v>0</v>
      </c>
      <c r="AV31" s="14">
        <v>229256979</v>
      </c>
      <c r="AW31" s="91">
        <v>353667868</v>
      </c>
      <c r="AX31" s="13">
        <v>61422642</v>
      </c>
      <c r="AY31" s="14">
        <v>0</v>
      </c>
      <c r="AZ31" s="14">
        <v>0</v>
      </c>
      <c r="BA31" s="14">
        <v>0</v>
      </c>
      <c r="BB31" s="14">
        <v>90171310</v>
      </c>
      <c r="BC31" s="91">
        <v>151593952</v>
      </c>
      <c r="BD31" s="13">
        <v>2101009</v>
      </c>
      <c r="BE31" s="14">
        <v>0</v>
      </c>
      <c r="BF31" s="14">
        <v>0</v>
      </c>
      <c r="BG31" s="14">
        <v>0</v>
      </c>
      <c r="BH31" s="14">
        <v>4015982</v>
      </c>
      <c r="BI31" s="91">
        <v>6116991</v>
      </c>
    </row>
    <row r="32" spans="1:61" x14ac:dyDescent="0.25">
      <c r="A32" s="4" t="s">
        <v>23</v>
      </c>
      <c r="B32" s="13">
        <v>1145</v>
      </c>
      <c r="C32" s="14">
        <v>1471</v>
      </c>
      <c r="D32" s="14">
        <v>15</v>
      </c>
      <c r="E32" s="91">
        <v>2631</v>
      </c>
      <c r="F32" s="14">
        <v>183</v>
      </c>
      <c r="G32" s="91">
        <v>183</v>
      </c>
      <c r="H32" s="96">
        <v>6245099</v>
      </c>
      <c r="I32" s="97">
        <v>2639429</v>
      </c>
      <c r="J32" s="97">
        <v>30000</v>
      </c>
      <c r="K32" s="101">
        <v>0</v>
      </c>
      <c r="L32" s="101">
        <v>0</v>
      </c>
      <c r="M32" s="91">
        <v>8914528</v>
      </c>
      <c r="N32" s="13">
        <v>2588057</v>
      </c>
      <c r="O32" s="14">
        <v>1088943</v>
      </c>
      <c r="P32" s="14">
        <v>30000</v>
      </c>
      <c r="Q32" s="91">
        <v>3707000</v>
      </c>
      <c r="R32" s="13">
        <v>2256083</v>
      </c>
      <c r="S32" s="14">
        <v>1550486</v>
      </c>
      <c r="T32" s="14">
        <v>0</v>
      </c>
      <c r="U32" s="91">
        <v>3806569</v>
      </c>
      <c r="V32" s="13">
        <v>1400959</v>
      </c>
      <c r="W32" s="14">
        <v>0</v>
      </c>
      <c r="X32" s="14">
        <v>0</v>
      </c>
      <c r="Y32" s="91">
        <v>1400959</v>
      </c>
      <c r="Z32" s="13">
        <v>0</v>
      </c>
      <c r="AA32" s="14">
        <v>0</v>
      </c>
      <c r="AB32" s="14">
        <v>0</v>
      </c>
      <c r="AC32" s="14">
        <v>0</v>
      </c>
      <c r="AD32" s="14">
        <v>0</v>
      </c>
      <c r="AE32" s="91">
        <v>0</v>
      </c>
      <c r="AF32" s="96">
        <v>6245099</v>
      </c>
      <c r="AG32" s="97">
        <v>2639429</v>
      </c>
      <c r="AH32" s="97">
        <v>30000</v>
      </c>
      <c r="AI32" s="97">
        <v>0</v>
      </c>
      <c r="AJ32" s="97">
        <v>0</v>
      </c>
      <c r="AK32" s="91">
        <v>8914528</v>
      </c>
      <c r="AL32" s="13">
        <v>187446873.24191827</v>
      </c>
      <c r="AM32" s="14">
        <v>141207871.02623823</v>
      </c>
      <c r="AN32" s="14">
        <v>545575.66999999993</v>
      </c>
      <c r="AO32" s="14">
        <v>40254407.13309326</v>
      </c>
      <c r="AP32" s="14">
        <v>48550330.829261459</v>
      </c>
      <c r="AQ32" s="91">
        <v>418005057.90051126</v>
      </c>
      <c r="AR32" s="13">
        <v>172798876.55865183</v>
      </c>
      <c r="AS32" s="14">
        <v>136719823.11565131</v>
      </c>
      <c r="AT32" s="14">
        <v>528721.18999999994</v>
      </c>
      <c r="AU32" s="14">
        <v>36914927.23877991</v>
      </c>
      <c r="AV32" s="14">
        <v>47885773.377683409</v>
      </c>
      <c r="AW32" s="91">
        <v>394848121.48076648</v>
      </c>
      <c r="AX32" s="13">
        <v>130339170.08361839</v>
      </c>
      <c r="AY32" s="14">
        <v>110157138.12023854</v>
      </c>
      <c r="AZ32" s="14">
        <v>489964.60100000002</v>
      </c>
      <c r="BA32" s="14">
        <v>24483596.28509327</v>
      </c>
      <c r="BB32" s="14">
        <v>22146807.578061547</v>
      </c>
      <c r="BC32" s="91">
        <v>287616676.66801178</v>
      </c>
      <c r="BD32" s="13">
        <v>2094989.2889101852</v>
      </c>
      <c r="BE32" s="14">
        <v>815956.83800617571</v>
      </c>
      <c r="BF32" s="14">
        <v>4045.5997612836441</v>
      </c>
      <c r="BG32" s="14">
        <v>425741.622542664</v>
      </c>
      <c r="BH32" s="14">
        <v>899719.02536270034</v>
      </c>
      <c r="BI32" s="91">
        <v>4240452.3745830087</v>
      </c>
    </row>
    <row r="33" spans="1:61" x14ac:dyDescent="0.25">
      <c r="A33" s="4" t="s">
        <v>24</v>
      </c>
      <c r="B33" s="13">
        <v>1002</v>
      </c>
      <c r="C33" s="14">
        <v>719</v>
      </c>
      <c r="D33" s="14">
        <v>162</v>
      </c>
      <c r="E33" s="91">
        <v>1883</v>
      </c>
      <c r="F33" s="14">
        <v>138</v>
      </c>
      <c r="G33" s="91">
        <v>138</v>
      </c>
      <c r="H33" s="96">
        <v>4804423</v>
      </c>
      <c r="I33" s="97">
        <v>667780</v>
      </c>
      <c r="J33" s="97">
        <v>12584</v>
      </c>
      <c r="K33" s="101">
        <v>62501</v>
      </c>
      <c r="L33" s="101">
        <v>0</v>
      </c>
      <c r="M33" s="91">
        <v>5547288</v>
      </c>
      <c r="N33" s="13">
        <v>1147000</v>
      </c>
      <c r="O33" s="14">
        <v>447000</v>
      </c>
      <c r="P33" s="14">
        <v>0</v>
      </c>
      <c r="Q33" s="91">
        <v>1594000</v>
      </c>
      <c r="R33" s="13">
        <v>2740273</v>
      </c>
      <c r="S33" s="14">
        <v>220780</v>
      </c>
      <c r="T33" s="14">
        <v>12584</v>
      </c>
      <c r="U33" s="91">
        <v>2973637</v>
      </c>
      <c r="V33" s="13">
        <v>917150</v>
      </c>
      <c r="W33" s="14">
        <v>0</v>
      </c>
      <c r="X33" s="14">
        <v>0</v>
      </c>
      <c r="Y33" s="91">
        <v>917150</v>
      </c>
      <c r="Z33" s="13">
        <v>194395</v>
      </c>
      <c r="AA33" s="14">
        <v>0</v>
      </c>
      <c r="AB33" s="14">
        <v>0</v>
      </c>
      <c r="AC33" s="14">
        <v>108650</v>
      </c>
      <c r="AD33" s="14">
        <v>577742</v>
      </c>
      <c r="AE33" s="91">
        <v>880787</v>
      </c>
      <c r="AF33" s="96">
        <v>4998818</v>
      </c>
      <c r="AG33" s="97">
        <v>667780</v>
      </c>
      <c r="AH33" s="97">
        <v>12584</v>
      </c>
      <c r="AI33" s="97">
        <v>171151</v>
      </c>
      <c r="AJ33" s="97">
        <v>577742</v>
      </c>
      <c r="AK33" s="91">
        <v>6428075</v>
      </c>
      <c r="AL33" s="13">
        <v>319819868</v>
      </c>
      <c r="AM33" s="14">
        <v>45567349</v>
      </c>
      <c r="AN33" s="14">
        <v>26473645</v>
      </c>
      <c r="AO33" s="14">
        <v>34287543.611111104</v>
      </c>
      <c r="AP33" s="14">
        <v>16744533</v>
      </c>
      <c r="AQ33" s="91">
        <v>442892938.6111111</v>
      </c>
      <c r="AR33" s="13">
        <v>141299599</v>
      </c>
      <c r="AS33" s="14">
        <v>27340410</v>
      </c>
      <c r="AT33" s="14">
        <v>0</v>
      </c>
      <c r="AU33" s="14">
        <v>34287543.611111104</v>
      </c>
      <c r="AV33" s="14">
        <v>16744533</v>
      </c>
      <c r="AW33" s="91">
        <v>219672085.6111111</v>
      </c>
      <c r="AX33" s="13">
        <v>253304561</v>
      </c>
      <c r="AY33" s="14">
        <v>40216549</v>
      </c>
      <c r="AZ33" s="14">
        <v>26473645</v>
      </c>
      <c r="BA33" s="14">
        <v>17683749.000000004</v>
      </c>
      <c r="BB33" s="14">
        <v>14804353</v>
      </c>
      <c r="BC33" s="91">
        <v>352482857</v>
      </c>
      <c r="BD33" s="13">
        <v>3058000</v>
      </c>
      <c r="BE33" s="14">
        <v>1066000</v>
      </c>
      <c r="BF33" s="14">
        <v>0</v>
      </c>
      <c r="BG33" s="14">
        <v>377000</v>
      </c>
      <c r="BH33" s="14">
        <v>202000</v>
      </c>
      <c r="BI33" s="91">
        <v>4703000</v>
      </c>
    </row>
    <row r="34" spans="1:61" x14ac:dyDescent="0.25">
      <c r="A34" s="4" t="s">
        <v>25</v>
      </c>
      <c r="B34" s="13">
        <v>1478</v>
      </c>
      <c r="C34" s="14">
        <v>1400</v>
      </c>
      <c r="D34" s="14">
        <v>226</v>
      </c>
      <c r="E34" s="91">
        <v>3104</v>
      </c>
      <c r="F34" s="14">
        <v>91</v>
      </c>
      <c r="G34" s="91">
        <v>91</v>
      </c>
      <c r="H34" s="96">
        <v>0</v>
      </c>
      <c r="I34" s="97">
        <v>0</v>
      </c>
      <c r="J34" s="97">
        <v>0</v>
      </c>
      <c r="K34" s="101">
        <v>0</v>
      </c>
      <c r="L34" s="101">
        <v>0</v>
      </c>
      <c r="M34" s="91">
        <v>0</v>
      </c>
      <c r="N34" s="13">
        <v>0</v>
      </c>
      <c r="O34" s="14">
        <v>0</v>
      </c>
      <c r="P34" s="14">
        <v>0</v>
      </c>
      <c r="Q34" s="91">
        <v>0</v>
      </c>
      <c r="R34" s="13">
        <v>0</v>
      </c>
      <c r="S34" s="14">
        <v>0</v>
      </c>
      <c r="T34" s="14">
        <v>0</v>
      </c>
      <c r="U34" s="91">
        <v>0</v>
      </c>
      <c r="V34" s="13">
        <v>0</v>
      </c>
      <c r="W34" s="14">
        <v>0</v>
      </c>
      <c r="X34" s="14">
        <v>0</v>
      </c>
      <c r="Y34" s="91">
        <v>0</v>
      </c>
      <c r="Z34" s="13">
        <v>0</v>
      </c>
      <c r="AA34" s="14">
        <v>0</v>
      </c>
      <c r="AB34" s="14">
        <v>0</v>
      </c>
      <c r="AC34" s="14">
        <v>0</v>
      </c>
      <c r="AD34" s="14">
        <v>0</v>
      </c>
      <c r="AE34" s="91">
        <v>0</v>
      </c>
      <c r="AF34" s="96">
        <v>0</v>
      </c>
      <c r="AG34" s="97">
        <v>0</v>
      </c>
      <c r="AH34" s="97">
        <v>0</v>
      </c>
      <c r="AI34" s="97">
        <v>0</v>
      </c>
      <c r="AJ34" s="97">
        <v>0</v>
      </c>
      <c r="AK34" s="91">
        <v>0</v>
      </c>
      <c r="AL34" s="13">
        <v>485141283</v>
      </c>
      <c r="AM34" s="14">
        <v>18142343</v>
      </c>
      <c r="AN34" s="14">
        <v>28691534</v>
      </c>
      <c r="AO34" s="14">
        <v>76633186</v>
      </c>
      <c r="AP34" s="14">
        <v>236322409</v>
      </c>
      <c r="AQ34" s="91">
        <v>844930755</v>
      </c>
      <c r="AR34" s="13">
        <v>0</v>
      </c>
      <c r="AS34" s="14">
        <v>0</v>
      </c>
      <c r="AT34" s="14">
        <v>0</v>
      </c>
      <c r="AU34" s="14">
        <v>0</v>
      </c>
      <c r="AV34" s="14">
        <v>0</v>
      </c>
      <c r="AW34" s="91">
        <v>0</v>
      </c>
      <c r="AX34" s="13">
        <v>315887792</v>
      </c>
      <c r="AY34" s="14">
        <v>18142343</v>
      </c>
      <c r="AZ34" s="14">
        <v>13526504</v>
      </c>
      <c r="BA34" s="14">
        <v>44297770</v>
      </c>
      <c r="BB34" s="14">
        <v>154247757</v>
      </c>
      <c r="BC34" s="91">
        <v>546102166</v>
      </c>
      <c r="BD34" s="13">
        <v>8708126</v>
      </c>
      <c r="BE34" s="14">
        <v>0</v>
      </c>
      <c r="BF34" s="14">
        <v>1864969</v>
      </c>
      <c r="BG34" s="14">
        <v>774915</v>
      </c>
      <c r="BH34" s="14">
        <v>5040876</v>
      </c>
      <c r="BI34" s="91">
        <v>16388886</v>
      </c>
    </row>
    <row r="35" spans="1:61" x14ac:dyDescent="0.25">
      <c r="A35" s="4" t="s">
        <v>26</v>
      </c>
      <c r="B35" s="13">
        <v>669</v>
      </c>
      <c r="C35" s="14">
        <v>8</v>
      </c>
      <c r="D35" s="14">
        <v>19</v>
      </c>
      <c r="E35" s="91">
        <v>696</v>
      </c>
      <c r="F35" s="14">
        <v>33</v>
      </c>
      <c r="G35" s="91">
        <v>33</v>
      </c>
      <c r="H35" s="96">
        <v>3240501.3099999996</v>
      </c>
      <c r="I35" s="97">
        <v>169816</v>
      </c>
      <c r="J35" s="97">
        <v>0</v>
      </c>
      <c r="K35" s="101">
        <v>234769.31</v>
      </c>
      <c r="L35" s="101">
        <v>3268135.9</v>
      </c>
      <c r="M35" s="91">
        <v>6913222.5199999996</v>
      </c>
      <c r="N35" s="13">
        <v>695454</v>
      </c>
      <c r="O35" s="14">
        <v>169816</v>
      </c>
      <c r="P35" s="14">
        <v>0</v>
      </c>
      <c r="Q35" s="91">
        <v>865270</v>
      </c>
      <c r="R35" s="13">
        <v>2545047.3099999996</v>
      </c>
      <c r="S35" s="14">
        <v>0</v>
      </c>
      <c r="T35" s="14">
        <v>0</v>
      </c>
      <c r="U35" s="91">
        <v>2545047.3099999996</v>
      </c>
      <c r="V35" s="13">
        <v>0</v>
      </c>
      <c r="W35" s="14">
        <v>0</v>
      </c>
      <c r="X35" s="14">
        <v>0</v>
      </c>
      <c r="Y35" s="91">
        <v>0</v>
      </c>
      <c r="Z35" s="13">
        <v>76582.87</v>
      </c>
      <c r="AA35" s="14">
        <v>0</v>
      </c>
      <c r="AB35" s="14">
        <v>0</v>
      </c>
      <c r="AC35" s="14">
        <v>0</v>
      </c>
      <c r="AD35" s="14">
        <v>0</v>
      </c>
      <c r="AE35" s="91">
        <v>76582.87</v>
      </c>
      <c r="AF35" s="96">
        <v>3317084.1799999997</v>
      </c>
      <c r="AG35" s="97">
        <v>169816</v>
      </c>
      <c r="AH35" s="97">
        <v>0</v>
      </c>
      <c r="AI35" s="97">
        <v>234769.31</v>
      </c>
      <c r="AJ35" s="97">
        <v>3268135.9</v>
      </c>
      <c r="AK35" s="91">
        <v>6989805.3899999997</v>
      </c>
      <c r="AL35" s="13">
        <v>326983411.93460047</v>
      </c>
      <c r="AM35" s="14">
        <v>2244239.5739000002</v>
      </c>
      <c r="AN35" s="14">
        <v>0</v>
      </c>
      <c r="AO35" s="14">
        <v>49901138.380000003</v>
      </c>
      <c r="AP35" s="14">
        <v>599167213.34000003</v>
      </c>
      <c r="AQ35" s="91">
        <v>978296003.22850049</v>
      </c>
      <c r="AR35" s="13">
        <v>326983411.93460047</v>
      </c>
      <c r="AS35" s="14">
        <v>2244239.5739000002</v>
      </c>
      <c r="AT35" s="14">
        <v>0</v>
      </c>
      <c r="AU35" s="14">
        <v>49901138.380000003</v>
      </c>
      <c r="AV35" s="14">
        <v>599167213.34000003</v>
      </c>
      <c r="AW35" s="91">
        <v>978296003.22850049</v>
      </c>
      <c r="AX35" s="13">
        <v>188849995.09720057</v>
      </c>
      <c r="AY35" s="14">
        <v>1539283.8993000002</v>
      </c>
      <c r="AZ35" s="14">
        <v>0</v>
      </c>
      <c r="BA35" s="14">
        <v>37314159.962300003</v>
      </c>
      <c r="BB35" s="14">
        <v>396904021.80000001</v>
      </c>
      <c r="BC35" s="91">
        <v>624607460.75880063</v>
      </c>
      <c r="BD35" s="13">
        <v>6627728.8879435975</v>
      </c>
      <c r="BE35" s="14">
        <v>39730.442056401123</v>
      </c>
      <c r="BF35" s="14">
        <v>0</v>
      </c>
      <c r="BG35" s="14">
        <v>653018.28</v>
      </c>
      <c r="BH35" s="14">
        <v>10825289.788233338</v>
      </c>
      <c r="BI35" s="91">
        <v>18145767.398233335</v>
      </c>
    </row>
    <row r="36" spans="1:61" x14ac:dyDescent="0.25">
      <c r="A36" s="4" t="s">
        <v>27</v>
      </c>
      <c r="B36" s="13">
        <v>1731</v>
      </c>
      <c r="C36" s="14">
        <v>384</v>
      </c>
      <c r="D36" s="14">
        <v>26</v>
      </c>
      <c r="E36" s="91">
        <v>2141</v>
      </c>
      <c r="F36" s="14">
        <v>20</v>
      </c>
      <c r="G36" s="91">
        <v>20</v>
      </c>
      <c r="H36" s="96">
        <v>13288809</v>
      </c>
      <c r="I36" s="97">
        <v>2810797</v>
      </c>
      <c r="J36" s="97">
        <v>0</v>
      </c>
      <c r="K36" s="101">
        <v>11172</v>
      </c>
      <c r="L36" s="101">
        <v>16190576</v>
      </c>
      <c r="M36" s="91">
        <v>32301354</v>
      </c>
      <c r="N36" s="13">
        <v>1554435</v>
      </c>
      <c r="O36" s="14">
        <v>1552048</v>
      </c>
      <c r="P36" s="14">
        <v>0</v>
      </c>
      <c r="Q36" s="91">
        <v>3106483</v>
      </c>
      <c r="R36" s="13">
        <v>11296585</v>
      </c>
      <c r="S36" s="14">
        <v>1258749</v>
      </c>
      <c r="T36" s="14">
        <v>0</v>
      </c>
      <c r="U36" s="91">
        <v>12555334</v>
      </c>
      <c r="V36" s="13">
        <v>437789</v>
      </c>
      <c r="W36" s="14">
        <v>0</v>
      </c>
      <c r="X36" s="14">
        <v>0</v>
      </c>
      <c r="Y36" s="91">
        <v>437789</v>
      </c>
      <c r="Z36" s="13">
        <v>10400742</v>
      </c>
      <c r="AA36" s="14">
        <v>0</v>
      </c>
      <c r="AB36" s="14">
        <v>0</v>
      </c>
      <c r="AC36" s="14">
        <v>0</v>
      </c>
      <c r="AD36" s="14">
        <v>0</v>
      </c>
      <c r="AE36" s="91">
        <v>10400742</v>
      </c>
      <c r="AF36" s="96">
        <v>23689551</v>
      </c>
      <c r="AG36" s="97">
        <v>2810797</v>
      </c>
      <c r="AH36" s="97">
        <v>0</v>
      </c>
      <c r="AI36" s="97">
        <v>11172</v>
      </c>
      <c r="AJ36" s="97">
        <v>16190576</v>
      </c>
      <c r="AK36" s="91">
        <v>42702096</v>
      </c>
      <c r="AL36" s="13">
        <v>658101785</v>
      </c>
      <c r="AM36" s="14">
        <v>15514632</v>
      </c>
      <c r="AN36" s="14">
        <v>0</v>
      </c>
      <c r="AO36" s="14">
        <v>25942252</v>
      </c>
      <c r="AP36" s="14">
        <v>449466799</v>
      </c>
      <c r="AQ36" s="91">
        <v>1149025468</v>
      </c>
      <c r="AR36" s="13">
        <v>275247858</v>
      </c>
      <c r="AS36" s="14">
        <v>9334962</v>
      </c>
      <c r="AT36" s="14">
        <v>0</v>
      </c>
      <c r="AU36" s="14">
        <v>12036447</v>
      </c>
      <c r="AV36" s="14">
        <v>240465277</v>
      </c>
      <c r="AW36" s="91">
        <v>537084544</v>
      </c>
      <c r="AX36" s="13">
        <v>382853927</v>
      </c>
      <c r="AY36" s="14">
        <v>6179670</v>
      </c>
      <c r="AZ36" s="14">
        <v>0</v>
      </c>
      <c r="BA36" s="14">
        <v>13905805</v>
      </c>
      <c r="BB36" s="14">
        <v>209001518</v>
      </c>
      <c r="BC36" s="91">
        <v>611940920</v>
      </c>
      <c r="BD36" s="13">
        <v>11711549</v>
      </c>
      <c r="BE36" s="14">
        <v>206928</v>
      </c>
      <c r="BF36" s="14">
        <v>0</v>
      </c>
      <c r="BG36" s="14">
        <v>352240</v>
      </c>
      <c r="BH36" s="14">
        <v>8546262</v>
      </c>
      <c r="BI36" s="91">
        <v>20816979</v>
      </c>
    </row>
    <row r="37" spans="1:61" x14ac:dyDescent="0.25">
      <c r="A37" s="4" t="s">
        <v>28</v>
      </c>
      <c r="B37" s="13">
        <v>0</v>
      </c>
      <c r="C37" s="14">
        <v>0</v>
      </c>
      <c r="D37" s="14">
        <v>0</v>
      </c>
      <c r="E37" s="91">
        <v>0</v>
      </c>
      <c r="F37" s="14">
        <v>0</v>
      </c>
      <c r="G37" s="91">
        <v>0</v>
      </c>
      <c r="H37" s="96">
        <v>6372284.2999999998</v>
      </c>
      <c r="I37" s="97">
        <v>2129129.08</v>
      </c>
      <c r="J37" s="97">
        <v>0</v>
      </c>
      <c r="K37" s="101">
        <v>55097</v>
      </c>
      <c r="L37" s="101">
        <v>1475367</v>
      </c>
      <c r="M37" s="91">
        <v>10031877.379999999</v>
      </c>
      <c r="N37" s="13">
        <v>1911412</v>
      </c>
      <c r="O37" s="14">
        <v>1285367</v>
      </c>
      <c r="P37" s="14">
        <v>0</v>
      </c>
      <c r="Q37" s="91">
        <v>3196779</v>
      </c>
      <c r="R37" s="13">
        <v>3804796.77</v>
      </c>
      <c r="S37" s="14">
        <v>843762.08</v>
      </c>
      <c r="T37" s="14">
        <v>0</v>
      </c>
      <c r="U37" s="91">
        <v>4648558.8499999996</v>
      </c>
      <c r="V37" s="13">
        <v>656075.53</v>
      </c>
      <c r="W37" s="14">
        <v>0</v>
      </c>
      <c r="X37" s="14">
        <v>0</v>
      </c>
      <c r="Y37" s="91">
        <v>656075.53</v>
      </c>
      <c r="Z37" s="13">
        <v>0</v>
      </c>
      <c r="AA37" s="14">
        <v>0</v>
      </c>
      <c r="AB37" s="14">
        <v>0</v>
      </c>
      <c r="AC37" s="14">
        <v>0</v>
      </c>
      <c r="AD37" s="14">
        <v>0</v>
      </c>
      <c r="AE37" s="91">
        <v>0</v>
      </c>
      <c r="AF37" s="96">
        <v>6372284.2999999998</v>
      </c>
      <c r="AG37" s="97">
        <v>2129129.08</v>
      </c>
      <c r="AH37" s="97">
        <v>0</v>
      </c>
      <c r="AI37" s="97">
        <v>55097</v>
      </c>
      <c r="AJ37" s="97">
        <v>1475367</v>
      </c>
      <c r="AK37" s="91">
        <v>10031877.379999999</v>
      </c>
      <c r="AL37" s="13">
        <v>439432734.26000071</v>
      </c>
      <c r="AM37" s="14">
        <v>97986913.049999982</v>
      </c>
      <c r="AN37" s="14">
        <v>0</v>
      </c>
      <c r="AO37" s="14">
        <v>13691693</v>
      </c>
      <c r="AP37" s="14">
        <v>264957116.84</v>
      </c>
      <c r="AQ37" s="91">
        <v>816068457.15000069</v>
      </c>
      <c r="AR37" s="13">
        <v>405298816.54000068</v>
      </c>
      <c r="AS37" s="14">
        <v>71751256.949999988</v>
      </c>
      <c r="AT37" s="14">
        <v>0</v>
      </c>
      <c r="AU37" s="14">
        <v>13691693</v>
      </c>
      <c r="AV37" s="14">
        <v>264957116.84</v>
      </c>
      <c r="AW37" s="91">
        <v>755698883.33000064</v>
      </c>
      <c r="AX37" s="13">
        <v>316074469.17999983</v>
      </c>
      <c r="AY37" s="14">
        <v>70510478.789999932</v>
      </c>
      <c r="AZ37" s="14">
        <v>0</v>
      </c>
      <c r="BA37" s="14">
        <v>9019515.339999998</v>
      </c>
      <c r="BB37" s="14">
        <v>150134111.25</v>
      </c>
      <c r="BC37" s="91">
        <v>545738574.5599997</v>
      </c>
      <c r="BD37" s="13">
        <v>8822182.9900000021</v>
      </c>
      <c r="BE37" s="14">
        <v>2311775.4399999985</v>
      </c>
      <c r="BF37" s="14">
        <v>0</v>
      </c>
      <c r="BG37" s="14">
        <v>184360.56000000102</v>
      </c>
      <c r="BH37" s="14">
        <v>3993666.9199999985</v>
      </c>
      <c r="BI37" s="91">
        <v>15311985.909999998</v>
      </c>
    </row>
    <row r="38" spans="1:61" x14ac:dyDescent="0.25">
      <c r="A38" s="4" t="s">
        <v>29</v>
      </c>
      <c r="B38" s="13">
        <v>578</v>
      </c>
      <c r="C38" s="14">
        <v>830</v>
      </c>
      <c r="D38" s="14">
        <v>1</v>
      </c>
      <c r="E38" s="91">
        <v>1409</v>
      </c>
      <c r="F38" s="14">
        <v>151</v>
      </c>
      <c r="G38" s="91">
        <v>151</v>
      </c>
      <c r="H38" s="96">
        <v>6618987</v>
      </c>
      <c r="I38" s="97">
        <v>4688152</v>
      </c>
      <c r="J38" s="97">
        <v>0</v>
      </c>
      <c r="K38" s="101">
        <v>0</v>
      </c>
      <c r="L38" s="101">
        <v>0</v>
      </c>
      <c r="M38" s="91">
        <v>11307139</v>
      </c>
      <c r="N38" s="13">
        <v>2786850</v>
      </c>
      <c r="O38" s="14">
        <v>4010344</v>
      </c>
      <c r="P38" s="14">
        <v>0</v>
      </c>
      <c r="Q38" s="91">
        <v>6797194</v>
      </c>
      <c r="R38" s="13">
        <v>3832137</v>
      </c>
      <c r="S38" s="14">
        <v>677808</v>
      </c>
      <c r="T38" s="14">
        <v>0</v>
      </c>
      <c r="U38" s="91">
        <v>4509945</v>
      </c>
      <c r="V38" s="13">
        <v>0</v>
      </c>
      <c r="W38" s="14">
        <v>0</v>
      </c>
      <c r="X38" s="14">
        <v>0</v>
      </c>
      <c r="Y38" s="91">
        <v>0</v>
      </c>
      <c r="Z38" s="13">
        <v>0</v>
      </c>
      <c r="AA38" s="14">
        <v>0</v>
      </c>
      <c r="AB38" s="14">
        <v>0</v>
      </c>
      <c r="AC38" s="14">
        <v>0</v>
      </c>
      <c r="AD38" s="14">
        <v>0</v>
      </c>
      <c r="AE38" s="91">
        <v>0</v>
      </c>
      <c r="AF38" s="96">
        <v>6618987</v>
      </c>
      <c r="AG38" s="97">
        <v>4688152</v>
      </c>
      <c r="AH38" s="97">
        <v>0</v>
      </c>
      <c r="AI38" s="97">
        <v>0</v>
      </c>
      <c r="AJ38" s="97">
        <v>0</v>
      </c>
      <c r="AK38" s="91">
        <v>11307139</v>
      </c>
      <c r="AL38" s="13">
        <v>150618458</v>
      </c>
      <c r="AM38" s="14">
        <v>37460603</v>
      </c>
      <c r="AN38" s="14">
        <v>0</v>
      </c>
      <c r="AO38" s="14">
        <v>23226153</v>
      </c>
      <c r="AP38" s="14">
        <v>18371779</v>
      </c>
      <c r="AQ38" s="91">
        <v>229676993</v>
      </c>
      <c r="AR38" s="13">
        <v>150618458</v>
      </c>
      <c r="AS38" s="14">
        <v>37460603</v>
      </c>
      <c r="AT38" s="14">
        <v>0</v>
      </c>
      <c r="AU38" s="14">
        <v>23226153</v>
      </c>
      <c r="AV38" s="14">
        <v>18371779</v>
      </c>
      <c r="AW38" s="91">
        <v>229676993</v>
      </c>
      <c r="AX38" s="13">
        <v>66315474</v>
      </c>
      <c r="AY38" s="14">
        <v>30397791</v>
      </c>
      <c r="AZ38" s="14">
        <v>0</v>
      </c>
      <c r="BA38" s="14">
        <v>12715277</v>
      </c>
      <c r="BB38" s="14">
        <v>9637485</v>
      </c>
      <c r="BC38" s="91">
        <v>119066027</v>
      </c>
      <c r="BD38" s="13">
        <v>3000998</v>
      </c>
      <c r="BE38" s="14">
        <v>857899</v>
      </c>
      <c r="BF38" s="14">
        <v>0</v>
      </c>
      <c r="BG38" s="14">
        <v>245353</v>
      </c>
      <c r="BH38" s="14">
        <v>332037</v>
      </c>
      <c r="BI38" s="91">
        <v>4436287</v>
      </c>
    </row>
    <row r="39" spans="1:61" x14ac:dyDescent="0.25">
      <c r="A39" s="4" t="s">
        <v>30</v>
      </c>
      <c r="B39" s="13">
        <v>565</v>
      </c>
      <c r="C39" s="14">
        <v>1138</v>
      </c>
      <c r="D39" s="14">
        <v>1474</v>
      </c>
      <c r="E39" s="91">
        <v>3177</v>
      </c>
      <c r="F39" s="14">
        <v>6</v>
      </c>
      <c r="G39" s="91">
        <v>6</v>
      </c>
      <c r="H39" s="96">
        <v>2857041</v>
      </c>
      <c r="I39" s="97">
        <v>1731123</v>
      </c>
      <c r="J39" s="97">
        <v>246965</v>
      </c>
      <c r="K39" s="101">
        <v>0</v>
      </c>
      <c r="L39" s="101">
        <v>0</v>
      </c>
      <c r="M39" s="91">
        <v>4835129</v>
      </c>
      <c r="N39" s="13">
        <v>682538</v>
      </c>
      <c r="O39" s="14">
        <v>1038286</v>
      </c>
      <c r="P39" s="14">
        <v>246965</v>
      </c>
      <c r="Q39" s="91">
        <v>1967789</v>
      </c>
      <c r="R39" s="13">
        <v>1755828</v>
      </c>
      <c r="S39" s="14">
        <v>692837</v>
      </c>
      <c r="T39" s="14">
        <v>0</v>
      </c>
      <c r="U39" s="91">
        <v>2448665</v>
      </c>
      <c r="V39" s="13">
        <v>418675</v>
      </c>
      <c r="W39" s="14">
        <v>0</v>
      </c>
      <c r="X39" s="14">
        <v>0</v>
      </c>
      <c r="Y39" s="91">
        <v>418675</v>
      </c>
      <c r="Z39" s="13">
        <v>0</v>
      </c>
      <c r="AA39" s="14">
        <v>0</v>
      </c>
      <c r="AB39" s="14">
        <v>0</v>
      </c>
      <c r="AC39" s="14">
        <v>0</v>
      </c>
      <c r="AD39" s="14">
        <v>0</v>
      </c>
      <c r="AE39" s="91">
        <v>0</v>
      </c>
      <c r="AF39" s="96">
        <v>2857041</v>
      </c>
      <c r="AG39" s="97">
        <v>1731123</v>
      </c>
      <c r="AH39" s="97">
        <v>246965</v>
      </c>
      <c r="AI39" s="97">
        <v>0</v>
      </c>
      <c r="AJ39" s="97">
        <v>0</v>
      </c>
      <c r="AK39" s="91">
        <v>4835129</v>
      </c>
      <c r="AL39" s="13">
        <v>100416803</v>
      </c>
      <c r="AM39" s="14">
        <v>21433462</v>
      </c>
      <c r="AN39" s="14">
        <v>0</v>
      </c>
      <c r="AO39" s="14">
        <v>6545752</v>
      </c>
      <c r="AP39" s="14">
        <v>14145470</v>
      </c>
      <c r="AQ39" s="91">
        <v>142541487</v>
      </c>
      <c r="AR39" s="13">
        <v>100416803</v>
      </c>
      <c r="AS39" s="14">
        <v>21433462</v>
      </c>
      <c r="AT39" s="14">
        <v>0</v>
      </c>
      <c r="AU39" s="14">
        <v>6545752</v>
      </c>
      <c r="AV39" s="14">
        <v>14145470</v>
      </c>
      <c r="AW39" s="91">
        <v>142541487</v>
      </c>
      <c r="AX39" s="13">
        <v>46308650</v>
      </c>
      <c r="AY39" s="14">
        <v>9884348</v>
      </c>
      <c r="AZ39" s="14">
        <v>0</v>
      </c>
      <c r="BA39" s="14">
        <v>5734471</v>
      </c>
      <c r="BB39" s="14">
        <v>7167144</v>
      </c>
      <c r="BC39" s="91">
        <v>69094613</v>
      </c>
      <c r="BD39" s="13">
        <v>1913728</v>
      </c>
      <c r="BE39" s="14">
        <v>1312865</v>
      </c>
      <c r="BF39" s="14">
        <v>0</v>
      </c>
      <c r="BG39" s="14">
        <v>61564</v>
      </c>
      <c r="BH39" s="14">
        <v>278436</v>
      </c>
      <c r="BI39" s="91">
        <v>3566593</v>
      </c>
    </row>
    <row r="40" spans="1:61" x14ac:dyDescent="0.25">
      <c r="A40" s="4" t="s">
        <v>31</v>
      </c>
      <c r="B40" s="13">
        <v>411</v>
      </c>
      <c r="C40" s="14">
        <v>21</v>
      </c>
      <c r="D40" s="14">
        <v>0</v>
      </c>
      <c r="E40" s="91">
        <v>432</v>
      </c>
      <c r="F40" s="14">
        <v>14</v>
      </c>
      <c r="G40" s="91">
        <v>14</v>
      </c>
      <c r="H40" s="96">
        <v>8994511</v>
      </c>
      <c r="I40" s="97">
        <v>112000</v>
      </c>
      <c r="J40" s="97">
        <v>0</v>
      </c>
      <c r="K40" s="101">
        <v>0</v>
      </c>
      <c r="L40" s="101">
        <v>0</v>
      </c>
      <c r="M40" s="91">
        <v>9106511</v>
      </c>
      <c r="N40" s="13">
        <v>3840944</v>
      </c>
      <c r="O40" s="14">
        <v>0</v>
      </c>
      <c r="P40" s="14">
        <v>0</v>
      </c>
      <c r="Q40" s="91">
        <v>3840944</v>
      </c>
      <c r="R40" s="13">
        <v>5153567</v>
      </c>
      <c r="S40" s="14">
        <v>0</v>
      </c>
      <c r="T40" s="14">
        <v>0</v>
      </c>
      <c r="U40" s="91">
        <v>5153567</v>
      </c>
      <c r="V40" s="13">
        <v>0</v>
      </c>
      <c r="W40" s="14">
        <v>112000</v>
      </c>
      <c r="X40" s="14">
        <v>0</v>
      </c>
      <c r="Y40" s="91">
        <v>112000</v>
      </c>
      <c r="Z40" s="13">
        <v>0</v>
      </c>
      <c r="AA40" s="14">
        <v>0</v>
      </c>
      <c r="AB40" s="14">
        <v>0</v>
      </c>
      <c r="AC40" s="14">
        <v>0</v>
      </c>
      <c r="AD40" s="14">
        <v>0</v>
      </c>
      <c r="AE40" s="91">
        <v>0</v>
      </c>
      <c r="AF40" s="96">
        <v>8994511</v>
      </c>
      <c r="AG40" s="97">
        <v>112000</v>
      </c>
      <c r="AH40" s="97">
        <v>0</v>
      </c>
      <c r="AI40" s="97">
        <v>0</v>
      </c>
      <c r="AJ40" s="97">
        <v>0</v>
      </c>
      <c r="AK40" s="91">
        <v>9106511</v>
      </c>
      <c r="AL40" s="13">
        <v>448223586</v>
      </c>
      <c r="AM40" s="14">
        <v>8862748</v>
      </c>
      <c r="AN40" s="14">
        <v>0</v>
      </c>
      <c r="AO40" s="14">
        <v>3117927</v>
      </c>
      <c r="AP40" s="14">
        <v>0</v>
      </c>
      <c r="AQ40" s="91">
        <v>460204261</v>
      </c>
      <c r="AR40" s="13">
        <v>448223586</v>
      </c>
      <c r="AS40" s="14">
        <v>8862748</v>
      </c>
      <c r="AT40" s="14">
        <v>0</v>
      </c>
      <c r="AU40" s="14">
        <v>3117927</v>
      </c>
      <c r="AV40" s="14">
        <v>0</v>
      </c>
      <c r="AW40" s="91">
        <v>460204261</v>
      </c>
      <c r="AX40" s="13">
        <v>245750532</v>
      </c>
      <c r="AY40" s="14">
        <v>5481830</v>
      </c>
      <c r="AZ40" s="14">
        <v>0</v>
      </c>
      <c r="BA40" s="14">
        <v>2723306</v>
      </c>
      <c r="BB40" s="14">
        <v>0</v>
      </c>
      <c r="BC40" s="91">
        <v>253955668</v>
      </c>
      <c r="BD40" s="13">
        <v>8006933</v>
      </c>
      <c r="BE40" s="14">
        <v>87893</v>
      </c>
      <c r="BF40" s="14">
        <v>0</v>
      </c>
      <c r="BG40" s="14">
        <v>31556</v>
      </c>
      <c r="BH40" s="14">
        <v>0</v>
      </c>
      <c r="BI40" s="91">
        <v>8126382</v>
      </c>
    </row>
    <row r="41" spans="1:61" x14ac:dyDescent="0.25">
      <c r="A41" s="4" t="s">
        <v>32</v>
      </c>
      <c r="B41" s="13">
        <v>975</v>
      </c>
      <c r="C41" s="14">
        <v>989</v>
      </c>
      <c r="D41" s="14">
        <v>1012</v>
      </c>
      <c r="E41" s="91">
        <v>2976</v>
      </c>
      <c r="F41" s="14">
        <v>52</v>
      </c>
      <c r="G41" s="91">
        <v>52</v>
      </c>
      <c r="H41" s="96">
        <v>9140648</v>
      </c>
      <c r="I41" s="97">
        <v>586524</v>
      </c>
      <c r="J41" s="97">
        <v>239341</v>
      </c>
      <c r="K41" s="101">
        <v>1186177</v>
      </c>
      <c r="L41" s="101">
        <v>531171</v>
      </c>
      <c r="M41" s="91">
        <v>11683861</v>
      </c>
      <c r="N41" s="13">
        <v>2733798</v>
      </c>
      <c r="O41" s="14">
        <v>586524</v>
      </c>
      <c r="P41" s="14">
        <v>239341</v>
      </c>
      <c r="Q41" s="91">
        <v>3559663</v>
      </c>
      <c r="R41" s="13">
        <v>5018967</v>
      </c>
      <c r="S41" s="14">
        <v>0</v>
      </c>
      <c r="T41" s="14">
        <v>0</v>
      </c>
      <c r="U41" s="91">
        <v>5018967</v>
      </c>
      <c r="V41" s="13">
        <v>1387883</v>
      </c>
      <c r="W41" s="14">
        <v>0</v>
      </c>
      <c r="X41" s="14">
        <v>0</v>
      </c>
      <c r="Y41" s="91">
        <v>1387883</v>
      </c>
      <c r="Z41" s="13">
        <v>113844</v>
      </c>
      <c r="AA41" s="14">
        <v>0</v>
      </c>
      <c r="AB41" s="14">
        <v>0</v>
      </c>
      <c r="AC41" s="14">
        <v>0</v>
      </c>
      <c r="AD41" s="14">
        <v>22615</v>
      </c>
      <c r="AE41" s="91">
        <v>136459</v>
      </c>
      <c r="AF41" s="96">
        <v>9254492</v>
      </c>
      <c r="AG41" s="97">
        <v>586524</v>
      </c>
      <c r="AH41" s="97">
        <v>239341</v>
      </c>
      <c r="AI41" s="97">
        <v>1186177</v>
      </c>
      <c r="AJ41" s="97">
        <v>553786</v>
      </c>
      <c r="AK41" s="91">
        <v>11820320</v>
      </c>
      <c r="AL41" s="13">
        <v>381751779</v>
      </c>
      <c r="AM41" s="14">
        <v>0</v>
      </c>
      <c r="AN41" s="14">
        <v>0</v>
      </c>
      <c r="AO41" s="14">
        <v>19003233</v>
      </c>
      <c r="AP41" s="14">
        <v>50459922</v>
      </c>
      <c r="AQ41" s="91">
        <v>451214934</v>
      </c>
      <c r="AR41" s="13">
        <v>249114679</v>
      </c>
      <c r="AS41" s="14">
        <v>0</v>
      </c>
      <c r="AT41" s="14">
        <v>0</v>
      </c>
      <c r="AU41" s="14">
        <v>19003233</v>
      </c>
      <c r="AV41" s="14">
        <v>50459922</v>
      </c>
      <c r="AW41" s="91">
        <v>318577834</v>
      </c>
      <c r="AX41" s="13">
        <v>262763389</v>
      </c>
      <c r="AY41" s="14">
        <v>0</v>
      </c>
      <c r="AZ41" s="14">
        <v>0</v>
      </c>
      <c r="BA41" s="14">
        <v>10982599</v>
      </c>
      <c r="BB41" s="14">
        <v>27040393</v>
      </c>
      <c r="BC41" s="91">
        <v>300786381</v>
      </c>
      <c r="BD41" s="13">
        <v>5754438</v>
      </c>
      <c r="BE41" s="14">
        <v>0</v>
      </c>
      <c r="BF41" s="14">
        <v>0</v>
      </c>
      <c r="BG41" s="14">
        <v>199087</v>
      </c>
      <c r="BH41" s="14">
        <v>1200257</v>
      </c>
      <c r="BI41" s="91">
        <v>7153782</v>
      </c>
    </row>
    <row r="42" spans="1:61" x14ac:dyDescent="0.25">
      <c r="A42" s="4" t="s">
        <v>33</v>
      </c>
      <c r="B42" s="13">
        <v>1191</v>
      </c>
      <c r="C42" s="14">
        <v>27</v>
      </c>
      <c r="D42" s="14">
        <v>10</v>
      </c>
      <c r="E42" s="91">
        <v>1228</v>
      </c>
      <c r="F42" s="14">
        <v>42</v>
      </c>
      <c r="G42" s="91">
        <v>42</v>
      </c>
      <c r="H42" s="96">
        <v>11374230.960000001</v>
      </c>
      <c r="I42" s="97">
        <v>595784.66999999993</v>
      </c>
      <c r="J42" s="97">
        <v>0</v>
      </c>
      <c r="K42" s="101">
        <v>290433.24</v>
      </c>
      <c r="L42" s="101">
        <v>5956835.1200000001</v>
      </c>
      <c r="M42" s="91">
        <v>18217283.990000002</v>
      </c>
      <c r="N42" s="13">
        <v>4461341.3900000006</v>
      </c>
      <c r="O42" s="14">
        <v>569966.46</v>
      </c>
      <c r="P42" s="14">
        <v>0</v>
      </c>
      <c r="Q42" s="91">
        <v>5031307.8500000006</v>
      </c>
      <c r="R42" s="13">
        <v>4785980.01</v>
      </c>
      <c r="S42" s="14">
        <v>25818.21</v>
      </c>
      <c r="T42" s="14">
        <v>0</v>
      </c>
      <c r="U42" s="91">
        <v>4811798.22</v>
      </c>
      <c r="V42" s="13">
        <v>2126909.56</v>
      </c>
      <c r="W42" s="14">
        <v>0</v>
      </c>
      <c r="X42" s="14">
        <v>0</v>
      </c>
      <c r="Y42" s="91">
        <v>2126909.56</v>
      </c>
      <c r="Z42" s="13">
        <v>1381274.6299999997</v>
      </c>
      <c r="AA42" s="14">
        <v>0</v>
      </c>
      <c r="AB42" s="14">
        <v>0</v>
      </c>
      <c r="AC42" s="14">
        <v>10278.86</v>
      </c>
      <c r="AD42" s="14">
        <v>3720334.84</v>
      </c>
      <c r="AE42" s="91">
        <v>5111888.33</v>
      </c>
      <c r="AF42" s="96">
        <v>12755505.59</v>
      </c>
      <c r="AG42" s="97">
        <v>595784.66999999993</v>
      </c>
      <c r="AH42" s="97">
        <v>0</v>
      </c>
      <c r="AI42" s="97">
        <v>300712.09999999998</v>
      </c>
      <c r="AJ42" s="97">
        <v>9677169.9600000009</v>
      </c>
      <c r="AK42" s="91">
        <v>23329172.32</v>
      </c>
      <c r="AL42" s="13">
        <v>641344547.44862831</v>
      </c>
      <c r="AM42" s="14">
        <v>2667558.2569999998</v>
      </c>
      <c r="AN42" s="14">
        <v>0</v>
      </c>
      <c r="AO42" s="14">
        <v>75802306.99999997</v>
      </c>
      <c r="AP42" s="14">
        <v>247447593.49410769</v>
      </c>
      <c r="AQ42" s="91">
        <v>967262006.199736</v>
      </c>
      <c r="AR42" s="13">
        <v>460424961.45602828</v>
      </c>
      <c r="AS42" s="14">
        <v>2667558.2569999998</v>
      </c>
      <c r="AT42" s="14">
        <v>0</v>
      </c>
      <c r="AU42" s="14">
        <v>75802306.99999997</v>
      </c>
      <c r="AV42" s="14">
        <v>247447593.49410769</v>
      </c>
      <c r="AW42" s="91">
        <v>786342420.20713603</v>
      </c>
      <c r="AX42" s="13">
        <v>521829594.36523521</v>
      </c>
      <c r="AY42" s="14">
        <v>2667558.2569999998</v>
      </c>
      <c r="AZ42" s="14">
        <v>0</v>
      </c>
      <c r="BA42" s="14">
        <v>56631869.815200001</v>
      </c>
      <c r="BB42" s="14">
        <v>174672561.34079877</v>
      </c>
      <c r="BC42" s="91">
        <v>755801583.778234</v>
      </c>
      <c r="BD42" s="13">
        <v>12227462.67324068</v>
      </c>
      <c r="BE42" s="14">
        <v>0</v>
      </c>
      <c r="BF42" s="14">
        <v>0</v>
      </c>
      <c r="BG42" s="14">
        <v>831157.25320000004</v>
      </c>
      <c r="BH42" s="14">
        <v>4471753.7558823293</v>
      </c>
      <c r="BI42" s="91">
        <v>17530373.682323009</v>
      </c>
    </row>
    <row r="43" spans="1:61" x14ac:dyDescent="0.25">
      <c r="A43" s="4" t="s">
        <v>34</v>
      </c>
      <c r="B43" s="13">
        <v>456</v>
      </c>
      <c r="C43" s="14">
        <v>835</v>
      </c>
      <c r="D43" s="14">
        <v>274</v>
      </c>
      <c r="E43" s="91">
        <v>1565</v>
      </c>
      <c r="F43" s="14">
        <v>82</v>
      </c>
      <c r="G43" s="91">
        <v>82</v>
      </c>
      <c r="H43" s="96">
        <v>947113</v>
      </c>
      <c r="I43" s="97">
        <v>1537436</v>
      </c>
      <c r="J43" s="97">
        <v>0</v>
      </c>
      <c r="K43" s="101">
        <v>0</v>
      </c>
      <c r="L43" s="101">
        <v>0</v>
      </c>
      <c r="M43" s="91">
        <v>2484549</v>
      </c>
      <c r="N43" s="13">
        <v>947113</v>
      </c>
      <c r="O43" s="14">
        <v>1537436</v>
      </c>
      <c r="P43" s="14">
        <v>0</v>
      </c>
      <c r="Q43" s="91">
        <v>2484549</v>
      </c>
      <c r="R43" s="13">
        <v>0</v>
      </c>
      <c r="S43" s="14">
        <v>0</v>
      </c>
      <c r="T43" s="14">
        <v>0</v>
      </c>
      <c r="U43" s="91">
        <v>0</v>
      </c>
      <c r="V43" s="13">
        <v>0</v>
      </c>
      <c r="W43" s="14">
        <v>0</v>
      </c>
      <c r="X43" s="14">
        <v>0</v>
      </c>
      <c r="Y43" s="91">
        <v>0</v>
      </c>
      <c r="Z43" s="13">
        <v>0</v>
      </c>
      <c r="AA43" s="14">
        <v>0</v>
      </c>
      <c r="AB43" s="14">
        <v>0</v>
      </c>
      <c r="AC43" s="14">
        <v>0</v>
      </c>
      <c r="AD43" s="14">
        <v>0</v>
      </c>
      <c r="AE43" s="91">
        <v>0</v>
      </c>
      <c r="AF43" s="96">
        <v>947113</v>
      </c>
      <c r="AG43" s="97">
        <v>1537436</v>
      </c>
      <c r="AH43" s="97">
        <v>0</v>
      </c>
      <c r="AI43" s="97">
        <v>0</v>
      </c>
      <c r="AJ43" s="97">
        <v>0</v>
      </c>
      <c r="AK43" s="91">
        <v>2484549</v>
      </c>
      <c r="AL43" s="13">
        <v>104404523</v>
      </c>
      <c r="AM43" s="14">
        <v>23282321</v>
      </c>
      <c r="AN43" s="14">
        <v>0</v>
      </c>
      <c r="AO43" s="14">
        <v>21223788</v>
      </c>
      <c r="AP43" s="14">
        <v>24923920</v>
      </c>
      <c r="AQ43" s="91">
        <v>173834552</v>
      </c>
      <c r="AR43" s="13">
        <v>104404523</v>
      </c>
      <c r="AS43" s="14">
        <v>23282321</v>
      </c>
      <c r="AT43" s="14">
        <v>0</v>
      </c>
      <c r="AU43" s="14">
        <v>21223788</v>
      </c>
      <c r="AV43" s="14">
        <v>24923920</v>
      </c>
      <c r="AW43" s="91">
        <v>173834552</v>
      </c>
      <c r="AX43" s="13">
        <v>74751568</v>
      </c>
      <c r="AY43" s="14">
        <v>19630887</v>
      </c>
      <c r="AZ43" s="14">
        <v>0</v>
      </c>
      <c r="BA43" s="14">
        <v>14374167</v>
      </c>
      <c r="BB43" s="14">
        <v>22948058</v>
      </c>
      <c r="BC43" s="91">
        <v>131704680</v>
      </c>
      <c r="BD43" s="13">
        <v>1808839</v>
      </c>
      <c r="BE43" s="14">
        <v>603173</v>
      </c>
      <c r="BF43" s="14">
        <v>0</v>
      </c>
      <c r="BG43" s="14">
        <v>264839</v>
      </c>
      <c r="BH43" s="14">
        <v>434843</v>
      </c>
      <c r="BI43" s="91">
        <v>3111694</v>
      </c>
    </row>
    <row r="44" spans="1:61" x14ac:dyDescent="0.25">
      <c r="A44" s="4" t="s">
        <v>35</v>
      </c>
      <c r="B44" s="13">
        <v>598</v>
      </c>
      <c r="C44" s="14">
        <v>12</v>
      </c>
      <c r="D44" s="14">
        <v>3</v>
      </c>
      <c r="E44" s="91">
        <v>613</v>
      </c>
      <c r="F44" s="14">
        <v>10</v>
      </c>
      <c r="G44" s="91">
        <v>10</v>
      </c>
      <c r="H44" s="96">
        <v>4572566</v>
      </c>
      <c r="I44" s="97">
        <v>0</v>
      </c>
      <c r="J44" s="97">
        <v>0</v>
      </c>
      <c r="K44" s="101">
        <v>0</v>
      </c>
      <c r="L44" s="101">
        <v>0</v>
      </c>
      <c r="M44" s="91">
        <v>4572566</v>
      </c>
      <c r="N44" s="13">
        <v>794001</v>
      </c>
      <c r="O44" s="14">
        <v>0</v>
      </c>
      <c r="P44" s="14">
        <v>0</v>
      </c>
      <c r="Q44" s="91">
        <v>794001</v>
      </c>
      <c r="R44" s="13">
        <v>3538014</v>
      </c>
      <c r="S44" s="14">
        <v>0</v>
      </c>
      <c r="T44" s="14">
        <v>0</v>
      </c>
      <c r="U44" s="91">
        <v>3538014</v>
      </c>
      <c r="V44" s="13">
        <v>240551</v>
      </c>
      <c r="W44" s="14">
        <v>0</v>
      </c>
      <c r="X44" s="14">
        <v>0</v>
      </c>
      <c r="Y44" s="91">
        <v>240551</v>
      </c>
      <c r="Z44" s="13">
        <v>265070</v>
      </c>
      <c r="AA44" s="14">
        <v>0</v>
      </c>
      <c r="AB44" s="14">
        <v>0</v>
      </c>
      <c r="AC44" s="14">
        <v>0</v>
      </c>
      <c r="AD44" s="14">
        <v>729730</v>
      </c>
      <c r="AE44" s="91">
        <v>994800</v>
      </c>
      <c r="AF44" s="96">
        <v>4837636</v>
      </c>
      <c r="AG44" s="97">
        <v>0</v>
      </c>
      <c r="AH44" s="97">
        <v>0</v>
      </c>
      <c r="AI44" s="97">
        <v>0</v>
      </c>
      <c r="AJ44" s="97">
        <v>729730</v>
      </c>
      <c r="AK44" s="91">
        <v>5567366</v>
      </c>
      <c r="AL44" s="13">
        <v>592024455</v>
      </c>
      <c r="AM44" s="14">
        <v>0</v>
      </c>
      <c r="AN44" s="14">
        <v>0</v>
      </c>
      <c r="AO44" s="14">
        <v>10430743</v>
      </c>
      <c r="AP44" s="14">
        <v>129628588</v>
      </c>
      <c r="AQ44" s="91">
        <v>732083786</v>
      </c>
      <c r="AR44" s="13">
        <v>592024455</v>
      </c>
      <c r="AS44" s="14">
        <v>0</v>
      </c>
      <c r="AT44" s="14">
        <v>0</v>
      </c>
      <c r="AU44" s="14">
        <v>10430743</v>
      </c>
      <c r="AV44" s="14">
        <v>129628588</v>
      </c>
      <c r="AW44" s="91">
        <v>732083786</v>
      </c>
      <c r="AX44" s="13">
        <v>387118104</v>
      </c>
      <c r="AY44" s="14">
        <v>0</v>
      </c>
      <c r="AZ44" s="14">
        <v>0</v>
      </c>
      <c r="BA44" s="14">
        <v>2208366</v>
      </c>
      <c r="BB44" s="14">
        <v>28116546</v>
      </c>
      <c r="BC44" s="91">
        <v>417443016</v>
      </c>
      <c r="BD44" s="13">
        <v>8876321</v>
      </c>
      <c r="BE44" s="14">
        <v>0</v>
      </c>
      <c r="BF44" s="14">
        <v>0</v>
      </c>
      <c r="BG44" s="14">
        <v>102905</v>
      </c>
      <c r="BH44" s="14">
        <v>1604307</v>
      </c>
      <c r="BI44" s="91">
        <v>10583533</v>
      </c>
    </row>
    <row r="45" spans="1:61" x14ac:dyDescent="0.25">
      <c r="A45" s="4" t="s">
        <v>36</v>
      </c>
      <c r="B45" s="13">
        <v>701</v>
      </c>
      <c r="C45" s="14">
        <v>20</v>
      </c>
      <c r="D45" s="14">
        <v>0</v>
      </c>
      <c r="E45" s="91">
        <v>721</v>
      </c>
      <c r="F45" s="14">
        <v>28</v>
      </c>
      <c r="G45" s="91">
        <v>28</v>
      </c>
      <c r="H45" s="96">
        <v>6971000</v>
      </c>
      <c r="I45" s="97">
        <v>269000</v>
      </c>
      <c r="J45" s="97">
        <v>0</v>
      </c>
      <c r="K45" s="101">
        <v>176000</v>
      </c>
      <c r="L45" s="101">
        <v>2679000</v>
      </c>
      <c r="M45" s="91">
        <v>10095000</v>
      </c>
      <c r="N45" s="13">
        <v>866000</v>
      </c>
      <c r="O45" s="14">
        <v>269000</v>
      </c>
      <c r="P45" s="14">
        <v>0</v>
      </c>
      <c r="Q45" s="91">
        <v>1135000</v>
      </c>
      <c r="R45" s="13">
        <v>5549000</v>
      </c>
      <c r="S45" s="14">
        <v>0</v>
      </c>
      <c r="T45" s="14">
        <v>0</v>
      </c>
      <c r="U45" s="91">
        <v>5549000</v>
      </c>
      <c r="V45" s="13">
        <v>556000</v>
      </c>
      <c r="W45" s="14">
        <v>0</v>
      </c>
      <c r="X45" s="14">
        <v>0</v>
      </c>
      <c r="Y45" s="91">
        <v>556000</v>
      </c>
      <c r="Z45" s="13">
        <v>0</v>
      </c>
      <c r="AA45" s="14">
        <v>0</v>
      </c>
      <c r="AB45" s="14">
        <v>0</v>
      </c>
      <c r="AC45" s="14">
        <v>0</v>
      </c>
      <c r="AD45" s="14">
        <v>1760000</v>
      </c>
      <c r="AE45" s="91">
        <v>1760000</v>
      </c>
      <c r="AF45" s="96">
        <v>6971000</v>
      </c>
      <c r="AG45" s="97">
        <v>269000</v>
      </c>
      <c r="AH45" s="97">
        <v>0</v>
      </c>
      <c r="AI45" s="97">
        <v>176000</v>
      </c>
      <c r="AJ45" s="97">
        <v>4439000</v>
      </c>
      <c r="AK45" s="91">
        <v>11855000</v>
      </c>
      <c r="AL45" s="13">
        <v>500934000</v>
      </c>
      <c r="AM45" s="14">
        <v>3842000</v>
      </c>
      <c r="AN45" s="14">
        <v>0</v>
      </c>
      <c r="AO45" s="14">
        <v>10263000</v>
      </c>
      <c r="AP45" s="14">
        <v>247170000</v>
      </c>
      <c r="AQ45" s="91">
        <v>762209000</v>
      </c>
      <c r="AR45" s="13">
        <v>370554000</v>
      </c>
      <c r="AS45" s="14">
        <v>1293000</v>
      </c>
      <c r="AT45" s="14">
        <v>0</v>
      </c>
      <c r="AU45" s="14">
        <v>10263000</v>
      </c>
      <c r="AV45" s="14">
        <v>247170000</v>
      </c>
      <c r="AW45" s="91">
        <v>629280000</v>
      </c>
      <c r="AX45" s="13">
        <v>383314000</v>
      </c>
      <c r="AY45" s="14">
        <v>2834000</v>
      </c>
      <c r="AZ45" s="14">
        <v>0</v>
      </c>
      <c r="BA45" s="14">
        <v>7453000</v>
      </c>
      <c r="BB45" s="14">
        <v>118849000</v>
      </c>
      <c r="BC45" s="91">
        <v>512450000</v>
      </c>
      <c r="BD45" s="13">
        <v>4321000</v>
      </c>
      <c r="BE45" s="14">
        <v>133000</v>
      </c>
      <c r="BF45" s="14">
        <v>0</v>
      </c>
      <c r="BG45" s="14">
        <v>104000</v>
      </c>
      <c r="BH45" s="14">
        <v>3948000</v>
      </c>
      <c r="BI45" s="91">
        <v>8506000</v>
      </c>
    </row>
    <row r="46" spans="1:61" x14ac:dyDescent="0.25">
      <c r="A46" s="4" t="s">
        <v>37</v>
      </c>
      <c r="B46" s="13">
        <v>942.12</v>
      </c>
      <c r="C46" s="14">
        <v>636.44000000000005</v>
      </c>
      <c r="D46" s="14">
        <v>0</v>
      </c>
      <c r="E46" s="91">
        <v>1578.56</v>
      </c>
      <c r="F46" s="14">
        <v>54</v>
      </c>
      <c r="G46" s="91">
        <v>54</v>
      </c>
      <c r="H46" s="96">
        <v>11286613</v>
      </c>
      <c r="I46" s="97">
        <v>2920274</v>
      </c>
      <c r="J46" s="97">
        <v>0</v>
      </c>
      <c r="K46" s="101">
        <v>11430</v>
      </c>
      <c r="L46" s="101">
        <v>17389</v>
      </c>
      <c r="M46" s="91">
        <v>14235706</v>
      </c>
      <c r="N46" s="13">
        <v>2155024</v>
      </c>
      <c r="O46" s="14">
        <v>985511</v>
      </c>
      <c r="P46" s="14">
        <v>0</v>
      </c>
      <c r="Q46" s="91">
        <v>3140535</v>
      </c>
      <c r="R46" s="13">
        <v>8706133</v>
      </c>
      <c r="S46" s="14">
        <v>1448671</v>
      </c>
      <c r="T46" s="14">
        <v>0</v>
      </c>
      <c r="U46" s="91">
        <v>10154804</v>
      </c>
      <c r="V46" s="13">
        <v>425456</v>
      </c>
      <c r="W46" s="14">
        <v>486092</v>
      </c>
      <c r="X46" s="14">
        <v>0</v>
      </c>
      <c r="Y46" s="91">
        <v>911548</v>
      </c>
      <c r="Z46" s="13">
        <v>391424</v>
      </c>
      <c r="AA46" s="14">
        <v>0</v>
      </c>
      <c r="AB46" s="14">
        <v>0</v>
      </c>
      <c r="AC46" s="14">
        <v>0</v>
      </c>
      <c r="AD46" s="14">
        <v>485394</v>
      </c>
      <c r="AE46" s="91">
        <v>876818</v>
      </c>
      <c r="AF46" s="96">
        <v>11678037</v>
      </c>
      <c r="AG46" s="97">
        <v>2920274</v>
      </c>
      <c r="AH46" s="97">
        <v>0</v>
      </c>
      <c r="AI46" s="97">
        <v>11430</v>
      </c>
      <c r="AJ46" s="97">
        <v>502783</v>
      </c>
      <c r="AK46" s="91">
        <v>15112524</v>
      </c>
      <c r="AL46" s="13">
        <v>526049560</v>
      </c>
      <c r="AM46" s="14">
        <v>81156673.75999999</v>
      </c>
      <c r="AN46" s="14">
        <v>0</v>
      </c>
      <c r="AO46" s="14">
        <v>54793596.18</v>
      </c>
      <c r="AP46" s="14">
        <v>170215979.15000036</v>
      </c>
      <c r="AQ46" s="91">
        <v>832215809.09000027</v>
      </c>
      <c r="AR46" s="13">
        <v>389210892</v>
      </c>
      <c r="AS46" s="14">
        <v>44994792</v>
      </c>
      <c r="AT46" s="14">
        <v>0</v>
      </c>
      <c r="AU46" s="14">
        <v>54793596.18</v>
      </c>
      <c r="AV46" s="14">
        <v>170215979.15000036</v>
      </c>
      <c r="AW46" s="91">
        <v>659215259.3300004</v>
      </c>
      <c r="AX46" s="13">
        <v>395581140.61000001</v>
      </c>
      <c r="AY46" s="14">
        <v>62897802.759999998</v>
      </c>
      <c r="AZ46" s="14">
        <v>0</v>
      </c>
      <c r="BA46" s="14">
        <v>33159556.359999999</v>
      </c>
      <c r="BB46" s="14">
        <v>118545914.16999996</v>
      </c>
      <c r="BC46" s="91">
        <v>610184413.89999998</v>
      </c>
      <c r="BD46" s="13">
        <v>9213413</v>
      </c>
      <c r="BE46" s="14">
        <v>1835034</v>
      </c>
      <c r="BF46" s="14">
        <v>0</v>
      </c>
      <c r="BG46" s="14">
        <v>562176.84</v>
      </c>
      <c r="BH46" s="14">
        <v>2526240.6900000004</v>
      </c>
      <c r="BI46" s="91">
        <v>14136864.530000001</v>
      </c>
    </row>
    <row r="47" spans="1:61" x14ac:dyDescent="0.25">
      <c r="A47" s="4" t="s">
        <v>38</v>
      </c>
      <c r="B47" s="13">
        <v>930</v>
      </c>
      <c r="C47" s="14">
        <v>2560</v>
      </c>
      <c r="D47" s="14">
        <v>1232</v>
      </c>
      <c r="E47" s="91">
        <v>4722</v>
      </c>
      <c r="F47" s="14">
        <v>92</v>
      </c>
      <c r="G47" s="91">
        <v>92</v>
      </c>
      <c r="H47" s="96">
        <v>4262202.7299999995</v>
      </c>
      <c r="I47" s="97">
        <v>3688630.5199999996</v>
      </c>
      <c r="J47" s="97">
        <v>55637.99</v>
      </c>
      <c r="K47" s="101">
        <v>162969.94</v>
      </c>
      <c r="L47" s="101">
        <v>907592.37</v>
      </c>
      <c r="M47" s="91">
        <v>9077033.5499999989</v>
      </c>
      <c r="N47" s="13">
        <v>1324825.6900000002</v>
      </c>
      <c r="O47" s="14">
        <v>3150980.51</v>
      </c>
      <c r="P47" s="14">
        <v>55637.99</v>
      </c>
      <c r="Q47" s="91">
        <v>4531444.1900000004</v>
      </c>
      <c r="R47" s="13">
        <v>1092790.6499999999</v>
      </c>
      <c r="S47" s="14">
        <v>537650.01</v>
      </c>
      <c r="T47" s="14">
        <v>0</v>
      </c>
      <c r="U47" s="91">
        <v>1630440.66</v>
      </c>
      <c r="V47" s="13">
        <v>1844586.39</v>
      </c>
      <c r="W47" s="14">
        <v>0</v>
      </c>
      <c r="X47" s="14">
        <v>0</v>
      </c>
      <c r="Y47" s="91">
        <v>1844586.39</v>
      </c>
      <c r="Z47" s="13">
        <v>0</v>
      </c>
      <c r="AA47" s="14">
        <v>0</v>
      </c>
      <c r="AB47" s="14">
        <v>0</v>
      </c>
      <c r="AC47" s="14">
        <v>0</v>
      </c>
      <c r="AD47" s="14">
        <v>0</v>
      </c>
      <c r="AE47" s="91">
        <v>0</v>
      </c>
      <c r="AF47" s="96">
        <v>4262202.7299999995</v>
      </c>
      <c r="AG47" s="97">
        <v>3688630.5199999996</v>
      </c>
      <c r="AH47" s="97">
        <v>55637.99</v>
      </c>
      <c r="AI47" s="97">
        <v>162969.94</v>
      </c>
      <c r="AJ47" s="97">
        <v>907592.37</v>
      </c>
      <c r="AK47" s="91">
        <v>9077033.5499999989</v>
      </c>
      <c r="AL47" s="13">
        <v>241078864</v>
      </c>
      <c r="AM47" s="14">
        <v>63637740</v>
      </c>
      <c r="AN47" s="14">
        <v>0</v>
      </c>
      <c r="AO47" s="14">
        <v>33168165</v>
      </c>
      <c r="AP47" s="14">
        <v>25516242</v>
      </c>
      <c r="AQ47" s="91">
        <v>363401011</v>
      </c>
      <c r="AR47" s="13">
        <v>241078864</v>
      </c>
      <c r="AS47" s="14">
        <v>63637740</v>
      </c>
      <c r="AT47" s="14">
        <v>0</v>
      </c>
      <c r="AU47" s="14">
        <v>33168165</v>
      </c>
      <c r="AV47" s="14">
        <v>25516242</v>
      </c>
      <c r="AW47" s="91">
        <v>363401011</v>
      </c>
      <c r="AX47" s="13">
        <v>88791710</v>
      </c>
      <c r="AY47" s="14">
        <v>6085653</v>
      </c>
      <c r="AZ47" s="14">
        <v>0</v>
      </c>
      <c r="BA47" s="14">
        <v>16698716</v>
      </c>
      <c r="BB47" s="14">
        <v>10794418</v>
      </c>
      <c r="BC47" s="91">
        <v>122370497</v>
      </c>
      <c r="BD47" s="13">
        <v>3539619</v>
      </c>
      <c r="BE47" s="14">
        <v>1690782</v>
      </c>
      <c r="BF47" s="14">
        <v>0</v>
      </c>
      <c r="BG47" s="14">
        <v>335457</v>
      </c>
      <c r="BH47" s="14">
        <v>420479</v>
      </c>
      <c r="BI47" s="91">
        <v>5986337</v>
      </c>
    </row>
    <row r="48" spans="1:61" x14ac:dyDescent="0.25">
      <c r="A48" s="4" t="s">
        <v>39</v>
      </c>
      <c r="B48" s="13">
        <v>844</v>
      </c>
      <c r="C48" s="14">
        <v>781</v>
      </c>
      <c r="D48" s="14">
        <v>46</v>
      </c>
      <c r="E48" s="91">
        <v>1671</v>
      </c>
      <c r="F48" s="14">
        <v>61</v>
      </c>
      <c r="G48" s="91">
        <v>61</v>
      </c>
      <c r="H48" s="96">
        <v>4884654.92</v>
      </c>
      <c r="I48" s="97">
        <v>2169419</v>
      </c>
      <c r="J48" s="97">
        <v>0</v>
      </c>
      <c r="K48" s="101">
        <v>582937.59999999998</v>
      </c>
      <c r="L48" s="101">
        <v>916445.51</v>
      </c>
      <c r="M48" s="91">
        <v>8553457.0299999993</v>
      </c>
      <c r="N48" s="13">
        <v>663241</v>
      </c>
      <c r="O48" s="14">
        <v>1368239</v>
      </c>
      <c r="P48" s="14">
        <v>0</v>
      </c>
      <c r="Q48" s="91">
        <v>2031480</v>
      </c>
      <c r="R48" s="13">
        <v>3068660.65</v>
      </c>
      <c r="S48" s="14">
        <v>801180</v>
      </c>
      <c r="T48" s="14">
        <v>0</v>
      </c>
      <c r="U48" s="91">
        <v>3869840.65</v>
      </c>
      <c r="V48" s="13">
        <v>1152753.27</v>
      </c>
      <c r="W48" s="14">
        <v>0</v>
      </c>
      <c r="X48" s="14">
        <v>0</v>
      </c>
      <c r="Y48" s="91">
        <v>1152753.27</v>
      </c>
      <c r="Z48" s="13">
        <v>733911.41</v>
      </c>
      <c r="AA48" s="14">
        <v>0</v>
      </c>
      <c r="AB48" s="14">
        <v>0</v>
      </c>
      <c r="AC48" s="14">
        <v>0</v>
      </c>
      <c r="AD48" s="14">
        <v>0</v>
      </c>
      <c r="AE48" s="91">
        <v>733911.41</v>
      </c>
      <c r="AF48" s="96">
        <v>5618566.3300000001</v>
      </c>
      <c r="AG48" s="97">
        <v>2169419</v>
      </c>
      <c r="AH48" s="97">
        <v>0</v>
      </c>
      <c r="AI48" s="97">
        <v>582937.59999999998</v>
      </c>
      <c r="AJ48" s="97">
        <v>916445.51</v>
      </c>
      <c r="AK48" s="91">
        <v>9287368.4399999995</v>
      </c>
      <c r="AL48" s="13">
        <v>396874831.30000001</v>
      </c>
      <c r="AM48" s="14">
        <v>59164676.649999999</v>
      </c>
      <c r="AN48" s="14">
        <v>0</v>
      </c>
      <c r="AO48" s="14">
        <v>33500662.350000001</v>
      </c>
      <c r="AP48" s="14">
        <v>53493178</v>
      </c>
      <c r="AQ48" s="91">
        <v>543033348.29999995</v>
      </c>
      <c r="AR48" s="13">
        <v>104005952.34999999</v>
      </c>
      <c r="AS48" s="14">
        <v>3396346.16</v>
      </c>
      <c r="AT48" s="14">
        <v>0</v>
      </c>
      <c r="AU48" s="14">
        <v>9791935.1500000004</v>
      </c>
      <c r="AV48" s="14">
        <v>13923739</v>
      </c>
      <c r="AW48" s="91">
        <v>131117972.66</v>
      </c>
      <c r="AX48" s="13">
        <v>292868878.94999999</v>
      </c>
      <c r="AY48" s="14">
        <v>55768330.479999997</v>
      </c>
      <c r="AZ48" s="14">
        <v>0</v>
      </c>
      <c r="BA48" s="14">
        <v>23708727.199999999</v>
      </c>
      <c r="BB48" s="14">
        <v>39569438</v>
      </c>
      <c r="BC48" s="91">
        <v>411915374.63</v>
      </c>
      <c r="BD48" s="13">
        <v>5087088.95</v>
      </c>
      <c r="BE48" s="14">
        <v>1214070.3</v>
      </c>
      <c r="BF48" s="14">
        <v>0</v>
      </c>
      <c r="BG48" s="14">
        <v>282630.26</v>
      </c>
      <c r="BH48" s="14">
        <v>860970</v>
      </c>
      <c r="BI48" s="91">
        <v>7444759.5099999998</v>
      </c>
    </row>
    <row r="49" spans="1:61" x14ac:dyDescent="0.25">
      <c r="A49" s="4" t="s">
        <v>40</v>
      </c>
      <c r="B49" s="13">
        <v>587</v>
      </c>
      <c r="C49" s="14">
        <v>11</v>
      </c>
      <c r="D49" s="14">
        <v>0</v>
      </c>
      <c r="E49" s="91">
        <v>598</v>
      </c>
      <c r="F49" s="14">
        <v>19</v>
      </c>
      <c r="G49" s="91">
        <v>19</v>
      </c>
      <c r="H49" s="96">
        <v>8143000</v>
      </c>
      <c r="I49" s="97">
        <v>1142000</v>
      </c>
      <c r="J49" s="97">
        <v>0</v>
      </c>
      <c r="K49" s="101">
        <v>465000</v>
      </c>
      <c r="L49" s="101">
        <v>1719000</v>
      </c>
      <c r="M49" s="91">
        <v>11469000</v>
      </c>
      <c r="N49" s="13">
        <v>1299000</v>
      </c>
      <c r="O49" s="14">
        <v>1142000</v>
      </c>
      <c r="P49" s="14">
        <v>0</v>
      </c>
      <c r="Q49" s="91">
        <v>2441000</v>
      </c>
      <c r="R49" s="13">
        <v>5315000</v>
      </c>
      <c r="S49" s="14">
        <v>0</v>
      </c>
      <c r="T49" s="14">
        <v>0</v>
      </c>
      <c r="U49" s="91">
        <v>5315000</v>
      </c>
      <c r="V49" s="13">
        <v>1529000</v>
      </c>
      <c r="W49" s="14">
        <v>0</v>
      </c>
      <c r="X49" s="14">
        <v>0</v>
      </c>
      <c r="Y49" s="91">
        <v>1529000</v>
      </c>
      <c r="Z49" s="13">
        <v>751000</v>
      </c>
      <c r="AA49" s="14">
        <v>0</v>
      </c>
      <c r="AB49" s="14">
        <v>0</v>
      </c>
      <c r="AC49" s="14">
        <v>0</v>
      </c>
      <c r="AD49" s="14">
        <v>32000</v>
      </c>
      <c r="AE49" s="91">
        <v>783000</v>
      </c>
      <c r="AF49" s="96">
        <v>8894000</v>
      </c>
      <c r="AG49" s="97">
        <v>1142000</v>
      </c>
      <c r="AH49" s="97">
        <v>0</v>
      </c>
      <c r="AI49" s="97">
        <v>465000</v>
      </c>
      <c r="AJ49" s="97">
        <v>1751000</v>
      </c>
      <c r="AK49" s="91">
        <v>12252000</v>
      </c>
      <c r="AL49" s="13">
        <v>286833000</v>
      </c>
      <c r="AM49" s="14">
        <v>0</v>
      </c>
      <c r="AN49" s="14">
        <v>0</v>
      </c>
      <c r="AO49" s="14">
        <v>7475000</v>
      </c>
      <c r="AP49" s="14">
        <v>161259000</v>
      </c>
      <c r="AQ49" s="91">
        <v>455567000</v>
      </c>
      <c r="AR49" s="13">
        <v>148133000</v>
      </c>
      <c r="AS49" s="14">
        <v>0</v>
      </c>
      <c r="AT49" s="14">
        <v>0</v>
      </c>
      <c r="AU49" s="14">
        <v>2823000</v>
      </c>
      <c r="AV49" s="14">
        <v>72607000</v>
      </c>
      <c r="AW49" s="91">
        <v>223563000</v>
      </c>
      <c r="AX49" s="13">
        <v>138486000</v>
      </c>
      <c r="AY49" s="14">
        <v>0</v>
      </c>
      <c r="AZ49" s="14">
        <v>0</v>
      </c>
      <c r="BA49" s="14">
        <v>4652000</v>
      </c>
      <c r="BB49" s="14">
        <v>88651000</v>
      </c>
      <c r="BC49" s="91">
        <v>231789000</v>
      </c>
      <c r="BD49" s="13">
        <v>6028000</v>
      </c>
      <c r="BE49" s="14">
        <v>0</v>
      </c>
      <c r="BF49" s="14">
        <v>0</v>
      </c>
      <c r="BG49" s="14">
        <v>172000</v>
      </c>
      <c r="BH49" s="14">
        <v>3066000</v>
      </c>
      <c r="BI49" s="91">
        <v>9266000</v>
      </c>
    </row>
    <row r="50" spans="1:61" x14ac:dyDescent="0.25">
      <c r="A50" s="4" t="s">
        <v>41</v>
      </c>
      <c r="B50" s="13">
        <v>244</v>
      </c>
      <c r="C50" s="14">
        <v>519</v>
      </c>
      <c r="D50" s="14">
        <v>44</v>
      </c>
      <c r="E50" s="91">
        <v>807</v>
      </c>
      <c r="F50" s="14">
        <v>35</v>
      </c>
      <c r="G50" s="91">
        <v>35</v>
      </c>
      <c r="H50" s="96">
        <v>2965126</v>
      </c>
      <c r="I50" s="97">
        <v>2267156</v>
      </c>
      <c r="J50" s="97">
        <v>0</v>
      </c>
      <c r="K50" s="101">
        <v>252928</v>
      </c>
      <c r="L50" s="101">
        <v>79744</v>
      </c>
      <c r="M50" s="91">
        <v>5564954</v>
      </c>
      <c r="N50" s="13">
        <v>839344</v>
      </c>
      <c r="O50" s="14">
        <v>1648840</v>
      </c>
      <c r="P50" s="14">
        <v>0</v>
      </c>
      <c r="Q50" s="91">
        <v>2488184</v>
      </c>
      <c r="R50" s="13">
        <v>364488</v>
      </c>
      <c r="S50" s="14">
        <v>506603</v>
      </c>
      <c r="T50" s="14">
        <v>0</v>
      </c>
      <c r="U50" s="91">
        <v>871091</v>
      </c>
      <c r="V50" s="13">
        <v>1761294</v>
      </c>
      <c r="W50" s="14">
        <v>111713</v>
      </c>
      <c r="X50" s="14">
        <v>0</v>
      </c>
      <c r="Y50" s="91">
        <v>1873007</v>
      </c>
      <c r="Z50" s="13">
        <v>0</v>
      </c>
      <c r="AA50" s="14">
        <v>0</v>
      </c>
      <c r="AB50" s="14">
        <v>0</v>
      </c>
      <c r="AC50" s="14">
        <v>0</v>
      </c>
      <c r="AD50" s="14">
        <v>39600</v>
      </c>
      <c r="AE50" s="91">
        <v>39600</v>
      </c>
      <c r="AF50" s="96">
        <v>2965126</v>
      </c>
      <c r="AG50" s="97">
        <v>2267156</v>
      </c>
      <c r="AH50" s="97">
        <v>0</v>
      </c>
      <c r="AI50" s="97">
        <v>252928</v>
      </c>
      <c r="AJ50" s="97">
        <v>119344</v>
      </c>
      <c r="AK50" s="91">
        <v>5604554</v>
      </c>
      <c r="AL50" s="13">
        <v>50059382</v>
      </c>
      <c r="AM50" s="14">
        <v>14664013</v>
      </c>
      <c r="AN50" s="14">
        <v>0</v>
      </c>
      <c r="AO50" s="14">
        <v>18171460</v>
      </c>
      <c r="AP50" s="14">
        <v>28834843</v>
      </c>
      <c r="AQ50" s="91">
        <v>111729698</v>
      </c>
      <c r="AR50" s="13">
        <v>50059382</v>
      </c>
      <c r="AS50" s="14">
        <v>14664013</v>
      </c>
      <c r="AT50" s="14">
        <v>0</v>
      </c>
      <c r="AU50" s="14">
        <v>18171460</v>
      </c>
      <c r="AV50" s="14">
        <v>28834843</v>
      </c>
      <c r="AW50" s="91">
        <v>111729698</v>
      </c>
      <c r="AX50" s="13">
        <v>34944934</v>
      </c>
      <c r="AY50" s="14">
        <v>12413520</v>
      </c>
      <c r="AZ50" s="14">
        <v>0</v>
      </c>
      <c r="BA50" s="14">
        <v>10861676</v>
      </c>
      <c r="BB50" s="14">
        <v>19728605</v>
      </c>
      <c r="BC50" s="91">
        <v>77948735</v>
      </c>
      <c r="BD50" s="13">
        <v>1092207</v>
      </c>
      <c r="BE50" s="14">
        <v>290535</v>
      </c>
      <c r="BF50" s="14">
        <v>0</v>
      </c>
      <c r="BG50" s="14">
        <v>170550</v>
      </c>
      <c r="BH50" s="14">
        <v>354773</v>
      </c>
      <c r="BI50" s="91">
        <v>1908065</v>
      </c>
    </row>
    <row r="51" spans="1:61" x14ac:dyDescent="0.25">
      <c r="A51" s="4" t="s">
        <v>42</v>
      </c>
      <c r="B51" s="13">
        <v>304</v>
      </c>
      <c r="C51" s="14">
        <v>2</v>
      </c>
      <c r="D51" s="14">
        <v>0</v>
      </c>
      <c r="E51" s="91">
        <v>306</v>
      </c>
      <c r="F51" s="14">
        <v>2</v>
      </c>
      <c r="G51" s="91">
        <v>2</v>
      </c>
      <c r="H51" s="96">
        <v>7325849</v>
      </c>
      <c r="I51" s="97">
        <v>0</v>
      </c>
      <c r="J51" s="97">
        <v>0</v>
      </c>
      <c r="K51" s="101">
        <v>12262</v>
      </c>
      <c r="L51" s="101">
        <v>1336749</v>
      </c>
      <c r="M51" s="91">
        <v>8674860</v>
      </c>
      <c r="N51" s="13">
        <v>326800</v>
      </c>
      <c r="O51" s="14">
        <v>0</v>
      </c>
      <c r="P51" s="14">
        <v>0</v>
      </c>
      <c r="Q51" s="91">
        <v>326800</v>
      </c>
      <c r="R51" s="13">
        <v>6999049</v>
      </c>
      <c r="S51" s="14">
        <v>0</v>
      </c>
      <c r="T51" s="14">
        <v>0</v>
      </c>
      <c r="U51" s="91">
        <v>6999049</v>
      </c>
      <c r="V51" s="13">
        <v>0</v>
      </c>
      <c r="W51" s="14">
        <v>0</v>
      </c>
      <c r="X51" s="14">
        <v>0</v>
      </c>
      <c r="Y51" s="91">
        <v>0</v>
      </c>
      <c r="Z51" s="13">
        <v>0</v>
      </c>
      <c r="AA51" s="14">
        <v>0</v>
      </c>
      <c r="AB51" s="14">
        <v>0</v>
      </c>
      <c r="AC51" s="14">
        <v>0</v>
      </c>
      <c r="AD51" s="14">
        <v>0</v>
      </c>
      <c r="AE51" s="91">
        <v>0</v>
      </c>
      <c r="AF51" s="96">
        <v>7325849</v>
      </c>
      <c r="AG51" s="97">
        <v>0</v>
      </c>
      <c r="AH51" s="97">
        <v>0</v>
      </c>
      <c r="AI51" s="97">
        <v>12262</v>
      </c>
      <c r="AJ51" s="97">
        <v>1336749</v>
      </c>
      <c r="AK51" s="91">
        <v>8674860</v>
      </c>
      <c r="AL51" s="13">
        <v>182036098</v>
      </c>
      <c r="AM51" s="14">
        <v>0</v>
      </c>
      <c r="AN51" s="14">
        <v>0</v>
      </c>
      <c r="AO51" s="14">
        <v>3059375</v>
      </c>
      <c r="AP51" s="14">
        <v>143743810.04000002</v>
      </c>
      <c r="AQ51" s="91">
        <v>328839283.04000002</v>
      </c>
      <c r="AR51" s="13">
        <v>60284961</v>
      </c>
      <c r="AS51" s="14">
        <v>0</v>
      </c>
      <c r="AT51" s="14">
        <v>0</v>
      </c>
      <c r="AU51" s="14">
        <v>4396879.82</v>
      </c>
      <c r="AV51" s="14">
        <v>63554842.420000002</v>
      </c>
      <c r="AW51" s="91">
        <v>128236683.24000001</v>
      </c>
      <c r="AX51" s="13">
        <v>121751406</v>
      </c>
      <c r="AY51" s="14">
        <v>0</v>
      </c>
      <c r="AZ51" s="14">
        <v>0</v>
      </c>
      <c r="BA51" s="14">
        <v>9731144.8600000031</v>
      </c>
      <c r="BB51" s="14">
        <v>80188967.620000124</v>
      </c>
      <c r="BC51" s="91">
        <v>211671518.48000014</v>
      </c>
      <c r="BD51" s="13">
        <v>3916587</v>
      </c>
      <c r="BE51" s="14">
        <v>0</v>
      </c>
      <c r="BF51" s="14">
        <v>0</v>
      </c>
      <c r="BG51" s="14">
        <v>136952.75</v>
      </c>
      <c r="BH51" s="14">
        <v>2702978.98</v>
      </c>
      <c r="BI51" s="91">
        <v>6756518.7300000004</v>
      </c>
    </row>
    <row r="52" spans="1:61" x14ac:dyDescent="0.25">
      <c r="A52" s="4" t="s">
        <v>43</v>
      </c>
      <c r="B52" s="13">
        <v>478</v>
      </c>
      <c r="C52" s="14">
        <v>6</v>
      </c>
      <c r="D52" s="14">
        <v>0</v>
      </c>
      <c r="E52" s="91">
        <v>484</v>
      </c>
      <c r="F52" s="14">
        <v>1</v>
      </c>
      <c r="G52" s="91">
        <v>1</v>
      </c>
      <c r="H52" s="96">
        <v>7218376</v>
      </c>
      <c r="I52" s="97">
        <v>48979</v>
      </c>
      <c r="J52" s="97">
        <v>0</v>
      </c>
      <c r="K52" s="101">
        <v>0</v>
      </c>
      <c r="L52" s="101">
        <v>0</v>
      </c>
      <c r="M52" s="91">
        <v>7267355</v>
      </c>
      <c r="N52" s="13">
        <v>3901998</v>
      </c>
      <c r="O52" s="14">
        <v>48979</v>
      </c>
      <c r="P52" s="14">
        <v>0</v>
      </c>
      <c r="Q52" s="91">
        <v>3950977</v>
      </c>
      <c r="R52" s="13">
        <v>3316378</v>
      </c>
      <c r="S52" s="14">
        <v>0</v>
      </c>
      <c r="T52" s="14">
        <v>0</v>
      </c>
      <c r="U52" s="91">
        <v>3316378</v>
      </c>
      <c r="V52" s="13">
        <v>0</v>
      </c>
      <c r="W52" s="14">
        <v>0</v>
      </c>
      <c r="X52" s="14">
        <v>0</v>
      </c>
      <c r="Y52" s="91">
        <v>0</v>
      </c>
      <c r="Z52" s="13">
        <v>0</v>
      </c>
      <c r="AA52" s="14">
        <v>0</v>
      </c>
      <c r="AB52" s="14">
        <v>0</v>
      </c>
      <c r="AC52" s="14">
        <v>0</v>
      </c>
      <c r="AD52" s="14">
        <v>0</v>
      </c>
      <c r="AE52" s="91">
        <v>0</v>
      </c>
      <c r="AF52" s="96">
        <v>7218376</v>
      </c>
      <c r="AG52" s="97">
        <v>48979</v>
      </c>
      <c r="AH52" s="97">
        <v>0</v>
      </c>
      <c r="AI52" s="97">
        <v>0</v>
      </c>
      <c r="AJ52" s="97">
        <v>0</v>
      </c>
      <c r="AK52" s="91">
        <v>7267355</v>
      </c>
      <c r="AL52" s="13">
        <v>251455724</v>
      </c>
      <c r="AM52" s="14">
        <v>0</v>
      </c>
      <c r="AN52" s="14">
        <v>0</v>
      </c>
      <c r="AO52" s="14">
        <v>0</v>
      </c>
      <c r="AP52" s="14">
        <v>0</v>
      </c>
      <c r="AQ52" s="91">
        <v>251455724</v>
      </c>
      <c r="AR52" s="13">
        <v>251455724</v>
      </c>
      <c r="AS52" s="14">
        <v>0</v>
      </c>
      <c r="AT52" s="14">
        <v>0</v>
      </c>
      <c r="AU52" s="14">
        <v>0</v>
      </c>
      <c r="AV52" s="14">
        <v>0</v>
      </c>
      <c r="AW52" s="91">
        <v>251455724</v>
      </c>
      <c r="AX52" s="13">
        <v>193147961</v>
      </c>
      <c r="AY52" s="14">
        <v>0</v>
      </c>
      <c r="AZ52" s="14">
        <v>0</v>
      </c>
      <c r="BA52" s="14">
        <v>0</v>
      </c>
      <c r="BB52" s="14">
        <v>0</v>
      </c>
      <c r="BC52" s="91">
        <v>193147961</v>
      </c>
      <c r="BD52" s="13">
        <v>3560429</v>
      </c>
      <c r="BE52" s="14">
        <v>0</v>
      </c>
      <c r="BF52" s="14">
        <v>0</v>
      </c>
      <c r="BG52" s="14">
        <v>0</v>
      </c>
      <c r="BH52" s="14">
        <v>0</v>
      </c>
      <c r="BI52" s="91">
        <v>3560429</v>
      </c>
    </row>
    <row r="53" spans="1:61" x14ac:dyDescent="0.25">
      <c r="A53" s="4" t="s">
        <v>44</v>
      </c>
      <c r="B53" s="13">
        <v>215</v>
      </c>
      <c r="C53" s="14">
        <v>0</v>
      </c>
      <c r="D53" s="14">
        <v>0</v>
      </c>
      <c r="E53" s="91">
        <v>215</v>
      </c>
      <c r="F53" s="14">
        <v>12</v>
      </c>
      <c r="G53" s="91">
        <v>12</v>
      </c>
      <c r="H53" s="96">
        <v>17943887</v>
      </c>
      <c r="I53" s="97">
        <v>0</v>
      </c>
      <c r="J53" s="97">
        <v>0</v>
      </c>
      <c r="K53" s="101">
        <v>71057</v>
      </c>
      <c r="L53" s="101">
        <v>12295659</v>
      </c>
      <c r="M53" s="91">
        <v>30310603</v>
      </c>
      <c r="N53" s="13">
        <v>3036235</v>
      </c>
      <c r="O53" s="14">
        <v>0</v>
      </c>
      <c r="P53" s="14">
        <v>0</v>
      </c>
      <c r="Q53" s="91">
        <v>3036235</v>
      </c>
      <c r="R53" s="13">
        <v>6984036</v>
      </c>
      <c r="S53" s="14">
        <v>0</v>
      </c>
      <c r="T53" s="14">
        <v>0</v>
      </c>
      <c r="U53" s="91">
        <v>6984036</v>
      </c>
      <c r="V53" s="13">
        <v>7923616</v>
      </c>
      <c r="W53" s="14">
        <v>0</v>
      </c>
      <c r="X53" s="14">
        <v>0</v>
      </c>
      <c r="Y53" s="91">
        <v>7923616</v>
      </c>
      <c r="Z53" s="13">
        <v>0</v>
      </c>
      <c r="AA53" s="14">
        <v>0</v>
      </c>
      <c r="AB53" s="14">
        <v>0</v>
      </c>
      <c r="AC53" s="14">
        <v>0</v>
      </c>
      <c r="AD53" s="14">
        <v>0</v>
      </c>
      <c r="AE53" s="91">
        <v>0</v>
      </c>
      <c r="AF53" s="96">
        <v>17943887</v>
      </c>
      <c r="AG53" s="97">
        <v>0</v>
      </c>
      <c r="AH53" s="97">
        <v>0</v>
      </c>
      <c r="AI53" s="97">
        <v>71057</v>
      </c>
      <c r="AJ53" s="97">
        <v>12295659</v>
      </c>
      <c r="AK53" s="91">
        <v>30310603</v>
      </c>
      <c r="AL53" s="13">
        <v>672148237</v>
      </c>
      <c r="AM53" s="14">
        <v>0</v>
      </c>
      <c r="AN53" s="14">
        <v>0</v>
      </c>
      <c r="AO53" s="14">
        <v>246405631</v>
      </c>
      <c r="AP53" s="14">
        <v>575052169</v>
      </c>
      <c r="AQ53" s="91">
        <v>1493606037</v>
      </c>
      <c r="AR53" s="13">
        <v>672148237</v>
      </c>
      <c r="AS53" s="14">
        <v>0</v>
      </c>
      <c r="AT53" s="14">
        <v>0</v>
      </c>
      <c r="AU53" s="14">
        <v>246405631</v>
      </c>
      <c r="AV53" s="14">
        <v>575052169</v>
      </c>
      <c r="AW53" s="91">
        <v>1493606037</v>
      </c>
      <c r="AX53" s="13">
        <v>557044141</v>
      </c>
      <c r="AY53" s="14">
        <v>0</v>
      </c>
      <c r="AZ53" s="14">
        <v>0</v>
      </c>
      <c r="BA53" s="14">
        <v>160579230</v>
      </c>
      <c r="BB53" s="14">
        <v>377997544</v>
      </c>
      <c r="BC53" s="91">
        <v>1095620915</v>
      </c>
      <c r="BD53" s="13">
        <v>11196042</v>
      </c>
      <c r="BE53" s="14">
        <v>0</v>
      </c>
      <c r="BF53" s="14">
        <v>0</v>
      </c>
      <c r="BG53" s="14">
        <v>1742584</v>
      </c>
      <c r="BH53" s="14">
        <v>17898827</v>
      </c>
      <c r="BI53" s="91">
        <v>30837453</v>
      </c>
    </row>
    <row r="54" spans="1:61" x14ac:dyDescent="0.25">
      <c r="A54" s="4" t="s">
        <v>45</v>
      </c>
      <c r="B54" s="13">
        <v>908</v>
      </c>
      <c r="C54" s="14">
        <v>147</v>
      </c>
      <c r="D54" s="14">
        <v>0</v>
      </c>
      <c r="E54" s="91">
        <v>1055</v>
      </c>
      <c r="F54" s="14">
        <v>13</v>
      </c>
      <c r="G54" s="91">
        <v>13</v>
      </c>
      <c r="H54" s="96">
        <v>5613331</v>
      </c>
      <c r="I54" s="97">
        <v>1135752</v>
      </c>
      <c r="J54" s="97">
        <v>0</v>
      </c>
      <c r="K54" s="101">
        <v>193729</v>
      </c>
      <c r="L54" s="101">
        <v>1246930</v>
      </c>
      <c r="M54" s="91">
        <v>8189742</v>
      </c>
      <c r="N54" s="13">
        <v>2672014</v>
      </c>
      <c r="O54" s="14">
        <v>718584</v>
      </c>
      <c r="P54" s="14">
        <v>0</v>
      </c>
      <c r="Q54" s="91">
        <v>3390598</v>
      </c>
      <c r="R54" s="13">
        <v>1603286</v>
      </c>
      <c r="S54" s="14">
        <v>417168</v>
      </c>
      <c r="T54" s="14">
        <v>0</v>
      </c>
      <c r="U54" s="91">
        <v>2020454</v>
      </c>
      <c r="V54" s="13">
        <v>1338031</v>
      </c>
      <c r="W54" s="14">
        <v>0</v>
      </c>
      <c r="X54" s="14">
        <v>0</v>
      </c>
      <c r="Y54" s="91">
        <v>1338031</v>
      </c>
      <c r="Z54" s="13">
        <v>0</v>
      </c>
      <c r="AA54" s="14">
        <v>0</v>
      </c>
      <c r="AB54" s="14">
        <v>0</v>
      </c>
      <c r="AC54" s="14">
        <v>0</v>
      </c>
      <c r="AD54" s="14">
        <v>0</v>
      </c>
      <c r="AE54" s="91">
        <v>0</v>
      </c>
      <c r="AF54" s="96">
        <v>5613331</v>
      </c>
      <c r="AG54" s="97">
        <v>1135752</v>
      </c>
      <c r="AH54" s="97">
        <v>0</v>
      </c>
      <c r="AI54" s="97">
        <v>193729</v>
      </c>
      <c r="AJ54" s="97">
        <v>1246930</v>
      </c>
      <c r="AK54" s="91">
        <v>8189742</v>
      </c>
      <c r="AL54" s="13">
        <v>750110551</v>
      </c>
      <c r="AM54" s="14">
        <v>16605108</v>
      </c>
      <c r="AN54" s="14">
        <v>0</v>
      </c>
      <c r="AO54" s="14">
        <v>15785548</v>
      </c>
      <c r="AP54" s="14">
        <v>247041504</v>
      </c>
      <c r="AQ54" s="91">
        <v>1029542711</v>
      </c>
      <c r="AR54" s="13">
        <v>683699685</v>
      </c>
      <c r="AS54" s="14">
        <v>13922512</v>
      </c>
      <c r="AT54" s="14">
        <v>0</v>
      </c>
      <c r="AU54" s="14">
        <v>15785548</v>
      </c>
      <c r="AV54" s="14">
        <v>247041504</v>
      </c>
      <c r="AW54" s="91">
        <v>960449249</v>
      </c>
      <c r="AX54" s="13">
        <v>644402789</v>
      </c>
      <c r="AY54" s="14">
        <v>13151078</v>
      </c>
      <c r="AZ54" s="14">
        <v>0</v>
      </c>
      <c r="BA54" s="14">
        <v>10429102</v>
      </c>
      <c r="BB54" s="14">
        <v>195635172</v>
      </c>
      <c r="BC54" s="91">
        <v>863618141</v>
      </c>
      <c r="BD54" s="13">
        <v>10101951.720000001</v>
      </c>
      <c r="BE54" s="14">
        <v>206162</v>
      </c>
      <c r="BF54" s="14">
        <v>0</v>
      </c>
      <c r="BG54" s="14">
        <v>206340</v>
      </c>
      <c r="BH54" s="14">
        <v>4356683</v>
      </c>
      <c r="BI54" s="91">
        <v>14871136.720000001</v>
      </c>
    </row>
    <row r="55" spans="1:61" x14ac:dyDescent="0.25">
      <c r="A55" s="4" t="s">
        <v>46</v>
      </c>
      <c r="B55" s="13">
        <v>1026</v>
      </c>
      <c r="C55" s="14">
        <v>2992</v>
      </c>
      <c r="D55" s="14">
        <v>1205</v>
      </c>
      <c r="E55" s="91">
        <v>5223</v>
      </c>
      <c r="F55" s="14">
        <v>1</v>
      </c>
      <c r="G55" s="91">
        <v>1</v>
      </c>
      <c r="H55" s="96">
        <v>8991780.3468999993</v>
      </c>
      <c r="I55" s="97">
        <v>2053144.86</v>
      </c>
      <c r="J55" s="97">
        <v>1406461.27</v>
      </c>
      <c r="K55" s="101">
        <v>0</v>
      </c>
      <c r="L55" s="101">
        <v>1239043.2</v>
      </c>
      <c r="M55" s="91">
        <v>13690429.676899998</v>
      </c>
      <c r="N55" s="13">
        <v>1520387.18</v>
      </c>
      <c r="O55" s="14">
        <v>438629.4200000001</v>
      </c>
      <c r="P55" s="14">
        <v>1348431.77</v>
      </c>
      <c r="Q55" s="91">
        <v>3307448.37</v>
      </c>
      <c r="R55" s="13">
        <v>5562515.4422999993</v>
      </c>
      <c r="S55" s="14">
        <v>1614515.44</v>
      </c>
      <c r="T55" s="14">
        <v>58029.5</v>
      </c>
      <c r="U55" s="91">
        <v>7235060.3822999988</v>
      </c>
      <c r="V55" s="13">
        <v>1908877.7245999998</v>
      </c>
      <c r="W55" s="14">
        <v>0</v>
      </c>
      <c r="X55" s="14">
        <v>0</v>
      </c>
      <c r="Y55" s="91">
        <v>1908877.7245999998</v>
      </c>
      <c r="Z55" s="13">
        <v>374656.5331</v>
      </c>
      <c r="AA55" s="14">
        <v>0</v>
      </c>
      <c r="AB55" s="14">
        <v>0</v>
      </c>
      <c r="AC55" s="14">
        <v>0</v>
      </c>
      <c r="AD55" s="14">
        <v>107133.38499999998</v>
      </c>
      <c r="AE55" s="91">
        <v>481789.91810000001</v>
      </c>
      <c r="AF55" s="96">
        <v>9366436.879999999</v>
      </c>
      <c r="AG55" s="97">
        <v>2053144.86</v>
      </c>
      <c r="AH55" s="97">
        <v>1406461.27</v>
      </c>
      <c r="AI55" s="97">
        <v>0</v>
      </c>
      <c r="AJ55" s="97">
        <v>1346176.585</v>
      </c>
      <c r="AK55" s="91">
        <v>14172219.594999999</v>
      </c>
      <c r="AL55" s="13">
        <v>199032707.43599883</v>
      </c>
      <c r="AM55" s="14">
        <v>157345312.10200018</v>
      </c>
      <c r="AN55" s="14">
        <v>43326152.520000003</v>
      </c>
      <c r="AO55" s="14">
        <v>0</v>
      </c>
      <c r="AP55" s="14">
        <v>15421990.865008894</v>
      </c>
      <c r="AQ55" s="91">
        <v>415126162.92300791</v>
      </c>
      <c r="AR55" s="13">
        <v>101536136.6199998</v>
      </c>
      <c r="AS55" s="14">
        <v>37163949.9500001</v>
      </c>
      <c r="AT55" s="14">
        <v>13521847.829999998</v>
      </c>
      <c r="AU55" s="14">
        <v>0</v>
      </c>
      <c r="AV55" s="14">
        <v>15421990.865008894</v>
      </c>
      <c r="AW55" s="91">
        <v>167643925.26500881</v>
      </c>
      <c r="AX55" s="13">
        <v>97496570.815999895</v>
      </c>
      <c r="AY55" s="14">
        <v>120181362.15200019</v>
      </c>
      <c r="AZ55" s="14">
        <v>29804304.690000001</v>
      </c>
      <c r="BA55" s="14">
        <v>0</v>
      </c>
      <c r="BB55" s="14">
        <v>11959460.908295173</v>
      </c>
      <c r="BC55" s="91">
        <v>259441698.56629527</v>
      </c>
      <c r="BD55" s="13">
        <v>4385346.5900000008</v>
      </c>
      <c r="BE55" s="14">
        <v>2329927.3799999962</v>
      </c>
      <c r="BF55" s="14">
        <v>163457.76</v>
      </c>
      <c r="BG55" s="14">
        <v>0</v>
      </c>
      <c r="BH55" s="14">
        <v>551921.72614708671</v>
      </c>
      <c r="BI55" s="91">
        <v>7430653.4561470831</v>
      </c>
    </row>
    <row r="56" spans="1:61" x14ac:dyDescent="0.25">
      <c r="A56" s="4" t="s">
        <v>47</v>
      </c>
      <c r="B56" s="13">
        <v>625</v>
      </c>
      <c r="C56" s="14">
        <v>751</v>
      </c>
      <c r="D56" s="14">
        <v>98</v>
      </c>
      <c r="E56" s="91">
        <v>1474</v>
      </c>
      <c r="F56" s="14">
        <v>63</v>
      </c>
      <c r="G56" s="91">
        <v>63</v>
      </c>
      <c r="H56" s="96">
        <v>1474459.4917425178</v>
      </c>
      <c r="I56" s="97">
        <v>3850802.2259472902</v>
      </c>
      <c r="J56" s="97">
        <v>5612.0076707627195</v>
      </c>
      <c r="K56" s="101">
        <v>797132.76797691034</v>
      </c>
      <c r="L56" s="101">
        <v>2929292.6830741456</v>
      </c>
      <c r="M56" s="91">
        <v>9057299.1764116287</v>
      </c>
      <c r="N56" s="13">
        <v>629362.4086921066</v>
      </c>
      <c r="O56" s="14">
        <v>1323043.5797799677</v>
      </c>
      <c r="P56" s="14">
        <v>5612.0076707627195</v>
      </c>
      <c r="Q56" s="91">
        <v>1958017.996142837</v>
      </c>
      <c r="R56" s="13">
        <v>587482.10828129132</v>
      </c>
      <c r="S56" s="14">
        <v>2527758.6461673225</v>
      </c>
      <c r="T56" s="14">
        <v>0</v>
      </c>
      <c r="U56" s="91">
        <v>3115240.7544486141</v>
      </c>
      <c r="V56" s="13">
        <v>257614.97476911993</v>
      </c>
      <c r="W56" s="14">
        <v>0</v>
      </c>
      <c r="X56" s="14">
        <v>0</v>
      </c>
      <c r="Y56" s="91">
        <v>257614.97476911993</v>
      </c>
      <c r="Z56" s="13">
        <v>0</v>
      </c>
      <c r="AA56" s="14">
        <v>0</v>
      </c>
      <c r="AB56" s="14">
        <v>0</v>
      </c>
      <c r="AC56" s="14">
        <v>0</v>
      </c>
      <c r="AD56" s="14">
        <v>0</v>
      </c>
      <c r="AE56" s="91">
        <v>0</v>
      </c>
      <c r="AF56" s="96">
        <v>1474459.4917425178</v>
      </c>
      <c r="AG56" s="97">
        <v>3850802.2259472902</v>
      </c>
      <c r="AH56" s="97">
        <v>5612.0076707627195</v>
      </c>
      <c r="AI56" s="97">
        <v>797132.76797691034</v>
      </c>
      <c r="AJ56" s="97">
        <v>2929292.6830741456</v>
      </c>
      <c r="AK56" s="91">
        <v>9057299.1764116287</v>
      </c>
      <c r="AL56" s="13">
        <v>35721638</v>
      </c>
      <c r="AM56" s="14">
        <v>15489192</v>
      </c>
      <c r="AN56" s="14">
        <v>0</v>
      </c>
      <c r="AO56" s="14">
        <v>17698104</v>
      </c>
      <c r="AP56" s="14">
        <v>0</v>
      </c>
      <c r="AQ56" s="91">
        <v>68908934</v>
      </c>
      <c r="AR56" s="13">
        <v>14945385</v>
      </c>
      <c r="AS56" s="14">
        <v>11582212</v>
      </c>
      <c r="AT56" s="14">
        <v>0</v>
      </c>
      <c r="AU56" s="14">
        <v>8195930</v>
      </c>
      <c r="AV56" s="14">
        <v>0</v>
      </c>
      <c r="AW56" s="91">
        <v>34723527</v>
      </c>
      <c r="AX56" s="13">
        <v>20776253</v>
      </c>
      <c r="AY56" s="14">
        <v>5364144</v>
      </c>
      <c r="AZ56" s="14">
        <v>0</v>
      </c>
      <c r="BA56" s="14">
        <v>9747089</v>
      </c>
      <c r="BB56" s="14">
        <v>0</v>
      </c>
      <c r="BC56" s="91">
        <v>35887486</v>
      </c>
      <c r="BD56" s="13">
        <v>2545811</v>
      </c>
      <c r="BE56" s="14">
        <v>1056127</v>
      </c>
      <c r="BF56" s="14">
        <v>0</v>
      </c>
      <c r="BG56" s="14">
        <v>143610</v>
      </c>
      <c r="BH56" s="14">
        <v>0</v>
      </c>
      <c r="BI56" s="91">
        <v>3745548</v>
      </c>
    </row>
    <row r="57" spans="1:61" x14ac:dyDescent="0.25">
      <c r="A57" s="4" t="s">
        <v>48</v>
      </c>
      <c r="B57" s="13">
        <v>1080</v>
      </c>
      <c r="C57" s="14">
        <v>1678</v>
      </c>
      <c r="D57" s="14">
        <v>895</v>
      </c>
      <c r="E57" s="91">
        <v>3653</v>
      </c>
      <c r="F57" s="14">
        <v>47</v>
      </c>
      <c r="G57" s="91">
        <v>47</v>
      </c>
      <c r="H57" s="96">
        <v>5591198</v>
      </c>
      <c r="I57" s="97">
        <v>4502546</v>
      </c>
      <c r="J57" s="97">
        <v>183032</v>
      </c>
      <c r="K57" s="101">
        <v>0</v>
      </c>
      <c r="L57" s="101">
        <v>0</v>
      </c>
      <c r="M57" s="91">
        <v>10276776</v>
      </c>
      <c r="N57" s="13">
        <v>2205375</v>
      </c>
      <c r="O57" s="14">
        <v>2692744</v>
      </c>
      <c r="P57" s="14">
        <v>183032</v>
      </c>
      <c r="Q57" s="91">
        <v>5081151</v>
      </c>
      <c r="R57" s="13">
        <v>3077950</v>
      </c>
      <c r="S57" s="14">
        <v>1809802</v>
      </c>
      <c r="T57" s="14">
        <v>0</v>
      </c>
      <c r="U57" s="91">
        <v>4887752</v>
      </c>
      <c r="V57" s="13">
        <v>307873</v>
      </c>
      <c r="W57" s="14">
        <v>0</v>
      </c>
      <c r="X57" s="14">
        <v>0</v>
      </c>
      <c r="Y57" s="91">
        <v>307873</v>
      </c>
      <c r="Z57" s="13">
        <v>235185</v>
      </c>
      <c r="AA57" s="14">
        <v>0</v>
      </c>
      <c r="AB57" s="14">
        <v>0</v>
      </c>
      <c r="AC57" s="14">
        <v>0</v>
      </c>
      <c r="AD57" s="14">
        <v>0</v>
      </c>
      <c r="AE57" s="91">
        <v>235185</v>
      </c>
      <c r="AF57" s="96">
        <v>5826383</v>
      </c>
      <c r="AG57" s="97">
        <v>4502546</v>
      </c>
      <c r="AH57" s="97">
        <v>183032</v>
      </c>
      <c r="AI57" s="97">
        <v>0</v>
      </c>
      <c r="AJ57" s="97">
        <v>0</v>
      </c>
      <c r="AK57" s="91">
        <v>10511961</v>
      </c>
      <c r="AL57" s="13">
        <v>254103312</v>
      </c>
      <c r="AM57" s="14">
        <v>33357130</v>
      </c>
      <c r="AN57" s="14">
        <v>1366612</v>
      </c>
      <c r="AO57" s="14">
        <v>24147933</v>
      </c>
      <c r="AP57" s="14">
        <v>46786886</v>
      </c>
      <c r="AQ57" s="91">
        <v>359761873</v>
      </c>
      <c r="AR57" s="13">
        <v>174268898</v>
      </c>
      <c r="AS57" s="14">
        <v>29143107</v>
      </c>
      <c r="AT57" s="14">
        <v>1037664</v>
      </c>
      <c r="AU57" s="14">
        <v>24147933</v>
      </c>
      <c r="AV57" s="14">
        <v>46786886</v>
      </c>
      <c r="AW57" s="91">
        <v>275384488</v>
      </c>
      <c r="AX57" s="13">
        <v>188334844</v>
      </c>
      <c r="AY57" s="14">
        <v>25559691</v>
      </c>
      <c r="AZ57" s="14">
        <v>439159</v>
      </c>
      <c r="BA57" s="14">
        <v>15806697</v>
      </c>
      <c r="BB57" s="14">
        <v>35926950</v>
      </c>
      <c r="BC57" s="91">
        <v>266067341</v>
      </c>
      <c r="BD57" s="13">
        <v>3339645</v>
      </c>
      <c r="BE57" s="14">
        <v>694912</v>
      </c>
      <c r="BF57" s="14">
        <v>39927</v>
      </c>
      <c r="BG57" s="14">
        <v>180407.18</v>
      </c>
      <c r="BH57" s="14">
        <v>756641</v>
      </c>
      <c r="BI57" s="91">
        <v>5011532.18</v>
      </c>
    </row>
    <row r="58" spans="1:61" x14ac:dyDescent="0.25">
      <c r="A58" s="4" t="s">
        <v>49</v>
      </c>
      <c r="B58" s="13">
        <v>735</v>
      </c>
      <c r="C58" s="14">
        <v>0</v>
      </c>
      <c r="D58" s="14">
        <v>1</v>
      </c>
      <c r="E58" s="91">
        <v>736</v>
      </c>
      <c r="F58" s="14">
        <v>4</v>
      </c>
      <c r="G58" s="91">
        <v>4</v>
      </c>
      <c r="H58" s="96">
        <v>4206403</v>
      </c>
      <c r="I58" s="97">
        <v>0</v>
      </c>
      <c r="J58" s="97">
        <v>0</v>
      </c>
      <c r="K58" s="101">
        <v>0</v>
      </c>
      <c r="L58" s="101">
        <v>4488281</v>
      </c>
      <c r="M58" s="91">
        <v>8694684</v>
      </c>
      <c r="N58" s="13">
        <v>867766</v>
      </c>
      <c r="O58" s="14">
        <v>0</v>
      </c>
      <c r="P58" s="14">
        <v>0</v>
      </c>
      <c r="Q58" s="91">
        <v>867766</v>
      </c>
      <c r="R58" s="13">
        <v>2810705</v>
      </c>
      <c r="S58" s="14">
        <v>0</v>
      </c>
      <c r="T58" s="14">
        <v>0</v>
      </c>
      <c r="U58" s="91">
        <v>2810705</v>
      </c>
      <c r="V58" s="13">
        <v>527932</v>
      </c>
      <c r="W58" s="14">
        <v>0</v>
      </c>
      <c r="X58" s="14">
        <v>0</v>
      </c>
      <c r="Y58" s="91">
        <v>527932</v>
      </c>
      <c r="Z58" s="13">
        <v>497045</v>
      </c>
      <c r="AA58" s="14">
        <v>0</v>
      </c>
      <c r="AB58" s="14">
        <v>0</v>
      </c>
      <c r="AC58" s="14">
        <v>0</v>
      </c>
      <c r="AD58" s="14">
        <v>0</v>
      </c>
      <c r="AE58" s="91">
        <v>497045</v>
      </c>
      <c r="AF58" s="96">
        <v>4703448</v>
      </c>
      <c r="AG58" s="97">
        <v>0</v>
      </c>
      <c r="AH58" s="97">
        <v>0</v>
      </c>
      <c r="AI58" s="97">
        <v>0</v>
      </c>
      <c r="AJ58" s="97">
        <v>4488281</v>
      </c>
      <c r="AK58" s="91">
        <v>9191729</v>
      </c>
      <c r="AL58" s="13">
        <v>331608629</v>
      </c>
      <c r="AM58" s="14">
        <v>0</v>
      </c>
      <c r="AN58" s="14">
        <v>0</v>
      </c>
      <c r="AO58" s="14">
        <v>0</v>
      </c>
      <c r="AP58" s="14">
        <v>0</v>
      </c>
      <c r="AQ58" s="91">
        <v>331608629</v>
      </c>
      <c r="AR58" s="13">
        <v>331608629</v>
      </c>
      <c r="AS58" s="14">
        <v>0</v>
      </c>
      <c r="AT58" s="14">
        <v>0</v>
      </c>
      <c r="AU58" s="14">
        <v>0</v>
      </c>
      <c r="AV58" s="14">
        <v>0</v>
      </c>
      <c r="AW58" s="91">
        <v>331608629</v>
      </c>
      <c r="AX58" s="13">
        <v>190914748</v>
      </c>
      <c r="AY58" s="14">
        <v>0</v>
      </c>
      <c r="AZ58" s="14">
        <v>0</v>
      </c>
      <c r="BA58" s="14">
        <v>0</v>
      </c>
      <c r="BB58" s="14">
        <v>0</v>
      </c>
      <c r="BC58" s="91">
        <v>190914748</v>
      </c>
      <c r="BD58" s="13">
        <v>3040002</v>
      </c>
      <c r="BE58" s="14">
        <v>0</v>
      </c>
      <c r="BF58" s="14">
        <v>0</v>
      </c>
      <c r="BG58" s="14">
        <v>0</v>
      </c>
      <c r="BH58" s="14">
        <v>0</v>
      </c>
      <c r="BI58" s="91">
        <v>3040002</v>
      </c>
    </row>
    <row r="59" spans="1:61" x14ac:dyDescent="0.25">
      <c r="A59" s="4" t="s">
        <v>50</v>
      </c>
      <c r="B59" s="13">
        <v>418</v>
      </c>
      <c r="C59" s="14">
        <v>0</v>
      </c>
      <c r="D59" s="14">
        <v>1</v>
      </c>
      <c r="E59" s="91">
        <v>419</v>
      </c>
      <c r="F59" s="14">
        <v>3</v>
      </c>
      <c r="G59" s="91">
        <v>3</v>
      </c>
      <c r="H59" s="96">
        <v>5497458.0999999996</v>
      </c>
      <c r="I59" s="97">
        <v>0</v>
      </c>
      <c r="J59" s="97">
        <v>0</v>
      </c>
      <c r="K59" s="101">
        <v>195939</v>
      </c>
      <c r="L59" s="101">
        <v>6932338.4249999998</v>
      </c>
      <c r="M59" s="91">
        <v>12625735.524999999</v>
      </c>
      <c r="N59" s="13">
        <v>1117115.19</v>
      </c>
      <c r="O59" s="14">
        <v>0</v>
      </c>
      <c r="P59" s="14">
        <v>0</v>
      </c>
      <c r="Q59" s="91">
        <v>1117115.19</v>
      </c>
      <c r="R59" s="13">
        <v>4380342.91</v>
      </c>
      <c r="S59" s="14">
        <v>0</v>
      </c>
      <c r="T59" s="14">
        <v>0</v>
      </c>
      <c r="U59" s="91">
        <v>4380342.91</v>
      </c>
      <c r="V59" s="13">
        <v>0</v>
      </c>
      <c r="W59" s="14">
        <v>0</v>
      </c>
      <c r="X59" s="14">
        <v>0</v>
      </c>
      <c r="Y59" s="91">
        <v>0</v>
      </c>
      <c r="Z59" s="13">
        <v>0</v>
      </c>
      <c r="AA59" s="14">
        <v>0</v>
      </c>
      <c r="AB59" s="14">
        <v>0</v>
      </c>
      <c r="AC59" s="14">
        <v>0</v>
      </c>
      <c r="AD59" s="14">
        <v>0</v>
      </c>
      <c r="AE59" s="91">
        <v>0</v>
      </c>
      <c r="AF59" s="96">
        <v>5497458.0999999996</v>
      </c>
      <c r="AG59" s="97">
        <v>0</v>
      </c>
      <c r="AH59" s="97">
        <v>0</v>
      </c>
      <c r="AI59" s="97">
        <v>195939</v>
      </c>
      <c r="AJ59" s="97">
        <v>6932338.4249999998</v>
      </c>
      <c r="AK59" s="91">
        <v>12625735.524999999</v>
      </c>
      <c r="AL59" s="13">
        <v>268743872.98659956</v>
      </c>
      <c r="AM59" s="14">
        <v>0</v>
      </c>
      <c r="AN59" s="14">
        <v>0</v>
      </c>
      <c r="AO59" s="14">
        <v>13970954.390000001</v>
      </c>
      <c r="AP59" s="14">
        <v>271871861.89139372</v>
      </c>
      <c r="AQ59" s="91">
        <v>554586689.26799321</v>
      </c>
      <c r="AR59" s="13">
        <v>268743872.98659956</v>
      </c>
      <c r="AS59" s="14">
        <v>0</v>
      </c>
      <c r="AT59" s="14">
        <v>0</v>
      </c>
      <c r="AU59" s="14">
        <v>13970954.390000001</v>
      </c>
      <c r="AV59" s="14">
        <v>271871861.89139372</v>
      </c>
      <c r="AW59" s="91">
        <v>554586689.26799321</v>
      </c>
      <c r="AX59" s="13">
        <v>155766492.75052041</v>
      </c>
      <c r="AY59" s="14">
        <v>0</v>
      </c>
      <c r="AZ59" s="14">
        <v>0</v>
      </c>
      <c r="BA59" s="14">
        <v>8919506.1882249266</v>
      </c>
      <c r="BB59" s="14">
        <v>142490242.94587156</v>
      </c>
      <c r="BC59" s="91">
        <v>307176241.88461685</v>
      </c>
      <c r="BD59" s="13">
        <v>3017667.3134791469</v>
      </c>
      <c r="BE59" s="14">
        <v>0</v>
      </c>
      <c r="BF59" s="14">
        <v>0</v>
      </c>
      <c r="BG59" s="14">
        <v>204699.31177507568</v>
      </c>
      <c r="BH59" s="14">
        <v>3336118.1102204034</v>
      </c>
      <c r="BI59" s="91">
        <v>6558484.7354746256</v>
      </c>
    </row>
    <row r="60" spans="1:61" x14ac:dyDescent="0.25">
      <c r="A60" s="4" t="s">
        <v>51</v>
      </c>
      <c r="B60" s="13">
        <v>882</v>
      </c>
      <c r="C60" s="14">
        <v>564</v>
      </c>
      <c r="D60" s="14">
        <v>35</v>
      </c>
      <c r="E60" s="91">
        <v>1481</v>
      </c>
      <c r="F60" s="14">
        <v>71</v>
      </c>
      <c r="G60" s="91">
        <v>71</v>
      </c>
      <c r="H60" s="96">
        <v>6123860</v>
      </c>
      <c r="I60" s="97">
        <v>1536236</v>
      </c>
      <c r="J60" s="97">
        <v>0</v>
      </c>
      <c r="K60" s="101">
        <v>851265</v>
      </c>
      <c r="L60" s="101">
        <v>1029078</v>
      </c>
      <c r="M60" s="91">
        <v>9540439</v>
      </c>
      <c r="N60" s="13">
        <v>1502557</v>
      </c>
      <c r="O60" s="14">
        <v>802563</v>
      </c>
      <c r="P60" s="14">
        <v>0</v>
      </c>
      <c r="Q60" s="91">
        <v>2305120</v>
      </c>
      <c r="R60" s="13">
        <v>4621303</v>
      </c>
      <c r="S60" s="14">
        <v>733673</v>
      </c>
      <c r="T60" s="14">
        <v>0</v>
      </c>
      <c r="U60" s="91">
        <v>5354976</v>
      </c>
      <c r="V60" s="13">
        <v>0</v>
      </c>
      <c r="W60" s="14">
        <v>0</v>
      </c>
      <c r="X60" s="14">
        <v>0</v>
      </c>
      <c r="Y60" s="91">
        <v>0</v>
      </c>
      <c r="Z60" s="13">
        <v>977861</v>
      </c>
      <c r="AA60" s="14">
        <v>0</v>
      </c>
      <c r="AB60" s="14">
        <v>0</v>
      </c>
      <c r="AC60" s="14">
        <v>0</v>
      </c>
      <c r="AD60" s="14">
        <v>65262</v>
      </c>
      <c r="AE60" s="91">
        <v>1043123</v>
      </c>
      <c r="AF60" s="96">
        <v>7101721</v>
      </c>
      <c r="AG60" s="97">
        <v>1536236</v>
      </c>
      <c r="AH60" s="97">
        <v>0</v>
      </c>
      <c r="AI60" s="97">
        <v>851265</v>
      </c>
      <c r="AJ60" s="97">
        <v>1094340</v>
      </c>
      <c r="AK60" s="91">
        <v>10583562</v>
      </c>
      <c r="AL60" s="13">
        <v>273972120.90100002</v>
      </c>
      <c r="AM60" s="14">
        <v>44056613.870999999</v>
      </c>
      <c r="AN60" s="14">
        <v>0</v>
      </c>
      <c r="AO60" s="14">
        <v>30904431</v>
      </c>
      <c r="AP60" s="14">
        <v>30872000</v>
      </c>
      <c r="AQ60" s="91">
        <v>379805165.77200001</v>
      </c>
      <c r="AR60" s="13">
        <v>141212508.99499997</v>
      </c>
      <c r="AS60" s="14">
        <v>21690641.695999999</v>
      </c>
      <c r="AT60" s="14">
        <v>0</v>
      </c>
      <c r="AU60" s="14">
        <v>30904431</v>
      </c>
      <c r="AV60" s="14">
        <v>30872000</v>
      </c>
      <c r="AW60" s="91">
        <v>224679581.69099998</v>
      </c>
      <c r="AX60" s="13">
        <v>240632721.92346156</v>
      </c>
      <c r="AY60" s="14">
        <v>37795278.076538451</v>
      </c>
      <c r="AZ60" s="14">
        <v>0</v>
      </c>
      <c r="BA60" s="14">
        <v>25347000</v>
      </c>
      <c r="BB60" s="14">
        <v>18428000</v>
      </c>
      <c r="BC60" s="91">
        <v>322203000</v>
      </c>
      <c r="BD60" s="13">
        <v>3191798.4066779674</v>
      </c>
      <c r="BE60" s="14">
        <v>336201.5933220326</v>
      </c>
      <c r="BF60" s="14">
        <v>0</v>
      </c>
      <c r="BG60" s="14">
        <v>488256</v>
      </c>
      <c r="BH60" s="14">
        <v>711000</v>
      </c>
      <c r="BI60" s="91">
        <v>4727256</v>
      </c>
    </row>
    <row r="61" spans="1:61" x14ac:dyDescent="0.25">
      <c r="A61" s="4" t="s">
        <v>52</v>
      </c>
      <c r="B61" s="13">
        <v>519</v>
      </c>
      <c r="C61" s="14">
        <v>0</v>
      </c>
      <c r="D61" s="14">
        <v>1</v>
      </c>
      <c r="E61" s="91">
        <v>520</v>
      </c>
      <c r="F61" s="14">
        <v>4</v>
      </c>
      <c r="G61" s="91">
        <v>4</v>
      </c>
      <c r="H61" s="96">
        <v>8582449</v>
      </c>
      <c r="I61" s="97">
        <v>0</v>
      </c>
      <c r="J61" s="97">
        <v>0</v>
      </c>
      <c r="K61" s="101">
        <v>547054.84</v>
      </c>
      <c r="L61" s="101">
        <v>5408084.1000000006</v>
      </c>
      <c r="M61" s="91">
        <v>14537587.940000001</v>
      </c>
      <c r="N61" s="13">
        <v>3938449</v>
      </c>
      <c r="O61" s="14">
        <v>0</v>
      </c>
      <c r="P61" s="14">
        <v>0</v>
      </c>
      <c r="Q61" s="91">
        <v>3938449</v>
      </c>
      <c r="R61" s="13">
        <v>3622320</v>
      </c>
      <c r="S61" s="14">
        <v>0</v>
      </c>
      <c r="T61" s="14">
        <v>0</v>
      </c>
      <c r="U61" s="91">
        <v>3622320</v>
      </c>
      <c r="V61" s="13">
        <v>1021680</v>
      </c>
      <c r="W61" s="14">
        <v>0</v>
      </c>
      <c r="X61" s="14">
        <v>0</v>
      </c>
      <c r="Y61" s="91">
        <v>1021680</v>
      </c>
      <c r="Z61" s="13">
        <v>0</v>
      </c>
      <c r="AA61" s="14">
        <v>0</v>
      </c>
      <c r="AB61" s="14">
        <v>0</v>
      </c>
      <c r="AC61" s="14">
        <v>0</v>
      </c>
      <c r="AD61" s="14">
        <v>0</v>
      </c>
      <c r="AE61" s="91">
        <v>0</v>
      </c>
      <c r="AF61" s="96">
        <v>8582449</v>
      </c>
      <c r="AG61" s="97">
        <v>0</v>
      </c>
      <c r="AH61" s="97">
        <v>0</v>
      </c>
      <c r="AI61" s="97">
        <v>547054.84</v>
      </c>
      <c r="AJ61" s="97">
        <v>5408084.1000000006</v>
      </c>
      <c r="AK61" s="91">
        <v>14537587.940000001</v>
      </c>
      <c r="AL61" s="13">
        <v>361168244</v>
      </c>
      <c r="AM61" s="14">
        <v>0</v>
      </c>
      <c r="AN61" s="14">
        <v>0</v>
      </c>
      <c r="AO61" s="14">
        <v>3545595</v>
      </c>
      <c r="AP61" s="14">
        <v>226650917</v>
      </c>
      <c r="AQ61" s="91">
        <v>591364756</v>
      </c>
      <c r="AR61" s="13">
        <v>361168244</v>
      </c>
      <c r="AS61" s="14">
        <v>0</v>
      </c>
      <c r="AT61" s="14">
        <v>0</v>
      </c>
      <c r="AU61" s="14">
        <v>3545595</v>
      </c>
      <c r="AV61" s="14">
        <v>226650917</v>
      </c>
      <c r="AW61" s="91">
        <v>591364756</v>
      </c>
      <c r="AX61" s="13">
        <v>213501129</v>
      </c>
      <c r="AY61" s="14">
        <v>0</v>
      </c>
      <c r="AZ61" s="14">
        <v>0</v>
      </c>
      <c r="BA61" s="14">
        <v>2801939</v>
      </c>
      <c r="BB61" s="14">
        <v>116341317</v>
      </c>
      <c r="BC61" s="91">
        <v>332644385</v>
      </c>
      <c r="BD61" s="13">
        <v>4716057</v>
      </c>
      <c r="BE61" s="14">
        <v>0</v>
      </c>
      <c r="BF61" s="14">
        <v>0</v>
      </c>
      <c r="BG61" s="14">
        <v>25066</v>
      </c>
      <c r="BH61" s="14">
        <v>4406292</v>
      </c>
      <c r="BI61" s="91">
        <v>9147415</v>
      </c>
    </row>
    <row r="62" spans="1:61" x14ac:dyDescent="0.25">
      <c r="A62" s="4" t="s">
        <v>53</v>
      </c>
      <c r="B62" s="13">
        <v>1363</v>
      </c>
      <c r="C62" s="14">
        <v>327</v>
      </c>
      <c r="D62" s="14">
        <v>9</v>
      </c>
      <c r="E62" s="91">
        <v>1699</v>
      </c>
      <c r="F62" s="14">
        <v>43</v>
      </c>
      <c r="G62" s="91">
        <v>43</v>
      </c>
      <c r="H62" s="96">
        <v>19806437.25</v>
      </c>
      <c r="I62" s="97">
        <v>0</v>
      </c>
      <c r="J62" s="97">
        <v>0</v>
      </c>
      <c r="K62" s="101">
        <v>0</v>
      </c>
      <c r="L62" s="101">
        <v>0</v>
      </c>
      <c r="M62" s="91">
        <v>19806437.25</v>
      </c>
      <c r="N62" s="13">
        <v>8718726.7300000004</v>
      </c>
      <c r="O62" s="14">
        <v>0</v>
      </c>
      <c r="P62" s="14">
        <v>0</v>
      </c>
      <c r="Q62" s="91">
        <v>8718726.7300000004</v>
      </c>
      <c r="R62" s="13">
        <v>6869965.0899999999</v>
      </c>
      <c r="S62" s="14">
        <v>0</v>
      </c>
      <c r="T62" s="14">
        <v>0</v>
      </c>
      <c r="U62" s="91">
        <v>6869965.0899999999</v>
      </c>
      <c r="V62" s="13">
        <v>4217745.43</v>
      </c>
      <c r="W62" s="14">
        <v>0</v>
      </c>
      <c r="X62" s="14">
        <v>0</v>
      </c>
      <c r="Y62" s="91">
        <v>4217745.43</v>
      </c>
      <c r="Z62" s="13">
        <v>2136709.6799999997</v>
      </c>
      <c r="AA62" s="14">
        <v>0</v>
      </c>
      <c r="AB62" s="14">
        <v>0</v>
      </c>
      <c r="AC62" s="14">
        <v>0</v>
      </c>
      <c r="AD62" s="14">
        <v>0</v>
      </c>
      <c r="AE62" s="91">
        <v>2136709.6799999997</v>
      </c>
      <c r="AF62" s="96">
        <v>21943146.93</v>
      </c>
      <c r="AG62" s="97">
        <v>0</v>
      </c>
      <c r="AH62" s="97">
        <v>0</v>
      </c>
      <c r="AI62" s="97">
        <v>0</v>
      </c>
      <c r="AJ62" s="97">
        <v>0</v>
      </c>
      <c r="AK62" s="91">
        <v>21943146.93</v>
      </c>
      <c r="AL62" s="13">
        <v>552053484</v>
      </c>
      <c r="AM62" s="14">
        <v>33123399</v>
      </c>
      <c r="AN62" s="14">
        <v>5892</v>
      </c>
      <c r="AO62" s="14">
        <v>9351092</v>
      </c>
      <c r="AP62" s="14">
        <v>304531520</v>
      </c>
      <c r="AQ62" s="91">
        <v>899065387</v>
      </c>
      <c r="AR62" s="13">
        <v>447071768</v>
      </c>
      <c r="AS62" s="14">
        <v>33120778</v>
      </c>
      <c r="AT62" s="14">
        <v>5892</v>
      </c>
      <c r="AU62" s="14">
        <v>9351092</v>
      </c>
      <c r="AV62" s="14">
        <v>304531520</v>
      </c>
      <c r="AW62" s="91">
        <v>794081050</v>
      </c>
      <c r="AX62" s="13">
        <v>433638928</v>
      </c>
      <c r="AY62" s="14">
        <v>21294824</v>
      </c>
      <c r="AZ62" s="14">
        <v>5892</v>
      </c>
      <c r="BA62" s="14">
        <v>5218101</v>
      </c>
      <c r="BB62" s="14">
        <v>169261362</v>
      </c>
      <c r="BC62" s="91">
        <v>629419107</v>
      </c>
      <c r="BD62" s="13">
        <v>6047804</v>
      </c>
      <c r="BE62" s="14">
        <v>182549</v>
      </c>
      <c r="BF62" s="14">
        <v>0</v>
      </c>
      <c r="BG62" s="14">
        <v>109245</v>
      </c>
      <c r="BH62" s="14">
        <v>5175077</v>
      </c>
      <c r="BI62" s="91">
        <v>11514675</v>
      </c>
    </row>
    <row r="63" spans="1:61" x14ac:dyDescent="0.25">
      <c r="A63" s="4" t="s">
        <v>54</v>
      </c>
      <c r="B63" s="13">
        <v>546</v>
      </c>
      <c r="C63" s="14">
        <v>876</v>
      </c>
      <c r="D63" s="14">
        <v>6</v>
      </c>
      <c r="E63" s="91">
        <v>1428</v>
      </c>
      <c r="F63" s="14">
        <v>217</v>
      </c>
      <c r="G63" s="91">
        <v>217</v>
      </c>
      <c r="H63" s="96">
        <v>2662837</v>
      </c>
      <c r="I63" s="97">
        <v>1805065</v>
      </c>
      <c r="J63" s="97">
        <v>38504</v>
      </c>
      <c r="K63" s="101">
        <v>227520</v>
      </c>
      <c r="L63" s="101">
        <v>388511</v>
      </c>
      <c r="M63" s="91">
        <v>5122437</v>
      </c>
      <c r="N63" s="13">
        <v>1175501</v>
      </c>
      <c r="O63" s="14">
        <v>1539034</v>
      </c>
      <c r="P63" s="14">
        <v>38504</v>
      </c>
      <c r="Q63" s="91">
        <v>2753039</v>
      </c>
      <c r="R63" s="13">
        <v>1460318</v>
      </c>
      <c r="S63" s="14">
        <v>266031</v>
      </c>
      <c r="T63" s="14">
        <v>0</v>
      </c>
      <c r="U63" s="91">
        <v>1726349</v>
      </c>
      <c r="V63" s="13">
        <v>27018</v>
      </c>
      <c r="W63" s="14">
        <v>0</v>
      </c>
      <c r="X63" s="14">
        <v>0</v>
      </c>
      <c r="Y63" s="91">
        <v>27018</v>
      </c>
      <c r="Z63" s="13">
        <v>0</v>
      </c>
      <c r="AA63" s="14">
        <v>0</v>
      </c>
      <c r="AB63" s="14">
        <v>0</v>
      </c>
      <c r="AC63" s="14">
        <v>574526</v>
      </c>
      <c r="AD63" s="14">
        <v>0</v>
      </c>
      <c r="AE63" s="91">
        <v>574526</v>
      </c>
      <c r="AF63" s="96">
        <v>2662837</v>
      </c>
      <c r="AG63" s="97">
        <v>1805065</v>
      </c>
      <c r="AH63" s="97">
        <v>38504</v>
      </c>
      <c r="AI63" s="97">
        <v>802046</v>
      </c>
      <c r="AJ63" s="97">
        <v>388511</v>
      </c>
      <c r="AK63" s="91">
        <v>5696963</v>
      </c>
      <c r="AL63" s="13">
        <v>113905908</v>
      </c>
      <c r="AM63" s="14">
        <v>86172450.129999995</v>
      </c>
      <c r="AN63" s="14">
        <v>0</v>
      </c>
      <c r="AO63" s="14">
        <v>41630842</v>
      </c>
      <c r="AP63" s="14">
        <v>14826446</v>
      </c>
      <c r="AQ63" s="91">
        <v>256535646.13</v>
      </c>
      <c r="AR63" s="13">
        <v>14563259</v>
      </c>
      <c r="AS63" s="14">
        <v>6629379.7300000004</v>
      </c>
      <c r="AT63" s="14">
        <v>0</v>
      </c>
      <c r="AU63" s="14">
        <v>18734936</v>
      </c>
      <c r="AV63" s="14">
        <v>6582104</v>
      </c>
      <c r="AW63" s="91">
        <v>46509678.730000004</v>
      </c>
      <c r="AX63" s="13">
        <v>99342648</v>
      </c>
      <c r="AY63" s="14">
        <v>79543070</v>
      </c>
      <c r="AZ63" s="14">
        <v>0</v>
      </c>
      <c r="BA63" s="14">
        <v>22895906</v>
      </c>
      <c r="BB63" s="14">
        <v>8244342</v>
      </c>
      <c r="BC63" s="91">
        <v>210025966</v>
      </c>
      <c r="BD63" s="13">
        <v>2468301</v>
      </c>
      <c r="BE63" s="14">
        <v>933189</v>
      </c>
      <c r="BF63" s="14">
        <v>0</v>
      </c>
      <c r="BG63" s="14">
        <v>383949</v>
      </c>
      <c r="BH63" s="14">
        <v>343112</v>
      </c>
      <c r="BI63" s="91">
        <v>4128551</v>
      </c>
    </row>
    <row r="64" spans="1:61" x14ac:dyDescent="0.25">
      <c r="A64" s="4" t="s">
        <v>55</v>
      </c>
      <c r="B64" s="13">
        <v>1617</v>
      </c>
      <c r="C64" s="14">
        <v>1046</v>
      </c>
      <c r="D64" s="14">
        <v>81</v>
      </c>
      <c r="E64" s="91">
        <v>2744</v>
      </c>
      <c r="F64" s="14">
        <v>120</v>
      </c>
      <c r="G64" s="91">
        <v>120</v>
      </c>
      <c r="H64" s="96">
        <v>12136552</v>
      </c>
      <c r="I64" s="97">
        <v>2543680</v>
      </c>
      <c r="J64" s="97">
        <v>0</v>
      </c>
      <c r="K64" s="101">
        <v>581997</v>
      </c>
      <c r="L64" s="101">
        <v>345967</v>
      </c>
      <c r="M64" s="91">
        <v>15608196</v>
      </c>
      <c r="N64" s="13">
        <v>1999536</v>
      </c>
      <c r="O64" s="14">
        <v>1132922</v>
      </c>
      <c r="P64" s="14">
        <v>0</v>
      </c>
      <c r="Q64" s="91">
        <v>3132458</v>
      </c>
      <c r="R64" s="13">
        <v>7760047</v>
      </c>
      <c r="S64" s="14">
        <v>1410758</v>
      </c>
      <c r="T64" s="14">
        <v>0</v>
      </c>
      <c r="U64" s="91">
        <v>9170805</v>
      </c>
      <c r="V64" s="13">
        <v>2376969</v>
      </c>
      <c r="W64" s="14">
        <v>0</v>
      </c>
      <c r="X64" s="14">
        <v>0</v>
      </c>
      <c r="Y64" s="91">
        <v>2376969</v>
      </c>
      <c r="Z64" s="13">
        <v>0</v>
      </c>
      <c r="AA64" s="14">
        <v>0</v>
      </c>
      <c r="AB64" s="14">
        <v>0</v>
      </c>
      <c r="AC64" s="14">
        <v>0</v>
      </c>
      <c r="AD64" s="14">
        <v>25504</v>
      </c>
      <c r="AE64" s="91">
        <v>25504</v>
      </c>
      <c r="AF64" s="96">
        <v>12136552</v>
      </c>
      <c r="AG64" s="97">
        <v>2543680</v>
      </c>
      <c r="AH64" s="97">
        <v>0</v>
      </c>
      <c r="AI64" s="97">
        <v>581997</v>
      </c>
      <c r="AJ64" s="97">
        <v>371471</v>
      </c>
      <c r="AK64" s="91">
        <v>15633700</v>
      </c>
      <c r="AL64" s="13">
        <v>392701969</v>
      </c>
      <c r="AM64" s="14">
        <v>21685651</v>
      </c>
      <c r="AN64" s="14">
        <v>0</v>
      </c>
      <c r="AO64" s="14">
        <v>64049818</v>
      </c>
      <c r="AP64" s="14">
        <v>16327553</v>
      </c>
      <c r="AQ64" s="91">
        <v>494764991</v>
      </c>
      <c r="AR64" s="13">
        <v>392701969</v>
      </c>
      <c r="AS64" s="14">
        <v>21143232</v>
      </c>
      <c r="AT64" s="14">
        <v>0</v>
      </c>
      <c r="AU64" s="14">
        <v>64049818</v>
      </c>
      <c r="AV64" s="14">
        <v>16327553</v>
      </c>
      <c r="AW64" s="91">
        <v>494222572</v>
      </c>
      <c r="AX64" s="13">
        <v>253122962</v>
      </c>
      <c r="AY64" s="14">
        <v>17534119</v>
      </c>
      <c r="AZ64" s="14">
        <v>0</v>
      </c>
      <c r="BA64" s="14">
        <v>37525013</v>
      </c>
      <c r="BB64" s="14">
        <v>12330824</v>
      </c>
      <c r="BC64" s="91">
        <v>320512918</v>
      </c>
      <c r="BD64" s="13">
        <v>0</v>
      </c>
      <c r="BE64" s="14">
        <v>0</v>
      </c>
      <c r="BF64" s="14">
        <v>0</v>
      </c>
      <c r="BG64" s="14">
        <v>0</v>
      </c>
      <c r="BH64" s="14">
        <v>0</v>
      </c>
      <c r="BI64" s="91">
        <v>0</v>
      </c>
    </row>
    <row r="65" spans="1:61" x14ac:dyDescent="0.25">
      <c r="A65" s="4" t="s">
        <v>56</v>
      </c>
      <c r="B65" s="13">
        <v>488</v>
      </c>
      <c r="C65" s="14">
        <v>670</v>
      </c>
      <c r="D65" s="14">
        <v>44</v>
      </c>
      <c r="E65" s="91">
        <v>1202</v>
      </c>
      <c r="F65" s="14">
        <v>112</v>
      </c>
      <c r="G65" s="91">
        <v>112</v>
      </c>
      <c r="H65" s="96">
        <v>2880007</v>
      </c>
      <c r="I65" s="97">
        <v>2702919</v>
      </c>
      <c r="J65" s="97">
        <v>0</v>
      </c>
      <c r="K65" s="101">
        <v>1040835</v>
      </c>
      <c r="L65" s="101">
        <v>469478</v>
      </c>
      <c r="M65" s="91">
        <v>7093239</v>
      </c>
      <c r="N65" s="13">
        <v>1442787</v>
      </c>
      <c r="O65" s="14">
        <v>1842975</v>
      </c>
      <c r="P65" s="14">
        <v>0</v>
      </c>
      <c r="Q65" s="91">
        <v>3285762</v>
      </c>
      <c r="R65" s="13">
        <v>991323</v>
      </c>
      <c r="S65" s="14">
        <v>816947</v>
      </c>
      <c r="T65" s="14">
        <v>0</v>
      </c>
      <c r="U65" s="91">
        <v>1808270</v>
      </c>
      <c r="V65" s="13">
        <v>445897</v>
      </c>
      <c r="W65" s="14">
        <v>42997</v>
      </c>
      <c r="X65" s="14">
        <v>0</v>
      </c>
      <c r="Y65" s="91">
        <v>488894</v>
      </c>
      <c r="Z65" s="13">
        <v>421849</v>
      </c>
      <c r="AA65" s="14">
        <v>0</v>
      </c>
      <c r="AB65" s="14">
        <v>0</v>
      </c>
      <c r="AC65" s="14">
        <v>0</v>
      </c>
      <c r="AD65" s="14">
        <v>105397</v>
      </c>
      <c r="AE65" s="91">
        <v>527246</v>
      </c>
      <c r="AF65" s="96">
        <v>3301856</v>
      </c>
      <c r="AG65" s="97">
        <v>2702919</v>
      </c>
      <c r="AH65" s="97">
        <v>0</v>
      </c>
      <c r="AI65" s="97">
        <v>1040835</v>
      </c>
      <c r="AJ65" s="97">
        <v>574875</v>
      </c>
      <c r="AK65" s="91">
        <v>7620485</v>
      </c>
      <c r="AL65" s="13">
        <v>166340987</v>
      </c>
      <c r="AM65" s="14">
        <v>51969403</v>
      </c>
      <c r="AN65" s="14">
        <v>0</v>
      </c>
      <c r="AO65" s="14">
        <v>54451087</v>
      </c>
      <c r="AP65" s="14">
        <v>9457779</v>
      </c>
      <c r="AQ65" s="91">
        <v>282219256</v>
      </c>
      <c r="AR65" s="13">
        <v>166340987</v>
      </c>
      <c r="AS65" s="14">
        <v>51969403</v>
      </c>
      <c r="AT65" s="14">
        <v>0</v>
      </c>
      <c r="AU65" s="14">
        <v>54451087</v>
      </c>
      <c r="AV65" s="14">
        <v>9457779</v>
      </c>
      <c r="AW65" s="91">
        <v>282219256</v>
      </c>
      <c r="AX65" s="13">
        <v>108493738</v>
      </c>
      <c r="AY65" s="14">
        <v>36605320</v>
      </c>
      <c r="AZ65" s="14">
        <v>0</v>
      </c>
      <c r="BA65" s="14">
        <v>36155491</v>
      </c>
      <c r="BB65" s="14">
        <v>6215980</v>
      </c>
      <c r="BC65" s="91">
        <v>187470529</v>
      </c>
      <c r="BD65" s="13">
        <v>2475888</v>
      </c>
      <c r="BE65" s="14">
        <v>1427355</v>
      </c>
      <c r="BF65" s="14">
        <v>0</v>
      </c>
      <c r="BG65" s="14">
        <v>611262</v>
      </c>
      <c r="BH65" s="14">
        <v>264824</v>
      </c>
      <c r="BI65" s="91">
        <v>4779329</v>
      </c>
    </row>
    <row r="66" spans="1:61" x14ac:dyDescent="0.25">
      <c r="A66" s="4" t="s">
        <v>57</v>
      </c>
      <c r="B66" s="13">
        <v>453</v>
      </c>
      <c r="C66" s="14">
        <v>325</v>
      </c>
      <c r="D66" s="14">
        <v>0</v>
      </c>
      <c r="E66" s="91">
        <v>778</v>
      </c>
      <c r="F66" s="14">
        <v>26</v>
      </c>
      <c r="G66" s="91">
        <v>26</v>
      </c>
      <c r="H66" s="96">
        <v>2296430.0700000003</v>
      </c>
      <c r="I66" s="97">
        <v>2986401.7</v>
      </c>
      <c r="J66" s="97">
        <v>0</v>
      </c>
      <c r="K66" s="101">
        <v>441137.05</v>
      </c>
      <c r="L66" s="101">
        <v>824547.39</v>
      </c>
      <c r="M66" s="91">
        <v>6548516.21</v>
      </c>
      <c r="N66" s="13">
        <v>633436</v>
      </c>
      <c r="O66" s="14">
        <v>1996915</v>
      </c>
      <c r="P66" s="14">
        <v>0</v>
      </c>
      <c r="Q66" s="91">
        <v>2630351</v>
      </c>
      <c r="R66" s="13">
        <v>1662994.07</v>
      </c>
      <c r="S66" s="14">
        <v>0</v>
      </c>
      <c r="T66" s="14">
        <v>0</v>
      </c>
      <c r="U66" s="91">
        <v>1662994.07</v>
      </c>
      <c r="V66" s="13">
        <v>0</v>
      </c>
      <c r="W66" s="14">
        <v>989486.7</v>
      </c>
      <c r="X66" s="14">
        <v>0</v>
      </c>
      <c r="Y66" s="91">
        <v>989486.7</v>
      </c>
      <c r="Z66" s="13">
        <v>0</v>
      </c>
      <c r="AA66" s="14">
        <v>0</v>
      </c>
      <c r="AB66" s="14">
        <v>0</v>
      </c>
      <c r="AC66" s="14">
        <v>0</v>
      </c>
      <c r="AD66" s="14">
        <v>0</v>
      </c>
      <c r="AE66" s="91">
        <v>0</v>
      </c>
      <c r="AF66" s="96">
        <v>2296430.0700000003</v>
      </c>
      <c r="AG66" s="97">
        <v>2986401.7</v>
      </c>
      <c r="AH66" s="97">
        <v>0</v>
      </c>
      <c r="AI66" s="97">
        <v>441137.05</v>
      </c>
      <c r="AJ66" s="97">
        <v>824547.39</v>
      </c>
      <c r="AK66" s="91">
        <v>6548516.21</v>
      </c>
      <c r="AL66" s="13">
        <v>96502702.75</v>
      </c>
      <c r="AM66" s="14">
        <v>12299580.49</v>
      </c>
      <c r="AN66" s="14">
        <v>0</v>
      </c>
      <c r="AO66" s="14">
        <v>12504536.67</v>
      </c>
      <c r="AP66" s="14">
        <v>43532404.010000013</v>
      </c>
      <c r="AQ66" s="91">
        <v>164839223.92000002</v>
      </c>
      <c r="AR66" s="13">
        <v>25100087.550000001</v>
      </c>
      <c r="AS66" s="14">
        <v>4991173.3899999997</v>
      </c>
      <c r="AT66" s="14">
        <v>0</v>
      </c>
      <c r="AU66" s="14">
        <v>4788383.5999999996</v>
      </c>
      <c r="AV66" s="14">
        <v>18800771.62735001</v>
      </c>
      <c r="AW66" s="91">
        <v>53680416.167350009</v>
      </c>
      <c r="AX66" s="13">
        <v>71402615.200000003</v>
      </c>
      <c r="AY66" s="14">
        <v>7308407.0999999996</v>
      </c>
      <c r="AZ66" s="14">
        <v>0</v>
      </c>
      <c r="BA66" s="14">
        <v>7716153</v>
      </c>
      <c r="BB66" s="14">
        <v>29588929.288565021</v>
      </c>
      <c r="BC66" s="91">
        <v>116016104.58856502</v>
      </c>
      <c r="BD66" s="13">
        <v>1938073.35</v>
      </c>
      <c r="BE66" s="14">
        <v>134018.04999999999</v>
      </c>
      <c r="BF66" s="14">
        <v>0</v>
      </c>
      <c r="BG66" s="14">
        <v>132947</v>
      </c>
      <c r="BH66" s="14">
        <v>10558919.401957495</v>
      </c>
      <c r="BI66" s="91">
        <v>12763957.801957496</v>
      </c>
    </row>
    <row r="67" spans="1:61" x14ac:dyDescent="0.25">
      <c r="A67" s="4" t="s">
        <v>58</v>
      </c>
      <c r="B67" s="13">
        <v>791</v>
      </c>
      <c r="C67" s="14">
        <v>2194</v>
      </c>
      <c r="D67" s="14">
        <v>438</v>
      </c>
      <c r="E67" s="91">
        <v>3423</v>
      </c>
      <c r="F67" s="14">
        <v>593</v>
      </c>
      <c r="G67" s="91">
        <v>593</v>
      </c>
      <c r="H67" s="96">
        <v>4479538</v>
      </c>
      <c r="I67" s="97">
        <v>1841171</v>
      </c>
      <c r="J67" s="97">
        <v>0</v>
      </c>
      <c r="K67" s="101">
        <v>556376</v>
      </c>
      <c r="L67" s="101">
        <v>737898</v>
      </c>
      <c r="M67" s="91">
        <v>7614983</v>
      </c>
      <c r="N67" s="13">
        <v>1175737</v>
      </c>
      <c r="O67" s="14">
        <v>961108</v>
      </c>
      <c r="P67" s="14">
        <v>0</v>
      </c>
      <c r="Q67" s="91">
        <v>2136845</v>
      </c>
      <c r="R67" s="13">
        <v>1200833</v>
      </c>
      <c r="S67" s="14">
        <v>710162</v>
      </c>
      <c r="T67" s="14">
        <v>0</v>
      </c>
      <c r="U67" s="91">
        <v>1910995</v>
      </c>
      <c r="V67" s="13">
        <v>2102968</v>
      </c>
      <c r="W67" s="14">
        <v>169901</v>
      </c>
      <c r="X67" s="14">
        <v>0</v>
      </c>
      <c r="Y67" s="91">
        <v>2272869</v>
      </c>
      <c r="Z67" s="13">
        <v>195478</v>
      </c>
      <c r="AA67" s="14">
        <v>25165</v>
      </c>
      <c r="AB67" s="14">
        <v>0</v>
      </c>
      <c r="AC67" s="14">
        <v>40749</v>
      </c>
      <c r="AD67" s="14">
        <v>259538</v>
      </c>
      <c r="AE67" s="91">
        <v>520930</v>
      </c>
      <c r="AF67" s="96">
        <v>4675016</v>
      </c>
      <c r="AG67" s="97">
        <v>1866336</v>
      </c>
      <c r="AH67" s="97">
        <v>0</v>
      </c>
      <c r="AI67" s="97">
        <v>597125</v>
      </c>
      <c r="AJ67" s="97">
        <v>997436</v>
      </c>
      <c r="AK67" s="91">
        <v>8135913</v>
      </c>
      <c r="AL67" s="13">
        <v>171936495</v>
      </c>
      <c r="AM67" s="14">
        <v>65742885</v>
      </c>
      <c r="AN67" s="14">
        <v>3595751.6</v>
      </c>
      <c r="AO67" s="14">
        <v>83389066</v>
      </c>
      <c r="AP67" s="14">
        <v>33462242</v>
      </c>
      <c r="AQ67" s="91">
        <v>358126439.60000002</v>
      </c>
      <c r="AR67" s="13">
        <v>138550971</v>
      </c>
      <c r="AS67" s="14">
        <v>44391374</v>
      </c>
      <c r="AT67" s="14">
        <v>0</v>
      </c>
      <c r="AU67" s="14">
        <v>80662685</v>
      </c>
      <c r="AV67" s="14">
        <v>32649902</v>
      </c>
      <c r="AW67" s="91">
        <v>296254932</v>
      </c>
      <c r="AX67" s="13">
        <v>155525446</v>
      </c>
      <c r="AY67" s="14">
        <v>61340461</v>
      </c>
      <c r="AZ67" s="14">
        <v>3595751.6</v>
      </c>
      <c r="BA67" s="14">
        <v>72401332</v>
      </c>
      <c r="BB67" s="14">
        <v>24095106</v>
      </c>
      <c r="BC67" s="91">
        <v>316958096.60000002</v>
      </c>
      <c r="BD67" s="13">
        <v>3209799</v>
      </c>
      <c r="BE67" s="14">
        <v>2186800</v>
      </c>
      <c r="BF67" s="14">
        <v>0</v>
      </c>
      <c r="BG67" s="14">
        <v>797807</v>
      </c>
      <c r="BH67" s="14">
        <v>523377</v>
      </c>
      <c r="BI67" s="91">
        <v>6717783</v>
      </c>
    </row>
    <row r="68" spans="1:61" x14ac:dyDescent="0.25">
      <c r="A68" s="4" t="s">
        <v>59</v>
      </c>
      <c r="B68" s="13">
        <v>265</v>
      </c>
      <c r="C68" s="14">
        <v>0</v>
      </c>
      <c r="D68" s="14">
        <v>0</v>
      </c>
      <c r="E68" s="91">
        <v>265</v>
      </c>
      <c r="F68" s="14">
        <v>12</v>
      </c>
      <c r="G68" s="91">
        <v>12</v>
      </c>
      <c r="H68" s="96">
        <v>6201356</v>
      </c>
      <c r="I68" s="97">
        <v>0</v>
      </c>
      <c r="J68" s="97">
        <v>0</v>
      </c>
      <c r="K68" s="101">
        <v>0</v>
      </c>
      <c r="L68" s="101">
        <v>0</v>
      </c>
      <c r="M68" s="91">
        <v>6201356</v>
      </c>
      <c r="N68" s="13">
        <v>2522894</v>
      </c>
      <c r="O68" s="14">
        <v>0</v>
      </c>
      <c r="P68" s="14">
        <v>0</v>
      </c>
      <c r="Q68" s="91">
        <v>2522894</v>
      </c>
      <c r="R68" s="13">
        <v>2659895.8722000001</v>
      </c>
      <c r="S68" s="14">
        <v>0</v>
      </c>
      <c r="T68" s="14">
        <v>0</v>
      </c>
      <c r="U68" s="91">
        <v>2659895.8722000001</v>
      </c>
      <c r="V68" s="13">
        <v>1018566.1277999999</v>
      </c>
      <c r="W68" s="14">
        <v>0</v>
      </c>
      <c r="X68" s="14">
        <v>0</v>
      </c>
      <c r="Y68" s="91">
        <v>1018566.1277999999</v>
      </c>
      <c r="Z68" s="13">
        <v>0</v>
      </c>
      <c r="AA68" s="14">
        <v>0</v>
      </c>
      <c r="AB68" s="14">
        <v>0</v>
      </c>
      <c r="AC68" s="14">
        <v>0</v>
      </c>
      <c r="AD68" s="14">
        <v>0</v>
      </c>
      <c r="AE68" s="91">
        <v>0</v>
      </c>
      <c r="AF68" s="96">
        <v>6201356</v>
      </c>
      <c r="AG68" s="97">
        <v>0</v>
      </c>
      <c r="AH68" s="97">
        <v>0</v>
      </c>
      <c r="AI68" s="97">
        <v>0</v>
      </c>
      <c r="AJ68" s="97">
        <v>0</v>
      </c>
      <c r="AK68" s="91">
        <v>6201356</v>
      </c>
      <c r="AL68" s="13">
        <v>253930222</v>
      </c>
      <c r="AM68" s="14">
        <v>0</v>
      </c>
      <c r="AN68" s="14">
        <v>0</v>
      </c>
      <c r="AO68" s="14">
        <v>3737500</v>
      </c>
      <c r="AP68" s="14">
        <v>137398743</v>
      </c>
      <c r="AQ68" s="91">
        <v>395066465</v>
      </c>
      <c r="AR68" s="13">
        <v>253930222</v>
      </c>
      <c r="AS68" s="14">
        <v>0</v>
      </c>
      <c r="AT68" s="14">
        <v>0</v>
      </c>
      <c r="AU68" s="14">
        <v>3737500</v>
      </c>
      <c r="AV68" s="14">
        <v>137398743</v>
      </c>
      <c r="AW68" s="91">
        <v>395066465</v>
      </c>
      <c r="AX68" s="13">
        <v>150049802</v>
      </c>
      <c r="AY68" s="14">
        <v>0</v>
      </c>
      <c r="AZ68" s="14">
        <v>0</v>
      </c>
      <c r="BA68" s="14">
        <v>2770016</v>
      </c>
      <c r="BB68" s="14">
        <v>83988525</v>
      </c>
      <c r="BC68" s="91">
        <v>236808343</v>
      </c>
      <c r="BD68" s="13">
        <v>3519176</v>
      </c>
      <c r="BE68" s="14">
        <v>0</v>
      </c>
      <c r="BF68" s="14">
        <v>0</v>
      </c>
      <c r="BG68" s="14">
        <v>186875</v>
      </c>
      <c r="BH68" s="14">
        <v>2680186</v>
      </c>
      <c r="BI68" s="91">
        <v>6386237</v>
      </c>
    </row>
    <row r="69" spans="1:61" x14ac:dyDescent="0.25">
      <c r="A69" s="4" t="s">
        <v>60</v>
      </c>
      <c r="B69" s="13">
        <v>738</v>
      </c>
      <c r="C69" s="14">
        <v>1229</v>
      </c>
      <c r="D69" s="14">
        <v>61</v>
      </c>
      <c r="E69" s="91">
        <v>2028</v>
      </c>
      <c r="F69" s="14">
        <v>116</v>
      </c>
      <c r="G69" s="91">
        <v>116</v>
      </c>
      <c r="H69" s="96">
        <v>4213909</v>
      </c>
      <c r="I69" s="97">
        <v>1774505</v>
      </c>
      <c r="J69" s="97">
        <v>13940</v>
      </c>
      <c r="K69" s="101">
        <v>47496</v>
      </c>
      <c r="L69" s="101">
        <v>3078</v>
      </c>
      <c r="M69" s="91">
        <v>6052928</v>
      </c>
      <c r="N69" s="13">
        <v>432966</v>
      </c>
      <c r="O69" s="14">
        <v>683039</v>
      </c>
      <c r="P69" s="14">
        <v>13940</v>
      </c>
      <c r="Q69" s="91">
        <v>1129945</v>
      </c>
      <c r="R69" s="13">
        <v>2247678</v>
      </c>
      <c r="S69" s="14">
        <v>902006</v>
      </c>
      <c r="T69" s="14">
        <v>0</v>
      </c>
      <c r="U69" s="91">
        <v>3149684</v>
      </c>
      <c r="V69" s="13">
        <v>1533265</v>
      </c>
      <c r="W69" s="14">
        <v>189460</v>
      </c>
      <c r="X69" s="14">
        <v>0</v>
      </c>
      <c r="Y69" s="91">
        <v>1722725</v>
      </c>
      <c r="Z69" s="13">
        <v>332576</v>
      </c>
      <c r="AA69" s="14">
        <v>0</v>
      </c>
      <c r="AB69" s="14">
        <v>0</v>
      </c>
      <c r="AC69" s="14">
        <v>0</v>
      </c>
      <c r="AD69" s="14">
        <v>0</v>
      </c>
      <c r="AE69" s="91">
        <v>332576</v>
      </c>
      <c r="AF69" s="96">
        <v>4546485</v>
      </c>
      <c r="AG69" s="97">
        <v>1774505</v>
      </c>
      <c r="AH69" s="97">
        <v>13940</v>
      </c>
      <c r="AI69" s="97">
        <v>47496</v>
      </c>
      <c r="AJ69" s="97">
        <v>3078</v>
      </c>
      <c r="AK69" s="91">
        <v>6385504</v>
      </c>
      <c r="AL69" s="13">
        <v>181758529.96000001</v>
      </c>
      <c r="AM69" s="14">
        <v>44298032.567499995</v>
      </c>
      <c r="AN69" s="14">
        <v>54189.262500000004</v>
      </c>
      <c r="AO69" s="14">
        <v>50837452.770000003</v>
      </c>
      <c r="AP69" s="14">
        <v>5452355</v>
      </c>
      <c r="AQ69" s="91">
        <v>282400559.56</v>
      </c>
      <c r="AR69" s="13">
        <v>151782445.96000001</v>
      </c>
      <c r="AS69" s="14">
        <v>23706127.567499995</v>
      </c>
      <c r="AT69" s="14">
        <v>0</v>
      </c>
      <c r="AU69" s="14">
        <v>52853772.770000003</v>
      </c>
      <c r="AV69" s="14">
        <v>5452355</v>
      </c>
      <c r="AW69" s="91">
        <v>233794701.29750001</v>
      </c>
      <c r="AX69" s="13">
        <v>106346788.33</v>
      </c>
      <c r="AY69" s="14">
        <v>39651347.124999993</v>
      </c>
      <c r="AZ69" s="14">
        <v>53091.262500000004</v>
      </c>
      <c r="BA69" s="14">
        <v>28746685.500000004</v>
      </c>
      <c r="BB69" s="14">
        <v>3201280.93</v>
      </c>
      <c r="BC69" s="91">
        <v>177999193.14749998</v>
      </c>
      <c r="BD69" s="13">
        <v>2965807.63</v>
      </c>
      <c r="BE69" s="14">
        <v>879351.18</v>
      </c>
      <c r="BF69" s="14">
        <v>549</v>
      </c>
      <c r="BG69" s="14">
        <v>447044.27</v>
      </c>
      <c r="BH69" s="14">
        <v>70421.070000000007</v>
      </c>
      <c r="BI69" s="91">
        <v>4363173.1500000004</v>
      </c>
    </row>
    <row r="70" spans="1:61" x14ac:dyDescent="0.25">
      <c r="A70" s="4" t="s">
        <v>61</v>
      </c>
      <c r="B70" s="13">
        <v>42</v>
      </c>
      <c r="C70" s="14">
        <v>1</v>
      </c>
      <c r="D70" s="14">
        <v>0</v>
      </c>
      <c r="E70" s="91">
        <v>43</v>
      </c>
      <c r="F70" s="14">
        <v>0</v>
      </c>
      <c r="G70" s="91">
        <v>0</v>
      </c>
      <c r="H70" s="96">
        <v>533579</v>
      </c>
      <c r="I70" s="97">
        <v>0</v>
      </c>
      <c r="J70" s="97">
        <v>0</v>
      </c>
      <c r="K70" s="101">
        <v>0</v>
      </c>
      <c r="L70" s="101">
        <v>0</v>
      </c>
      <c r="M70" s="91">
        <v>533579</v>
      </c>
      <c r="N70" s="13">
        <v>422427</v>
      </c>
      <c r="O70" s="14">
        <v>0</v>
      </c>
      <c r="P70" s="14">
        <v>0</v>
      </c>
      <c r="Q70" s="91">
        <v>422427</v>
      </c>
      <c r="R70" s="13">
        <v>110801</v>
      </c>
      <c r="S70" s="14">
        <v>0</v>
      </c>
      <c r="T70" s="14">
        <v>0</v>
      </c>
      <c r="U70" s="91">
        <v>110801</v>
      </c>
      <c r="V70" s="13">
        <v>351</v>
      </c>
      <c r="W70" s="14">
        <v>0</v>
      </c>
      <c r="X70" s="14">
        <v>0</v>
      </c>
      <c r="Y70" s="91">
        <v>351</v>
      </c>
      <c r="Z70" s="13">
        <v>245</v>
      </c>
      <c r="AA70" s="14">
        <v>0</v>
      </c>
      <c r="AB70" s="14">
        <v>0</v>
      </c>
      <c r="AC70" s="14">
        <v>0</v>
      </c>
      <c r="AD70" s="14">
        <v>0</v>
      </c>
      <c r="AE70" s="91">
        <v>245</v>
      </c>
      <c r="AF70" s="96">
        <v>533824</v>
      </c>
      <c r="AG70" s="97">
        <v>0</v>
      </c>
      <c r="AH70" s="97">
        <v>0</v>
      </c>
      <c r="AI70" s="97">
        <v>0</v>
      </c>
      <c r="AJ70" s="97">
        <v>0</v>
      </c>
      <c r="AK70" s="91">
        <v>533824</v>
      </c>
      <c r="AL70" s="13">
        <v>17546023</v>
      </c>
      <c r="AM70" s="14">
        <v>0</v>
      </c>
      <c r="AN70" s="14">
        <v>0</v>
      </c>
      <c r="AO70" s="14">
        <v>0</v>
      </c>
      <c r="AP70" s="14">
        <v>1494112</v>
      </c>
      <c r="AQ70" s="91">
        <v>19040135</v>
      </c>
      <c r="AR70" s="13">
        <v>17546023</v>
      </c>
      <c r="AS70" s="14">
        <v>0</v>
      </c>
      <c r="AT70" s="14">
        <v>0</v>
      </c>
      <c r="AU70" s="14">
        <v>0</v>
      </c>
      <c r="AV70" s="14">
        <v>1494112</v>
      </c>
      <c r="AW70" s="91">
        <v>19040135</v>
      </c>
      <c r="AX70" s="13">
        <v>12101991.989809187</v>
      </c>
      <c r="AY70" s="14">
        <v>0</v>
      </c>
      <c r="AZ70" s="14">
        <v>0</v>
      </c>
      <c r="BA70" s="14">
        <v>0</v>
      </c>
      <c r="BB70" s="14">
        <v>925330.01293169416</v>
      </c>
      <c r="BC70" s="91">
        <v>13027322.00274088</v>
      </c>
      <c r="BD70" s="13">
        <v>332141.8</v>
      </c>
      <c r="BE70" s="14">
        <v>0</v>
      </c>
      <c r="BF70" s="14">
        <v>0</v>
      </c>
      <c r="BG70" s="14">
        <v>0</v>
      </c>
      <c r="BH70" s="14">
        <v>49253.75</v>
      </c>
      <c r="BI70" s="91">
        <v>381395.55</v>
      </c>
    </row>
    <row r="71" spans="1:61" x14ac:dyDescent="0.25">
      <c r="A71" s="4" t="s">
        <v>62</v>
      </c>
      <c r="B71" s="13">
        <v>799</v>
      </c>
      <c r="C71" s="14">
        <v>1294</v>
      </c>
      <c r="D71" s="14">
        <v>0</v>
      </c>
      <c r="E71" s="91">
        <v>2093</v>
      </c>
      <c r="F71" s="14">
        <v>159</v>
      </c>
      <c r="G71" s="91">
        <v>159</v>
      </c>
      <c r="H71" s="96">
        <v>10032985</v>
      </c>
      <c r="I71" s="97">
        <v>3992633</v>
      </c>
      <c r="J71" s="97">
        <v>0</v>
      </c>
      <c r="K71" s="101">
        <v>1623182</v>
      </c>
      <c r="L71" s="101">
        <v>2487546</v>
      </c>
      <c r="M71" s="91">
        <v>18136346</v>
      </c>
      <c r="N71" s="13">
        <v>4966970</v>
      </c>
      <c r="O71" s="14">
        <v>3259359</v>
      </c>
      <c r="P71" s="14">
        <v>0</v>
      </c>
      <c r="Q71" s="91">
        <v>8226329</v>
      </c>
      <c r="R71" s="13">
        <v>5039782</v>
      </c>
      <c r="S71" s="14">
        <v>726715</v>
      </c>
      <c r="T71" s="14">
        <v>0</v>
      </c>
      <c r="U71" s="91">
        <v>5766497</v>
      </c>
      <c r="V71" s="13">
        <v>26233</v>
      </c>
      <c r="W71" s="14">
        <v>6559</v>
      </c>
      <c r="X71" s="14">
        <v>0</v>
      </c>
      <c r="Y71" s="91">
        <v>32792</v>
      </c>
      <c r="Z71" s="13">
        <v>359069</v>
      </c>
      <c r="AA71" s="14">
        <v>89767</v>
      </c>
      <c r="AB71" s="14">
        <v>0</v>
      </c>
      <c r="AC71" s="14">
        <v>0</v>
      </c>
      <c r="AD71" s="14">
        <v>0</v>
      </c>
      <c r="AE71" s="91">
        <v>448836</v>
      </c>
      <c r="AF71" s="96">
        <v>10392054</v>
      </c>
      <c r="AG71" s="97">
        <v>4082400</v>
      </c>
      <c r="AH71" s="97">
        <v>0</v>
      </c>
      <c r="AI71" s="97">
        <v>1623182</v>
      </c>
      <c r="AJ71" s="97">
        <v>2487546</v>
      </c>
      <c r="AK71" s="91">
        <v>18585182</v>
      </c>
      <c r="AL71" s="13">
        <v>219262956</v>
      </c>
      <c r="AM71" s="14">
        <v>104235530</v>
      </c>
      <c r="AN71" s="14">
        <v>0</v>
      </c>
      <c r="AO71" s="14">
        <v>66097505</v>
      </c>
      <c r="AP71" s="14">
        <v>41832635</v>
      </c>
      <c r="AQ71" s="91">
        <v>431428626</v>
      </c>
      <c r="AR71" s="13">
        <v>153799239</v>
      </c>
      <c r="AS71" s="14">
        <v>17950859</v>
      </c>
      <c r="AT71" s="14">
        <v>0</v>
      </c>
      <c r="AU71" s="14">
        <v>66097505</v>
      </c>
      <c r="AV71" s="14">
        <v>41832635</v>
      </c>
      <c r="AW71" s="91">
        <v>279680238</v>
      </c>
      <c r="AX71" s="13">
        <v>173633369</v>
      </c>
      <c r="AY71" s="14">
        <v>93596734</v>
      </c>
      <c r="AZ71" s="14">
        <v>0</v>
      </c>
      <c r="BA71" s="14">
        <v>46007142</v>
      </c>
      <c r="BB71" s="14">
        <v>33623875</v>
      </c>
      <c r="BC71" s="91">
        <v>346861120</v>
      </c>
      <c r="BD71" s="13">
        <v>4023810</v>
      </c>
      <c r="BE71" s="14">
        <v>142727</v>
      </c>
      <c r="BF71" s="14">
        <v>0</v>
      </c>
      <c r="BG71" s="14">
        <v>309527</v>
      </c>
      <c r="BH71" s="14">
        <v>447340</v>
      </c>
      <c r="BI71" s="91">
        <v>4923404</v>
      </c>
    </row>
    <row r="72" spans="1:61" x14ac:dyDescent="0.25">
      <c r="A72" s="4" t="s">
        <v>63</v>
      </c>
      <c r="B72" s="13">
        <v>1653</v>
      </c>
      <c r="C72" s="14">
        <v>870</v>
      </c>
      <c r="D72" s="14">
        <v>238</v>
      </c>
      <c r="E72" s="91">
        <v>2761</v>
      </c>
      <c r="F72" s="14">
        <v>83</v>
      </c>
      <c r="G72" s="91">
        <v>83</v>
      </c>
      <c r="H72" s="96">
        <v>7774059</v>
      </c>
      <c r="I72" s="97">
        <v>843660</v>
      </c>
      <c r="J72" s="97">
        <v>0</v>
      </c>
      <c r="K72" s="101">
        <v>66728</v>
      </c>
      <c r="L72" s="101">
        <v>0</v>
      </c>
      <c r="M72" s="91">
        <v>8684447</v>
      </c>
      <c r="N72" s="13">
        <v>3878189</v>
      </c>
      <c r="O72" s="14">
        <v>670867</v>
      </c>
      <c r="P72" s="14">
        <v>0</v>
      </c>
      <c r="Q72" s="91">
        <v>4549056</v>
      </c>
      <c r="R72" s="13">
        <v>3794406</v>
      </c>
      <c r="S72" s="14">
        <v>172793</v>
      </c>
      <c r="T72" s="14">
        <v>0</v>
      </c>
      <c r="U72" s="91">
        <v>3967199</v>
      </c>
      <c r="V72" s="13">
        <v>101464</v>
      </c>
      <c r="W72" s="14">
        <v>0</v>
      </c>
      <c r="X72" s="14">
        <v>0</v>
      </c>
      <c r="Y72" s="91">
        <v>101464</v>
      </c>
      <c r="Z72" s="13">
        <v>83213</v>
      </c>
      <c r="AA72" s="14">
        <v>0</v>
      </c>
      <c r="AB72" s="14">
        <v>0</v>
      </c>
      <c r="AC72" s="14">
        <v>0</v>
      </c>
      <c r="AD72" s="14">
        <v>0</v>
      </c>
      <c r="AE72" s="91">
        <v>83213</v>
      </c>
      <c r="AF72" s="96">
        <v>7857272</v>
      </c>
      <c r="AG72" s="97">
        <v>843660</v>
      </c>
      <c r="AH72" s="97">
        <v>0</v>
      </c>
      <c r="AI72" s="97">
        <v>66728</v>
      </c>
      <c r="AJ72" s="97">
        <v>0</v>
      </c>
      <c r="AK72" s="91">
        <v>8767660</v>
      </c>
      <c r="AL72" s="13">
        <v>270088853</v>
      </c>
      <c r="AM72" s="14">
        <v>18501011</v>
      </c>
      <c r="AN72" s="14">
        <v>0</v>
      </c>
      <c r="AO72" s="14">
        <v>45941197</v>
      </c>
      <c r="AP72" s="14">
        <v>0</v>
      </c>
      <c r="AQ72" s="91">
        <v>334531061</v>
      </c>
      <c r="AR72" s="13">
        <v>112108404</v>
      </c>
      <c r="AS72" s="14">
        <v>5797716</v>
      </c>
      <c r="AT72" s="14">
        <v>0</v>
      </c>
      <c r="AU72" s="14">
        <v>17772988</v>
      </c>
      <c r="AV72" s="14">
        <v>0</v>
      </c>
      <c r="AW72" s="91">
        <v>135679108</v>
      </c>
      <c r="AX72" s="13">
        <v>157980449</v>
      </c>
      <c r="AY72" s="14">
        <v>12703295</v>
      </c>
      <c r="AZ72" s="14">
        <v>0</v>
      </c>
      <c r="BA72" s="14">
        <v>28168209</v>
      </c>
      <c r="BB72" s="14">
        <v>0</v>
      </c>
      <c r="BC72" s="91">
        <v>198851953</v>
      </c>
      <c r="BD72" s="13">
        <v>4720300</v>
      </c>
      <c r="BE72" s="14">
        <v>721330</v>
      </c>
      <c r="BF72" s="14">
        <v>0</v>
      </c>
      <c r="BG72" s="14">
        <v>473789</v>
      </c>
      <c r="BH72" s="14">
        <v>0</v>
      </c>
      <c r="BI72" s="91">
        <v>5915419</v>
      </c>
    </row>
    <row r="73" spans="1:61" x14ac:dyDescent="0.25">
      <c r="A73" s="4" t="s">
        <v>64</v>
      </c>
      <c r="B73" s="13">
        <v>335</v>
      </c>
      <c r="C73" s="14">
        <v>4</v>
      </c>
      <c r="D73" s="14">
        <v>1</v>
      </c>
      <c r="E73" s="91">
        <v>340</v>
      </c>
      <c r="F73" s="14">
        <v>4</v>
      </c>
      <c r="G73" s="91">
        <v>4</v>
      </c>
      <c r="H73" s="96">
        <v>11577740</v>
      </c>
      <c r="I73" s="97">
        <v>70500</v>
      </c>
      <c r="J73" s="97">
        <v>0</v>
      </c>
      <c r="K73" s="101">
        <v>70500</v>
      </c>
      <c r="L73" s="101">
        <v>95515</v>
      </c>
      <c r="M73" s="91">
        <v>11814255</v>
      </c>
      <c r="N73" s="13">
        <v>217636</v>
      </c>
      <c r="O73" s="14">
        <v>70500</v>
      </c>
      <c r="P73" s="14">
        <v>0</v>
      </c>
      <c r="Q73" s="91">
        <v>288136</v>
      </c>
      <c r="R73" s="13">
        <v>3584463</v>
      </c>
      <c r="S73" s="14">
        <v>0</v>
      </c>
      <c r="T73" s="14">
        <v>0</v>
      </c>
      <c r="U73" s="91">
        <v>3584463</v>
      </c>
      <c r="V73" s="13">
        <v>7775641</v>
      </c>
      <c r="W73" s="14">
        <v>0</v>
      </c>
      <c r="X73" s="14">
        <v>0</v>
      </c>
      <c r="Y73" s="91">
        <v>7775641</v>
      </c>
      <c r="Z73" s="13">
        <v>0</v>
      </c>
      <c r="AA73" s="14">
        <v>0</v>
      </c>
      <c r="AB73" s="14">
        <v>0</v>
      </c>
      <c r="AC73" s="14">
        <v>0</v>
      </c>
      <c r="AD73" s="14">
        <v>0</v>
      </c>
      <c r="AE73" s="91">
        <v>0</v>
      </c>
      <c r="AF73" s="96">
        <v>11577740</v>
      </c>
      <c r="AG73" s="97">
        <v>70500</v>
      </c>
      <c r="AH73" s="97">
        <v>0</v>
      </c>
      <c r="AI73" s="97">
        <v>70500</v>
      </c>
      <c r="AJ73" s="97">
        <v>95515</v>
      </c>
      <c r="AK73" s="91">
        <v>11814255</v>
      </c>
      <c r="AL73" s="13">
        <v>435657452</v>
      </c>
      <c r="AM73" s="14">
        <v>767626</v>
      </c>
      <c r="AN73" s="14">
        <v>0</v>
      </c>
      <c r="AO73" s="14">
        <v>1543266</v>
      </c>
      <c r="AP73" s="14">
        <v>0</v>
      </c>
      <c r="AQ73" s="91">
        <v>437968344</v>
      </c>
      <c r="AR73" s="13">
        <v>435030167</v>
      </c>
      <c r="AS73" s="14">
        <v>767626</v>
      </c>
      <c r="AT73" s="14">
        <v>0</v>
      </c>
      <c r="AU73" s="14">
        <v>1543266</v>
      </c>
      <c r="AV73" s="14">
        <v>0</v>
      </c>
      <c r="AW73" s="91">
        <v>437341059</v>
      </c>
      <c r="AX73" s="13">
        <v>241681505</v>
      </c>
      <c r="AY73" s="14">
        <v>494328</v>
      </c>
      <c r="AZ73" s="14">
        <v>0</v>
      </c>
      <c r="BA73" s="14">
        <v>908971</v>
      </c>
      <c r="BB73" s="14">
        <v>0</v>
      </c>
      <c r="BC73" s="91">
        <v>243084804</v>
      </c>
      <c r="BD73" s="13">
        <v>189155067</v>
      </c>
      <c r="BE73" s="14">
        <v>234409</v>
      </c>
      <c r="BF73" s="14">
        <v>0</v>
      </c>
      <c r="BG73" s="14">
        <v>634295</v>
      </c>
      <c r="BH73" s="14">
        <v>0</v>
      </c>
      <c r="BI73" s="91">
        <v>190023771</v>
      </c>
    </row>
    <row r="74" spans="1:61" x14ac:dyDescent="0.25">
      <c r="A74" s="4" t="s">
        <v>65</v>
      </c>
      <c r="B74" s="13">
        <v>742</v>
      </c>
      <c r="C74" s="14">
        <v>1313</v>
      </c>
      <c r="D74" s="14">
        <v>188</v>
      </c>
      <c r="E74" s="91">
        <v>2243</v>
      </c>
      <c r="F74" s="14">
        <v>121</v>
      </c>
      <c r="G74" s="91">
        <v>121</v>
      </c>
      <c r="H74" s="96">
        <v>6889672</v>
      </c>
      <c r="I74" s="97">
        <v>3363313</v>
      </c>
      <c r="J74" s="97">
        <v>0</v>
      </c>
      <c r="K74" s="101">
        <v>1090382</v>
      </c>
      <c r="L74" s="101">
        <v>216726</v>
      </c>
      <c r="M74" s="91">
        <v>11560093</v>
      </c>
      <c r="N74" s="13">
        <v>2561536</v>
      </c>
      <c r="O74" s="14">
        <v>2531111</v>
      </c>
      <c r="P74" s="14">
        <v>0</v>
      </c>
      <c r="Q74" s="91">
        <v>5092647</v>
      </c>
      <c r="R74" s="13">
        <v>4328136</v>
      </c>
      <c r="S74" s="14">
        <v>832202</v>
      </c>
      <c r="T74" s="14">
        <v>0</v>
      </c>
      <c r="U74" s="91">
        <v>5160338</v>
      </c>
      <c r="V74" s="13">
        <v>0</v>
      </c>
      <c r="W74" s="14">
        <v>0</v>
      </c>
      <c r="X74" s="14">
        <v>0</v>
      </c>
      <c r="Y74" s="91">
        <v>0</v>
      </c>
      <c r="Z74" s="13">
        <v>0</v>
      </c>
      <c r="AA74" s="14">
        <v>0</v>
      </c>
      <c r="AB74" s="14">
        <v>0</v>
      </c>
      <c r="AC74" s="14">
        <v>0</v>
      </c>
      <c r="AD74" s="14">
        <v>0</v>
      </c>
      <c r="AE74" s="91">
        <v>0</v>
      </c>
      <c r="AF74" s="96">
        <v>6889672</v>
      </c>
      <c r="AG74" s="97">
        <v>3363313</v>
      </c>
      <c r="AH74" s="97">
        <v>0</v>
      </c>
      <c r="AI74" s="97">
        <v>1090382</v>
      </c>
      <c r="AJ74" s="97">
        <v>216726</v>
      </c>
      <c r="AK74" s="91">
        <v>11560093</v>
      </c>
      <c r="AL74" s="13">
        <v>149386538.2525</v>
      </c>
      <c r="AM74" s="14">
        <v>27169439.747499999</v>
      </c>
      <c r="AN74" s="14">
        <v>0</v>
      </c>
      <c r="AO74" s="14">
        <v>73008499</v>
      </c>
      <c r="AP74" s="14">
        <v>0</v>
      </c>
      <c r="AQ74" s="91">
        <v>249564477</v>
      </c>
      <c r="AR74" s="13">
        <v>47182220.094117649</v>
      </c>
      <c r="AS74" s="14">
        <v>1306922.9058823511</v>
      </c>
      <c r="AT74" s="14">
        <v>0</v>
      </c>
      <c r="AU74" s="14">
        <v>24752035</v>
      </c>
      <c r="AV74" s="14">
        <v>0</v>
      </c>
      <c r="AW74" s="91">
        <v>73241178</v>
      </c>
      <c r="AX74" s="13">
        <v>102204318.15838236</v>
      </c>
      <c r="AY74" s="14">
        <v>25862516.841617648</v>
      </c>
      <c r="AZ74" s="14">
        <v>0</v>
      </c>
      <c r="BA74" s="14">
        <v>48256464</v>
      </c>
      <c r="BB74" s="14">
        <v>0</v>
      </c>
      <c r="BC74" s="91">
        <v>176323299</v>
      </c>
      <c r="BD74" s="13">
        <v>2028287.6610576925</v>
      </c>
      <c r="BE74" s="14">
        <v>294953.33894230757</v>
      </c>
      <c r="BF74" s="14">
        <v>0</v>
      </c>
      <c r="BG74" s="14">
        <v>765621</v>
      </c>
      <c r="BH74" s="14">
        <v>0</v>
      </c>
      <c r="BI74" s="91">
        <v>3088862</v>
      </c>
    </row>
    <row r="75" spans="1:61" x14ac:dyDescent="0.25">
      <c r="A75" s="4" t="s">
        <v>66</v>
      </c>
      <c r="B75" s="13">
        <v>576</v>
      </c>
      <c r="C75" s="14">
        <v>530</v>
      </c>
      <c r="D75" s="14">
        <v>11</v>
      </c>
      <c r="E75" s="91">
        <v>1117</v>
      </c>
      <c r="F75" s="14">
        <v>20</v>
      </c>
      <c r="G75" s="91">
        <v>20</v>
      </c>
      <c r="H75" s="96">
        <v>8344.8502900000003</v>
      </c>
      <c r="I75" s="97">
        <v>3645.6818600000001</v>
      </c>
      <c r="J75" s="97">
        <v>0</v>
      </c>
      <c r="K75" s="101">
        <v>167.48665</v>
      </c>
      <c r="L75" s="101">
        <v>826.50375000000008</v>
      </c>
      <c r="M75" s="91">
        <v>12984.522550000002</v>
      </c>
      <c r="N75" s="13">
        <v>5579</v>
      </c>
      <c r="O75" s="14">
        <v>3007</v>
      </c>
      <c r="P75" s="14">
        <v>0</v>
      </c>
      <c r="Q75" s="91">
        <v>8586</v>
      </c>
      <c r="R75" s="13">
        <v>2140.92866</v>
      </c>
      <c r="S75" s="14">
        <v>638.68186000000014</v>
      </c>
      <c r="T75" s="14">
        <v>0</v>
      </c>
      <c r="U75" s="91">
        <v>2779.6105200000002</v>
      </c>
      <c r="V75" s="13">
        <v>624.92163000000005</v>
      </c>
      <c r="W75" s="14">
        <v>0</v>
      </c>
      <c r="X75" s="14">
        <v>0</v>
      </c>
      <c r="Y75" s="91">
        <v>624.92163000000005</v>
      </c>
      <c r="Z75" s="13">
        <v>662.38047000000006</v>
      </c>
      <c r="AA75" s="14">
        <v>10.29818</v>
      </c>
      <c r="AB75" s="14">
        <v>0</v>
      </c>
      <c r="AC75" s="14">
        <v>0</v>
      </c>
      <c r="AD75" s="14">
        <v>678.16538000000003</v>
      </c>
      <c r="AE75" s="91">
        <v>1350.8440300000002</v>
      </c>
      <c r="AF75" s="96">
        <v>9007.2307600000004</v>
      </c>
      <c r="AG75" s="97">
        <v>3655.9800399999999</v>
      </c>
      <c r="AH75" s="97">
        <v>0</v>
      </c>
      <c r="AI75" s="97">
        <v>167.48665</v>
      </c>
      <c r="AJ75" s="97">
        <v>1504.6691300000002</v>
      </c>
      <c r="AK75" s="91">
        <v>14335.366580000002</v>
      </c>
      <c r="AL75" s="13">
        <v>153833</v>
      </c>
      <c r="AM75" s="14">
        <v>14954</v>
      </c>
      <c r="AN75" s="14">
        <v>0</v>
      </c>
      <c r="AO75" s="14">
        <v>6171</v>
      </c>
      <c r="AP75" s="14">
        <v>95872</v>
      </c>
      <c r="AQ75" s="91">
        <v>270830</v>
      </c>
      <c r="AR75" s="13">
        <v>153833</v>
      </c>
      <c r="AS75" s="14">
        <v>14954</v>
      </c>
      <c r="AT75" s="14">
        <v>0</v>
      </c>
      <c r="AU75" s="14">
        <v>6171</v>
      </c>
      <c r="AV75" s="14">
        <v>95872</v>
      </c>
      <c r="AW75" s="91">
        <v>270830</v>
      </c>
      <c r="AX75" s="13">
        <v>124044</v>
      </c>
      <c r="AY75" s="14">
        <v>13190</v>
      </c>
      <c r="AZ75" s="14">
        <v>0</v>
      </c>
      <c r="BA75" s="14">
        <v>3782</v>
      </c>
      <c r="BB75" s="14">
        <v>74681</v>
      </c>
      <c r="BC75" s="91">
        <v>215697</v>
      </c>
      <c r="BD75" s="13">
        <v>2629</v>
      </c>
      <c r="BE75" s="14">
        <v>776</v>
      </c>
      <c r="BF75" s="14">
        <v>0</v>
      </c>
      <c r="BG75" s="14">
        <v>156</v>
      </c>
      <c r="BH75" s="14">
        <v>1489</v>
      </c>
      <c r="BI75" s="91">
        <v>5050</v>
      </c>
    </row>
    <row r="76" spans="1:61" x14ac:dyDescent="0.25">
      <c r="A76" s="4" t="s">
        <v>67</v>
      </c>
      <c r="B76" s="13">
        <v>886</v>
      </c>
      <c r="C76" s="14">
        <v>1106</v>
      </c>
      <c r="D76" s="14">
        <v>1500</v>
      </c>
      <c r="E76" s="91">
        <v>3492</v>
      </c>
      <c r="F76" s="14">
        <v>2</v>
      </c>
      <c r="G76" s="91">
        <v>2</v>
      </c>
      <c r="H76" s="96">
        <v>5276466.790000001</v>
      </c>
      <c r="I76" s="97">
        <v>1580248.22</v>
      </c>
      <c r="J76" s="97">
        <v>217043.97</v>
      </c>
      <c r="K76" s="101">
        <v>0</v>
      </c>
      <c r="L76" s="101">
        <v>0</v>
      </c>
      <c r="M76" s="91">
        <v>7073758.9800000004</v>
      </c>
      <c r="N76" s="13">
        <v>1093588.5400000012</v>
      </c>
      <c r="O76" s="14">
        <v>213389.29000000004</v>
      </c>
      <c r="P76" s="14">
        <v>217043.97</v>
      </c>
      <c r="Q76" s="91">
        <v>1524021.8000000012</v>
      </c>
      <c r="R76" s="13">
        <v>3260983.2299999991</v>
      </c>
      <c r="S76" s="14">
        <v>1263055.44</v>
      </c>
      <c r="T76" s="14">
        <v>0</v>
      </c>
      <c r="U76" s="91">
        <v>4524038.669999999</v>
      </c>
      <c r="V76" s="13">
        <v>921895.02</v>
      </c>
      <c r="W76" s="14">
        <v>103803.49</v>
      </c>
      <c r="X76" s="14">
        <v>0</v>
      </c>
      <c r="Y76" s="91">
        <v>1025698.51</v>
      </c>
      <c r="Z76" s="13">
        <v>519472.66999999993</v>
      </c>
      <c r="AA76" s="14">
        <v>15677.95</v>
      </c>
      <c r="AB76" s="14">
        <v>0</v>
      </c>
      <c r="AC76" s="14">
        <v>0</v>
      </c>
      <c r="AD76" s="14">
        <v>0</v>
      </c>
      <c r="AE76" s="91">
        <v>535150.61999999988</v>
      </c>
      <c r="AF76" s="96">
        <v>5795939.4600000009</v>
      </c>
      <c r="AG76" s="97">
        <v>1595926.17</v>
      </c>
      <c r="AH76" s="97">
        <v>217043.97</v>
      </c>
      <c r="AI76" s="97">
        <v>0</v>
      </c>
      <c r="AJ76" s="97">
        <v>0</v>
      </c>
      <c r="AK76" s="91">
        <v>7608909.6000000006</v>
      </c>
      <c r="AL76" s="13">
        <v>198995630</v>
      </c>
      <c r="AM76" s="14">
        <v>92815052.510000035</v>
      </c>
      <c r="AN76" s="14">
        <v>30054436</v>
      </c>
      <c r="AO76" s="14">
        <v>939450</v>
      </c>
      <c r="AP76" s="14">
        <v>39246938</v>
      </c>
      <c r="AQ76" s="91">
        <v>362051506.51000005</v>
      </c>
      <c r="AR76" s="13">
        <v>168121933</v>
      </c>
      <c r="AS76" s="14">
        <v>92815052.510000035</v>
      </c>
      <c r="AT76" s="14">
        <v>0</v>
      </c>
      <c r="AU76" s="14">
        <v>939450</v>
      </c>
      <c r="AV76" s="14">
        <v>39246938</v>
      </c>
      <c r="AW76" s="91">
        <v>301123373.51000005</v>
      </c>
      <c r="AX76" s="13">
        <v>147796649</v>
      </c>
      <c r="AY76" s="14">
        <v>64944245.266333312</v>
      </c>
      <c r="AZ76" s="14">
        <v>30054436</v>
      </c>
      <c r="BA76" s="14">
        <v>464063</v>
      </c>
      <c r="BB76" s="14">
        <v>18412549</v>
      </c>
      <c r="BC76" s="91">
        <v>261671942.26633331</v>
      </c>
      <c r="BD76" s="13">
        <v>2070518</v>
      </c>
      <c r="BE76" s="14">
        <v>2034846.6493333301</v>
      </c>
      <c r="BF76" s="14">
        <v>0</v>
      </c>
      <c r="BG76" s="14">
        <v>9395</v>
      </c>
      <c r="BH76" s="14">
        <v>582658</v>
      </c>
      <c r="BI76" s="91">
        <v>4697417.6493333299</v>
      </c>
    </row>
    <row r="77" spans="1:61" x14ac:dyDescent="0.25">
      <c r="A77" s="4" t="s">
        <v>68</v>
      </c>
      <c r="B77" s="13">
        <v>371</v>
      </c>
      <c r="C77" s="14">
        <v>805</v>
      </c>
      <c r="D77" s="14">
        <v>7</v>
      </c>
      <c r="E77" s="91">
        <v>1183</v>
      </c>
      <c r="F77" s="14">
        <v>167</v>
      </c>
      <c r="G77" s="91">
        <v>167</v>
      </c>
      <c r="H77" s="96">
        <v>2063574</v>
      </c>
      <c r="I77" s="97">
        <v>716650</v>
      </c>
      <c r="J77" s="97">
        <v>0</v>
      </c>
      <c r="K77" s="101">
        <v>110264</v>
      </c>
      <c r="L77" s="101">
        <v>376431</v>
      </c>
      <c r="M77" s="91">
        <v>3266919</v>
      </c>
      <c r="N77" s="13">
        <v>320569</v>
      </c>
      <c r="O77" s="14">
        <v>521936</v>
      </c>
      <c r="P77" s="14">
        <v>0</v>
      </c>
      <c r="Q77" s="91">
        <v>842505</v>
      </c>
      <c r="R77" s="13">
        <v>1743005</v>
      </c>
      <c r="S77" s="14">
        <v>174707</v>
      </c>
      <c r="T77" s="14">
        <v>0</v>
      </c>
      <c r="U77" s="91">
        <v>1917712</v>
      </c>
      <c r="V77" s="13">
        <v>0</v>
      </c>
      <c r="W77" s="14">
        <v>20007</v>
      </c>
      <c r="X77" s="14">
        <v>0</v>
      </c>
      <c r="Y77" s="91">
        <v>20007</v>
      </c>
      <c r="Z77" s="13">
        <v>0</v>
      </c>
      <c r="AA77" s="14">
        <v>0</v>
      </c>
      <c r="AB77" s="14">
        <v>0</v>
      </c>
      <c r="AC77" s="14">
        <v>0</v>
      </c>
      <c r="AD77" s="14">
        <v>0</v>
      </c>
      <c r="AE77" s="91">
        <v>0</v>
      </c>
      <c r="AF77" s="96">
        <v>2063574</v>
      </c>
      <c r="AG77" s="97">
        <v>716650</v>
      </c>
      <c r="AH77" s="97">
        <v>0</v>
      </c>
      <c r="AI77" s="97">
        <v>110264</v>
      </c>
      <c r="AJ77" s="97">
        <v>376431</v>
      </c>
      <c r="AK77" s="91">
        <v>3266919</v>
      </c>
      <c r="AL77" s="13">
        <v>138558430</v>
      </c>
      <c r="AM77" s="14">
        <v>33723271</v>
      </c>
      <c r="AN77" s="14">
        <v>0</v>
      </c>
      <c r="AO77" s="14">
        <v>25634070</v>
      </c>
      <c r="AP77" s="14">
        <v>9170670</v>
      </c>
      <c r="AQ77" s="91">
        <v>207086441</v>
      </c>
      <c r="AR77" s="13">
        <v>75837180</v>
      </c>
      <c r="AS77" s="14">
        <v>8154332</v>
      </c>
      <c r="AT77" s="14">
        <v>0</v>
      </c>
      <c r="AU77" s="14">
        <v>25634070</v>
      </c>
      <c r="AV77" s="14">
        <v>9170670</v>
      </c>
      <c r="AW77" s="91">
        <v>118796252</v>
      </c>
      <c r="AX77" s="13">
        <v>100605351</v>
      </c>
      <c r="AY77" s="14">
        <v>30918306</v>
      </c>
      <c r="AZ77" s="14">
        <v>0</v>
      </c>
      <c r="BA77" s="14">
        <v>14253329</v>
      </c>
      <c r="BB77" s="14">
        <v>4518719</v>
      </c>
      <c r="BC77" s="91">
        <v>150295705</v>
      </c>
      <c r="BD77" s="13">
        <v>1569813</v>
      </c>
      <c r="BE77" s="14">
        <v>254823</v>
      </c>
      <c r="BF77" s="14">
        <v>0</v>
      </c>
      <c r="BG77" s="14">
        <v>217238</v>
      </c>
      <c r="BH77" s="14">
        <v>107430</v>
      </c>
      <c r="BI77" s="91">
        <v>2149304</v>
      </c>
    </row>
    <row r="78" spans="1:61" x14ac:dyDescent="0.25">
      <c r="A78" s="4" t="s">
        <v>69</v>
      </c>
      <c r="B78" s="13">
        <v>684</v>
      </c>
      <c r="C78" s="14">
        <v>1143</v>
      </c>
      <c r="D78" s="14">
        <v>114</v>
      </c>
      <c r="E78" s="91">
        <v>1941</v>
      </c>
      <c r="F78" s="14">
        <v>401</v>
      </c>
      <c r="G78" s="91">
        <v>401</v>
      </c>
      <c r="H78" s="96">
        <v>4366877</v>
      </c>
      <c r="I78" s="97">
        <v>1898935</v>
      </c>
      <c r="J78" s="97">
        <v>0</v>
      </c>
      <c r="K78" s="101">
        <v>377097</v>
      </c>
      <c r="L78" s="101">
        <v>1076459</v>
      </c>
      <c r="M78" s="91">
        <v>7719368</v>
      </c>
      <c r="N78" s="13">
        <v>815705</v>
      </c>
      <c r="O78" s="14">
        <v>1122172</v>
      </c>
      <c r="P78" s="14">
        <v>0</v>
      </c>
      <c r="Q78" s="91">
        <v>1937877</v>
      </c>
      <c r="R78" s="13">
        <v>3072827</v>
      </c>
      <c r="S78" s="14">
        <v>680651</v>
      </c>
      <c r="T78" s="14">
        <v>0</v>
      </c>
      <c r="U78" s="91">
        <v>3753478</v>
      </c>
      <c r="V78" s="13">
        <v>478345</v>
      </c>
      <c r="W78" s="14">
        <v>96112</v>
      </c>
      <c r="X78" s="14">
        <v>0</v>
      </c>
      <c r="Y78" s="91">
        <v>574457</v>
      </c>
      <c r="Z78" s="13">
        <v>0</v>
      </c>
      <c r="AA78" s="14">
        <v>0</v>
      </c>
      <c r="AB78" s="14">
        <v>0</v>
      </c>
      <c r="AC78" s="14">
        <v>0</v>
      </c>
      <c r="AD78" s="14">
        <v>0</v>
      </c>
      <c r="AE78" s="91">
        <v>0</v>
      </c>
      <c r="AF78" s="96">
        <v>4366877</v>
      </c>
      <c r="AG78" s="97">
        <v>1898935</v>
      </c>
      <c r="AH78" s="97">
        <v>0</v>
      </c>
      <c r="AI78" s="97">
        <v>377097</v>
      </c>
      <c r="AJ78" s="97">
        <v>1076459</v>
      </c>
      <c r="AK78" s="91">
        <v>7719368</v>
      </c>
      <c r="AL78" s="13">
        <v>230053000</v>
      </c>
      <c r="AM78" s="14">
        <v>47523000</v>
      </c>
      <c r="AN78" s="14">
        <v>0</v>
      </c>
      <c r="AO78" s="14">
        <v>54043000</v>
      </c>
      <c r="AP78" s="14">
        <v>30381000</v>
      </c>
      <c r="AQ78" s="91">
        <v>362000000</v>
      </c>
      <c r="AR78" s="13">
        <v>230053000</v>
      </c>
      <c r="AS78" s="14">
        <v>47523000</v>
      </c>
      <c r="AT78" s="14">
        <v>0</v>
      </c>
      <c r="AU78" s="14">
        <v>54043000</v>
      </c>
      <c r="AV78" s="14">
        <v>30381000</v>
      </c>
      <c r="AW78" s="91">
        <v>362000000</v>
      </c>
      <c r="AX78" s="13">
        <v>127824000</v>
      </c>
      <c r="AY78" s="14">
        <v>36266000</v>
      </c>
      <c r="AZ78" s="14">
        <v>0</v>
      </c>
      <c r="BA78" s="14">
        <v>38811000</v>
      </c>
      <c r="BB78" s="14">
        <v>19594000</v>
      </c>
      <c r="BC78" s="91">
        <v>222495000</v>
      </c>
      <c r="BD78" s="13">
        <v>4071000</v>
      </c>
      <c r="BE78" s="14">
        <v>1127000</v>
      </c>
      <c r="BF78" s="14">
        <v>0</v>
      </c>
      <c r="BG78" s="14">
        <v>683000</v>
      </c>
      <c r="BH78" s="14">
        <v>383000</v>
      </c>
      <c r="BI78" s="91">
        <v>6264000</v>
      </c>
    </row>
    <row r="79" spans="1:61" x14ac:dyDescent="0.25">
      <c r="A79" s="4" t="s">
        <v>70</v>
      </c>
      <c r="B79" s="13">
        <v>296.7</v>
      </c>
      <c r="C79" s="14">
        <v>25.75</v>
      </c>
      <c r="D79" s="14">
        <v>6.8</v>
      </c>
      <c r="E79" s="91">
        <v>329.25</v>
      </c>
      <c r="F79" s="14">
        <v>14</v>
      </c>
      <c r="G79" s="91">
        <v>14</v>
      </c>
      <c r="H79" s="96">
        <v>5322255.05</v>
      </c>
      <c r="I79" s="97">
        <v>185682</v>
      </c>
      <c r="J79" s="97">
        <v>0</v>
      </c>
      <c r="K79" s="101">
        <v>157012</v>
      </c>
      <c r="L79" s="101">
        <v>762379</v>
      </c>
      <c r="M79" s="91">
        <v>6427328.0499999998</v>
      </c>
      <c r="N79" s="13">
        <v>687725</v>
      </c>
      <c r="O79" s="14">
        <v>185682</v>
      </c>
      <c r="P79" s="14">
        <v>0</v>
      </c>
      <c r="Q79" s="91">
        <v>873407</v>
      </c>
      <c r="R79" s="13">
        <v>3279021.05</v>
      </c>
      <c r="S79" s="14">
        <v>0</v>
      </c>
      <c r="T79" s="14">
        <v>0</v>
      </c>
      <c r="U79" s="91">
        <v>3279021.05</v>
      </c>
      <c r="V79" s="13">
        <v>1355509</v>
      </c>
      <c r="W79" s="14">
        <v>0</v>
      </c>
      <c r="X79" s="14">
        <v>0</v>
      </c>
      <c r="Y79" s="91">
        <v>1355509</v>
      </c>
      <c r="Z79" s="13">
        <v>0</v>
      </c>
      <c r="AA79" s="14">
        <v>0</v>
      </c>
      <c r="AB79" s="14">
        <v>0</v>
      </c>
      <c r="AC79" s="14">
        <v>316126</v>
      </c>
      <c r="AD79" s="14">
        <v>180683</v>
      </c>
      <c r="AE79" s="91">
        <v>496809</v>
      </c>
      <c r="AF79" s="96">
        <v>5322255.05</v>
      </c>
      <c r="AG79" s="97">
        <v>185682</v>
      </c>
      <c r="AH79" s="97">
        <v>0</v>
      </c>
      <c r="AI79" s="97">
        <v>473138</v>
      </c>
      <c r="AJ79" s="97">
        <v>943062</v>
      </c>
      <c r="AK79" s="91">
        <v>6924137.0499999998</v>
      </c>
      <c r="AL79" s="13">
        <v>209790432</v>
      </c>
      <c r="AM79" s="14">
        <v>4043574</v>
      </c>
      <c r="AN79" s="14">
        <v>0</v>
      </c>
      <c r="AO79" s="14">
        <v>12874735</v>
      </c>
      <c r="AP79" s="14">
        <v>78543464</v>
      </c>
      <c r="AQ79" s="91">
        <v>305252205</v>
      </c>
      <c r="AR79" s="13">
        <v>209790432</v>
      </c>
      <c r="AS79" s="14">
        <v>4043574</v>
      </c>
      <c r="AT79" s="14">
        <v>0</v>
      </c>
      <c r="AU79" s="14">
        <v>12874735</v>
      </c>
      <c r="AV79" s="14">
        <v>78543464</v>
      </c>
      <c r="AW79" s="91">
        <v>305252205</v>
      </c>
      <c r="AX79" s="13">
        <v>181670738</v>
      </c>
      <c r="AY79" s="14">
        <v>1452543</v>
      </c>
      <c r="AZ79" s="14">
        <v>0</v>
      </c>
      <c r="BA79" s="14">
        <v>9551832</v>
      </c>
      <c r="BB79" s="14">
        <v>47846596</v>
      </c>
      <c r="BC79" s="91">
        <v>240521709</v>
      </c>
      <c r="BD79" s="13">
        <v>3327242</v>
      </c>
      <c r="BE79" s="14">
        <v>162113</v>
      </c>
      <c r="BF79" s="14">
        <v>0</v>
      </c>
      <c r="BG79" s="14">
        <v>125905</v>
      </c>
      <c r="BH79" s="14">
        <v>1375049</v>
      </c>
      <c r="BI79" s="91">
        <v>4990309</v>
      </c>
    </row>
    <row r="80" spans="1:61" x14ac:dyDescent="0.25">
      <c r="A80" s="4" t="s">
        <v>71</v>
      </c>
      <c r="B80" s="13">
        <v>1492</v>
      </c>
      <c r="C80" s="14">
        <v>1534</v>
      </c>
      <c r="D80" s="14">
        <v>0</v>
      </c>
      <c r="E80" s="91">
        <v>3026</v>
      </c>
      <c r="F80" s="14">
        <v>425</v>
      </c>
      <c r="G80" s="91">
        <v>425</v>
      </c>
      <c r="H80" s="96">
        <v>8509668.9299999997</v>
      </c>
      <c r="I80" s="97">
        <v>3672164.91</v>
      </c>
      <c r="J80" s="97">
        <v>0</v>
      </c>
      <c r="K80" s="101">
        <v>783878.17999999993</v>
      </c>
      <c r="L80" s="101">
        <v>3259752.79</v>
      </c>
      <c r="M80" s="91">
        <v>16225464.809999999</v>
      </c>
      <c r="N80" s="13">
        <v>2393827.6800000002</v>
      </c>
      <c r="O80" s="14">
        <v>2641457.4300000002</v>
      </c>
      <c r="P80" s="14">
        <v>0</v>
      </c>
      <c r="Q80" s="91">
        <v>5035285.1100000003</v>
      </c>
      <c r="R80" s="13">
        <v>4637623.3899999997</v>
      </c>
      <c r="S80" s="14">
        <v>1014797.86</v>
      </c>
      <c r="T80" s="14">
        <v>0</v>
      </c>
      <c r="U80" s="91">
        <v>5652421.25</v>
      </c>
      <c r="V80" s="13">
        <v>1478217.8599999999</v>
      </c>
      <c r="W80" s="14">
        <v>15909.619999999999</v>
      </c>
      <c r="X80" s="14">
        <v>0</v>
      </c>
      <c r="Y80" s="91">
        <v>1494127.48</v>
      </c>
      <c r="Z80" s="13">
        <v>331100.31999999995</v>
      </c>
      <c r="AA80" s="14">
        <v>0</v>
      </c>
      <c r="AB80" s="14">
        <v>0</v>
      </c>
      <c r="AC80" s="14">
        <v>0</v>
      </c>
      <c r="AD80" s="14">
        <v>627317.4</v>
      </c>
      <c r="AE80" s="91">
        <v>958417.72</v>
      </c>
      <c r="AF80" s="96">
        <v>8840769.25</v>
      </c>
      <c r="AG80" s="97">
        <v>3672164.91</v>
      </c>
      <c r="AH80" s="97">
        <v>0</v>
      </c>
      <c r="AI80" s="97">
        <v>783878.17999999993</v>
      </c>
      <c r="AJ80" s="97">
        <v>3887070.19</v>
      </c>
      <c r="AK80" s="91">
        <v>17183882.530000001</v>
      </c>
      <c r="AL80" s="13">
        <v>467329389</v>
      </c>
      <c r="AM80" s="14">
        <v>150088927.22999999</v>
      </c>
      <c r="AN80" s="14">
        <v>0</v>
      </c>
      <c r="AO80" s="14">
        <v>89184256.079999998</v>
      </c>
      <c r="AP80" s="14">
        <v>134357035.02000001</v>
      </c>
      <c r="AQ80" s="91">
        <v>840959607.33000004</v>
      </c>
      <c r="AR80" s="13">
        <v>381972213.31</v>
      </c>
      <c r="AS80" s="14">
        <v>96579230.700000003</v>
      </c>
      <c r="AT80" s="14">
        <v>0</v>
      </c>
      <c r="AU80" s="14">
        <v>89184256</v>
      </c>
      <c r="AV80" s="14">
        <v>134357035.02000001</v>
      </c>
      <c r="AW80" s="91">
        <v>702092735.02999997</v>
      </c>
      <c r="AX80" s="13">
        <v>352364778.61000001</v>
      </c>
      <c r="AY80" s="14">
        <v>104662851.33</v>
      </c>
      <c r="AZ80" s="14">
        <v>0</v>
      </c>
      <c r="BA80" s="14">
        <v>56788999.469999999</v>
      </c>
      <c r="BB80" s="14">
        <v>83238822.819999993</v>
      </c>
      <c r="BC80" s="91">
        <v>597055452.23000002</v>
      </c>
      <c r="BD80" s="13">
        <v>6666051.21</v>
      </c>
      <c r="BE80" s="14">
        <v>1690720.74</v>
      </c>
      <c r="BF80" s="14">
        <v>0</v>
      </c>
      <c r="BG80" s="14">
        <v>1032508.49</v>
      </c>
      <c r="BH80" s="14">
        <v>2525099.2000000002</v>
      </c>
      <c r="BI80" s="91">
        <v>11914379.640000001</v>
      </c>
    </row>
    <row r="81" spans="1:61" x14ac:dyDescent="0.25">
      <c r="A81" s="4" t="s">
        <v>72</v>
      </c>
      <c r="B81" s="13">
        <v>828</v>
      </c>
      <c r="C81" s="14">
        <v>1451</v>
      </c>
      <c r="D81" s="14">
        <v>530</v>
      </c>
      <c r="E81" s="91">
        <v>2809</v>
      </c>
      <c r="F81" s="14">
        <v>30</v>
      </c>
      <c r="G81" s="91">
        <v>30</v>
      </c>
      <c r="H81" s="96">
        <v>3840250.87</v>
      </c>
      <c r="I81" s="97">
        <v>2377904.4</v>
      </c>
      <c r="J81" s="97">
        <v>0</v>
      </c>
      <c r="K81" s="101">
        <v>0</v>
      </c>
      <c r="L81" s="101">
        <v>0</v>
      </c>
      <c r="M81" s="91">
        <v>6218155.2699999996</v>
      </c>
      <c r="N81" s="13">
        <v>801650.1</v>
      </c>
      <c r="O81" s="14">
        <v>1003688.51</v>
      </c>
      <c r="P81" s="14">
        <v>0</v>
      </c>
      <c r="Q81" s="91">
        <v>1805338.6099999999</v>
      </c>
      <c r="R81" s="13">
        <v>3038600.77</v>
      </c>
      <c r="S81" s="14">
        <v>469634.21</v>
      </c>
      <c r="T81" s="14">
        <v>0</v>
      </c>
      <c r="U81" s="91">
        <v>3508234.98</v>
      </c>
      <c r="V81" s="13">
        <v>0</v>
      </c>
      <c r="W81" s="14">
        <v>904581.68</v>
      </c>
      <c r="X81" s="14">
        <v>0</v>
      </c>
      <c r="Y81" s="91">
        <v>904581.68</v>
      </c>
      <c r="Z81" s="13">
        <v>0</v>
      </c>
      <c r="AA81" s="14">
        <v>0</v>
      </c>
      <c r="AB81" s="14">
        <v>0</v>
      </c>
      <c r="AC81" s="14">
        <v>0</v>
      </c>
      <c r="AD81" s="14">
        <v>0</v>
      </c>
      <c r="AE81" s="91">
        <v>0</v>
      </c>
      <c r="AF81" s="96">
        <v>3840250.87</v>
      </c>
      <c r="AG81" s="97">
        <v>2377904.4</v>
      </c>
      <c r="AH81" s="97">
        <v>0</v>
      </c>
      <c r="AI81" s="97">
        <v>0</v>
      </c>
      <c r="AJ81" s="97">
        <v>0</v>
      </c>
      <c r="AK81" s="91">
        <v>6218155.2699999996</v>
      </c>
      <c r="AL81" s="13">
        <v>149101491</v>
      </c>
      <c r="AM81" s="14">
        <v>44216983</v>
      </c>
      <c r="AN81" s="14">
        <v>0</v>
      </c>
      <c r="AO81" s="14">
        <v>3911507</v>
      </c>
      <c r="AP81" s="14">
        <v>7016453</v>
      </c>
      <c r="AQ81" s="91">
        <v>204246434</v>
      </c>
      <c r="AR81" s="13">
        <v>128854262</v>
      </c>
      <c r="AS81" s="14">
        <v>32520230</v>
      </c>
      <c r="AT81" s="14">
        <v>0</v>
      </c>
      <c r="AU81" s="14">
        <v>3911507</v>
      </c>
      <c r="AV81" s="14">
        <v>7016453</v>
      </c>
      <c r="AW81" s="91">
        <v>172302452</v>
      </c>
      <c r="AX81" s="13">
        <v>107087660</v>
      </c>
      <c r="AY81" s="14">
        <v>22501403</v>
      </c>
      <c r="AZ81" s="14">
        <v>0</v>
      </c>
      <c r="BA81" s="14">
        <v>2104720</v>
      </c>
      <c r="BB81" s="14">
        <v>4319493</v>
      </c>
      <c r="BC81" s="91">
        <v>136013276</v>
      </c>
      <c r="BD81" s="13">
        <v>2724696</v>
      </c>
      <c r="BE81" s="14">
        <v>1626012</v>
      </c>
      <c r="BF81" s="14">
        <v>0</v>
      </c>
      <c r="BG81" s="14">
        <v>45676</v>
      </c>
      <c r="BH81" s="14">
        <v>101214</v>
      </c>
      <c r="BI81" s="91">
        <v>4497598</v>
      </c>
    </row>
    <row r="82" spans="1:61" x14ac:dyDescent="0.25">
      <c r="A82" s="4" t="s">
        <v>73</v>
      </c>
      <c r="B82" s="13">
        <v>598</v>
      </c>
      <c r="C82" s="14">
        <v>0</v>
      </c>
      <c r="D82" s="14">
        <v>0</v>
      </c>
      <c r="E82" s="91">
        <v>598</v>
      </c>
      <c r="F82" s="14">
        <v>7</v>
      </c>
      <c r="G82" s="91">
        <v>7</v>
      </c>
      <c r="H82" s="96">
        <v>5804000</v>
      </c>
      <c r="I82" s="97">
        <v>0</v>
      </c>
      <c r="J82" s="97">
        <v>0</v>
      </c>
      <c r="K82" s="101">
        <v>0</v>
      </c>
      <c r="L82" s="101">
        <v>0</v>
      </c>
      <c r="M82" s="91">
        <v>5804000</v>
      </c>
      <c r="N82" s="13">
        <v>691000</v>
      </c>
      <c r="O82" s="14">
        <v>0</v>
      </c>
      <c r="P82" s="14">
        <v>0</v>
      </c>
      <c r="Q82" s="91">
        <v>691000</v>
      </c>
      <c r="R82" s="13">
        <v>4945000</v>
      </c>
      <c r="S82" s="14">
        <v>0</v>
      </c>
      <c r="T82" s="14">
        <v>0</v>
      </c>
      <c r="U82" s="91">
        <v>4945000</v>
      </c>
      <c r="V82" s="13">
        <v>168000</v>
      </c>
      <c r="W82" s="14">
        <v>0</v>
      </c>
      <c r="X82" s="14">
        <v>0</v>
      </c>
      <c r="Y82" s="91">
        <v>168000</v>
      </c>
      <c r="Z82" s="13">
        <v>683000</v>
      </c>
      <c r="AA82" s="14">
        <v>0</v>
      </c>
      <c r="AB82" s="14">
        <v>0</v>
      </c>
      <c r="AC82" s="14">
        <v>0</v>
      </c>
      <c r="AD82" s="14">
        <v>0</v>
      </c>
      <c r="AE82" s="91">
        <v>683000</v>
      </c>
      <c r="AF82" s="96">
        <v>6487000</v>
      </c>
      <c r="AG82" s="97">
        <v>0</v>
      </c>
      <c r="AH82" s="97">
        <v>0</v>
      </c>
      <c r="AI82" s="97">
        <v>0</v>
      </c>
      <c r="AJ82" s="97">
        <v>0</v>
      </c>
      <c r="AK82" s="91">
        <v>6487000</v>
      </c>
      <c r="AL82" s="13">
        <v>205649387</v>
      </c>
      <c r="AM82" s="14">
        <v>0</v>
      </c>
      <c r="AN82" s="14">
        <v>0</v>
      </c>
      <c r="AO82" s="14">
        <v>0</v>
      </c>
      <c r="AP82" s="14">
        <v>240475048</v>
      </c>
      <c r="AQ82" s="91">
        <v>446124435</v>
      </c>
      <c r="AR82" s="13">
        <v>205649387</v>
      </c>
      <c r="AS82" s="14">
        <v>0</v>
      </c>
      <c r="AT82" s="14">
        <v>0</v>
      </c>
      <c r="AU82" s="14">
        <v>0</v>
      </c>
      <c r="AV82" s="14">
        <v>240475048</v>
      </c>
      <c r="AW82" s="91">
        <v>446124435</v>
      </c>
      <c r="AX82" s="13">
        <v>151618403</v>
      </c>
      <c r="AY82" s="14">
        <v>0</v>
      </c>
      <c r="AZ82" s="14">
        <v>0</v>
      </c>
      <c r="BA82" s="14">
        <v>0</v>
      </c>
      <c r="BB82" s="14">
        <v>116129897</v>
      </c>
      <c r="BC82" s="91">
        <v>267748300</v>
      </c>
      <c r="BD82" s="13">
        <v>3261761</v>
      </c>
      <c r="BE82" s="14">
        <v>0</v>
      </c>
      <c r="BF82" s="14">
        <v>0</v>
      </c>
      <c r="BG82" s="14">
        <v>0</v>
      </c>
      <c r="BH82" s="14">
        <v>2888308</v>
      </c>
      <c r="BI82" s="91">
        <v>6150069</v>
      </c>
    </row>
    <row r="83" spans="1:61" x14ac:dyDescent="0.25">
      <c r="A83" s="4" t="s">
        <v>74</v>
      </c>
      <c r="B83" s="13">
        <v>1195</v>
      </c>
      <c r="C83" s="14">
        <v>82</v>
      </c>
      <c r="D83" s="14">
        <v>0</v>
      </c>
      <c r="E83" s="91">
        <v>1277</v>
      </c>
      <c r="F83" s="14">
        <v>64</v>
      </c>
      <c r="G83" s="91">
        <v>64</v>
      </c>
      <c r="H83" s="96">
        <v>10162760.709999999</v>
      </c>
      <c r="I83" s="97">
        <v>564392.66</v>
      </c>
      <c r="J83" s="97">
        <v>0</v>
      </c>
      <c r="K83" s="101">
        <v>0</v>
      </c>
      <c r="L83" s="101">
        <v>0</v>
      </c>
      <c r="M83" s="91">
        <v>10727153.369999999</v>
      </c>
      <c r="N83" s="13">
        <v>1834652.3099999998</v>
      </c>
      <c r="O83" s="14">
        <v>564392.66</v>
      </c>
      <c r="P83" s="14">
        <v>0</v>
      </c>
      <c r="Q83" s="91">
        <v>2399044.9699999997</v>
      </c>
      <c r="R83" s="13">
        <v>4665665.96</v>
      </c>
      <c r="S83" s="14">
        <v>0</v>
      </c>
      <c r="T83" s="14">
        <v>0</v>
      </c>
      <c r="U83" s="91">
        <v>4665665.96</v>
      </c>
      <c r="V83" s="13">
        <v>3662442.44</v>
      </c>
      <c r="W83" s="14">
        <v>0</v>
      </c>
      <c r="X83" s="14">
        <v>0</v>
      </c>
      <c r="Y83" s="91">
        <v>3662442.44</v>
      </c>
      <c r="Z83" s="13">
        <v>3256105.94</v>
      </c>
      <c r="AA83" s="14">
        <v>0</v>
      </c>
      <c r="AB83" s="14">
        <v>0</v>
      </c>
      <c r="AC83" s="14">
        <v>0</v>
      </c>
      <c r="AD83" s="14">
        <v>2743134.03</v>
      </c>
      <c r="AE83" s="91">
        <v>5999239.9699999997</v>
      </c>
      <c r="AF83" s="96">
        <v>13418866.649999999</v>
      </c>
      <c r="AG83" s="97">
        <v>564392.66</v>
      </c>
      <c r="AH83" s="97">
        <v>0</v>
      </c>
      <c r="AI83" s="97">
        <v>0</v>
      </c>
      <c r="AJ83" s="97">
        <v>2743134.03</v>
      </c>
      <c r="AK83" s="91">
        <v>16726393.339999998</v>
      </c>
      <c r="AL83" s="13">
        <v>978789415</v>
      </c>
      <c r="AM83" s="14">
        <v>22935045</v>
      </c>
      <c r="AN83" s="14">
        <v>0</v>
      </c>
      <c r="AO83" s="14">
        <v>26845612</v>
      </c>
      <c r="AP83" s="14">
        <v>358149173</v>
      </c>
      <c r="AQ83" s="91">
        <v>1386719245</v>
      </c>
      <c r="AR83" s="13">
        <v>530423199</v>
      </c>
      <c r="AS83" s="14">
        <v>14046499</v>
      </c>
      <c r="AT83" s="14">
        <v>0</v>
      </c>
      <c r="AU83" s="14">
        <v>26845612</v>
      </c>
      <c r="AV83" s="14">
        <v>358149173</v>
      </c>
      <c r="AW83" s="91">
        <v>929464483</v>
      </c>
      <c r="AX83" s="13">
        <v>877471709</v>
      </c>
      <c r="AY83" s="14">
        <v>20683862</v>
      </c>
      <c r="AZ83" s="14">
        <v>0</v>
      </c>
      <c r="BA83" s="14">
        <v>20885957</v>
      </c>
      <c r="BB83" s="14">
        <v>291496432</v>
      </c>
      <c r="BC83" s="91">
        <v>1210537960</v>
      </c>
      <c r="BD83" s="13">
        <v>7271282</v>
      </c>
      <c r="BE83" s="14">
        <v>263537</v>
      </c>
      <c r="BF83" s="14">
        <v>0</v>
      </c>
      <c r="BG83" s="14">
        <v>311782</v>
      </c>
      <c r="BH83" s="14">
        <v>4756431</v>
      </c>
      <c r="BI83" s="91">
        <v>12603032</v>
      </c>
    </row>
    <row r="84" spans="1:61" x14ac:dyDescent="0.25">
      <c r="A84" s="4" t="s">
        <v>75</v>
      </c>
      <c r="B84" s="13">
        <v>416</v>
      </c>
      <c r="C84" s="14">
        <v>83</v>
      </c>
      <c r="D84" s="14">
        <v>1</v>
      </c>
      <c r="E84" s="91">
        <v>500</v>
      </c>
      <c r="F84" s="14">
        <v>31</v>
      </c>
      <c r="G84" s="91">
        <v>31</v>
      </c>
      <c r="H84" s="96">
        <v>5509937</v>
      </c>
      <c r="I84" s="97">
        <v>643371</v>
      </c>
      <c r="J84" s="97">
        <v>0</v>
      </c>
      <c r="K84" s="101">
        <v>51509</v>
      </c>
      <c r="L84" s="101">
        <v>390618</v>
      </c>
      <c r="M84" s="91">
        <v>6595435</v>
      </c>
      <c r="N84" s="13">
        <v>1148877</v>
      </c>
      <c r="O84" s="14">
        <v>643371</v>
      </c>
      <c r="P84" s="14">
        <v>0</v>
      </c>
      <c r="Q84" s="91">
        <v>1792248</v>
      </c>
      <c r="R84" s="13">
        <v>3872577</v>
      </c>
      <c r="S84" s="14">
        <v>0</v>
      </c>
      <c r="T84" s="14">
        <v>0</v>
      </c>
      <c r="U84" s="91">
        <v>3872577</v>
      </c>
      <c r="V84" s="13">
        <v>488483</v>
      </c>
      <c r="W84" s="14">
        <v>0</v>
      </c>
      <c r="X84" s="14">
        <v>0</v>
      </c>
      <c r="Y84" s="91">
        <v>488483</v>
      </c>
      <c r="Z84" s="13">
        <v>488483</v>
      </c>
      <c r="AA84" s="14">
        <v>0</v>
      </c>
      <c r="AB84" s="14">
        <v>0</v>
      </c>
      <c r="AC84" s="14">
        <v>49333</v>
      </c>
      <c r="AD84" s="14">
        <v>114888</v>
      </c>
      <c r="AE84" s="91">
        <v>652704</v>
      </c>
      <c r="AF84" s="96">
        <v>5998420</v>
      </c>
      <c r="AG84" s="97">
        <v>643371</v>
      </c>
      <c r="AH84" s="97">
        <v>0</v>
      </c>
      <c r="AI84" s="97">
        <v>100842</v>
      </c>
      <c r="AJ84" s="97">
        <v>505506</v>
      </c>
      <c r="AK84" s="91">
        <v>7248139</v>
      </c>
      <c r="AL84" s="13">
        <v>204311365</v>
      </c>
      <c r="AM84" s="14">
        <v>9986270</v>
      </c>
      <c r="AN84" s="14">
        <v>0</v>
      </c>
      <c r="AO84" s="14">
        <v>19515384</v>
      </c>
      <c r="AP84" s="14">
        <v>70349032</v>
      </c>
      <c r="AQ84" s="91">
        <v>304162051</v>
      </c>
      <c r="AR84" s="13">
        <v>69390578</v>
      </c>
      <c r="AS84" s="14">
        <v>2353196</v>
      </c>
      <c r="AT84" s="14">
        <v>0</v>
      </c>
      <c r="AU84" s="14">
        <v>6658600</v>
      </c>
      <c r="AV84" s="14">
        <v>27113726</v>
      </c>
      <c r="AW84" s="91">
        <v>105516100</v>
      </c>
      <c r="AX84" s="13">
        <v>134870208</v>
      </c>
      <c r="AY84" s="14">
        <v>7683653</v>
      </c>
      <c r="AZ84" s="14">
        <v>0</v>
      </c>
      <c r="BA84" s="14">
        <v>12856784</v>
      </c>
      <c r="BB84" s="14">
        <v>43235306</v>
      </c>
      <c r="BC84" s="91">
        <v>198645951</v>
      </c>
      <c r="BD84" s="13">
        <v>3519875</v>
      </c>
      <c r="BE84" s="14">
        <v>270235</v>
      </c>
      <c r="BF84" s="14">
        <v>0</v>
      </c>
      <c r="BG84" s="14">
        <v>187451</v>
      </c>
      <c r="BH84" s="14">
        <v>986897</v>
      </c>
      <c r="BI84" s="91">
        <v>4964458</v>
      </c>
    </row>
    <row r="85" spans="1:61" x14ac:dyDescent="0.25">
      <c r="A85" s="4" t="s">
        <v>76</v>
      </c>
      <c r="B85" s="13">
        <v>1283</v>
      </c>
      <c r="C85" s="14">
        <v>67</v>
      </c>
      <c r="D85" s="14">
        <v>24</v>
      </c>
      <c r="E85" s="91">
        <v>1374</v>
      </c>
      <c r="F85" s="14">
        <v>16</v>
      </c>
      <c r="G85" s="91">
        <v>16</v>
      </c>
      <c r="H85" s="96">
        <v>14854004.672167873</v>
      </c>
      <c r="I85" s="97">
        <v>1028998.5848223971</v>
      </c>
      <c r="J85" s="97">
        <v>17250</v>
      </c>
      <c r="K85" s="101">
        <v>0</v>
      </c>
      <c r="L85" s="101">
        <v>1488200</v>
      </c>
      <c r="M85" s="91">
        <v>17388453.256990269</v>
      </c>
      <c r="N85" s="13">
        <v>615924</v>
      </c>
      <c r="O85" s="14">
        <v>804260</v>
      </c>
      <c r="P85" s="14">
        <v>17250</v>
      </c>
      <c r="Q85" s="91">
        <v>1437434</v>
      </c>
      <c r="R85" s="13">
        <v>7071230.7474318678</v>
      </c>
      <c r="S85" s="14">
        <v>111614.65001648238</v>
      </c>
      <c r="T85" s="14">
        <v>0</v>
      </c>
      <c r="U85" s="91">
        <v>7182845.3974483497</v>
      </c>
      <c r="V85" s="13">
        <v>7166849.9247360053</v>
      </c>
      <c r="W85" s="14">
        <v>113123.93480591475</v>
      </c>
      <c r="X85" s="14">
        <v>0</v>
      </c>
      <c r="Y85" s="91">
        <v>7279973.85954192</v>
      </c>
      <c r="Z85" s="13">
        <v>1873471.2451630884</v>
      </c>
      <c r="AA85" s="14">
        <v>29571.491132680843</v>
      </c>
      <c r="AB85" s="14">
        <v>0</v>
      </c>
      <c r="AC85" s="14">
        <v>391730.68</v>
      </c>
      <c r="AD85" s="14">
        <v>1939247.0337042308</v>
      </c>
      <c r="AE85" s="91">
        <v>4234020.45</v>
      </c>
      <c r="AF85" s="96">
        <v>16727475.917330962</v>
      </c>
      <c r="AG85" s="97">
        <v>1058570.075955078</v>
      </c>
      <c r="AH85" s="97">
        <v>17250</v>
      </c>
      <c r="AI85" s="97">
        <v>391730.68</v>
      </c>
      <c r="AJ85" s="97">
        <v>3427447.0337042306</v>
      </c>
      <c r="AK85" s="91">
        <v>21622473.706990272</v>
      </c>
      <c r="AL85" s="13">
        <v>1408172058.6399999</v>
      </c>
      <c r="AM85" s="14">
        <v>22227054.539999999</v>
      </c>
      <c r="AN85" s="14">
        <v>0</v>
      </c>
      <c r="AO85" s="14">
        <v>68825067.920000002</v>
      </c>
      <c r="AP85" s="14">
        <v>221435563.16</v>
      </c>
      <c r="AQ85" s="91">
        <v>1720659744.26</v>
      </c>
      <c r="AR85" s="13">
        <v>1408172058.6399999</v>
      </c>
      <c r="AS85" s="14">
        <v>22227054.539999999</v>
      </c>
      <c r="AT85" s="14">
        <v>0</v>
      </c>
      <c r="AU85" s="14">
        <v>68825067.920000002</v>
      </c>
      <c r="AV85" s="14">
        <v>221435563.16</v>
      </c>
      <c r="AW85" s="91">
        <v>1720659744.26</v>
      </c>
      <c r="AX85" s="13">
        <v>1264314371.702162</v>
      </c>
      <c r="AY85" s="14">
        <v>13609030.5477331</v>
      </c>
      <c r="AZ85" s="14">
        <v>0</v>
      </c>
      <c r="BA85" s="14">
        <v>59910309.204849601</v>
      </c>
      <c r="BB85" s="14">
        <v>184549644.02773058</v>
      </c>
      <c r="BC85" s="91">
        <v>1522383355.4824753</v>
      </c>
      <c r="BD85" s="13">
        <v>32187142.233568348</v>
      </c>
      <c r="BE85" s="14">
        <v>1139546.3457820499</v>
      </c>
      <c r="BF85" s="14">
        <v>0</v>
      </c>
      <c r="BG85" s="14">
        <v>857097.85304713994</v>
      </c>
      <c r="BH85" s="14">
        <v>5292308.7015030589</v>
      </c>
      <c r="BI85" s="91">
        <v>39476095.133900598</v>
      </c>
    </row>
    <row r="86" spans="1:61" x14ac:dyDescent="0.25">
      <c r="A86" s="4" t="s">
        <v>77</v>
      </c>
      <c r="B86" s="13">
        <v>215</v>
      </c>
      <c r="C86" s="14">
        <v>0</v>
      </c>
      <c r="D86" s="14">
        <v>0</v>
      </c>
      <c r="E86" s="91">
        <v>215</v>
      </c>
      <c r="F86" s="14">
        <v>0</v>
      </c>
      <c r="G86" s="91">
        <v>0</v>
      </c>
      <c r="H86" s="96">
        <v>3322769</v>
      </c>
      <c r="I86" s="97">
        <v>0</v>
      </c>
      <c r="J86" s="97">
        <v>0</v>
      </c>
      <c r="K86" s="101">
        <v>0</v>
      </c>
      <c r="L86" s="101">
        <v>5540538</v>
      </c>
      <c r="M86" s="91">
        <v>8863307</v>
      </c>
      <c r="N86" s="13">
        <v>0</v>
      </c>
      <c r="O86" s="14">
        <v>0</v>
      </c>
      <c r="P86" s="14">
        <v>0</v>
      </c>
      <c r="Q86" s="91">
        <v>0</v>
      </c>
      <c r="R86" s="13">
        <v>3322769</v>
      </c>
      <c r="S86" s="14">
        <v>0</v>
      </c>
      <c r="T86" s="14">
        <v>0</v>
      </c>
      <c r="U86" s="91">
        <v>3322769</v>
      </c>
      <c r="V86" s="13">
        <v>0</v>
      </c>
      <c r="W86" s="14">
        <v>0</v>
      </c>
      <c r="X86" s="14">
        <v>0</v>
      </c>
      <c r="Y86" s="91">
        <v>0</v>
      </c>
      <c r="Z86" s="13">
        <v>420083</v>
      </c>
      <c r="AA86" s="14">
        <v>0</v>
      </c>
      <c r="AB86" s="14">
        <v>0</v>
      </c>
      <c r="AC86" s="14">
        <v>0</v>
      </c>
      <c r="AD86" s="14">
        <v>0</v>
      </c>
      <c r="AE86" s="91">
        <v>420083</v>
      </c>
      <c r="AF86" s="96">
        <v>3742852</v>
      </c>
      <c r="AG86" s="97">
        <v>0</v>
      </c>
      <c r="AH86" s="97">
        <v>0</v>
      </c>
      <c r="AI86" s="97">
        <v>0</v>
      </c>
      <c r="AJ86" s="97">
        <v>5540538</v>
      </c>
      <c r="AK86" s="91">
        <v>9283390</v>
      </c>
      <c r="AL86" s="13">
        <v>476899409</v>
      </c>
      <c r="AM86" s="14">
        <v>0</v>
      </c>
      <c r="AN86" s="14">
        <v>0</v>
      </c>
      <c r="AO86" s="14">
        <v>0</v>
      </c>
      <c r="AP86" s="14">
        <v>265740888</v>
      </c>
      <c r="AQ86" s="91">
        <v>742640297</v>
      </c>
      <c r="AR86" s="13">
        <v>476899409</v>
      </c>
      <c r="AS86" s="14">
        <v>0</v>
      </c>
      <c r="AT86" s="14">
        <v>0</v>
      </c>
      <c r="AU86" s="14">
        <v>0</v>
      </c>
      <c r="AV86" s="14">
        <v>265740888</v>
      </c>
      <c r="AW86" s="91">
        <v>742640297</v>
      </c>
      <c r="AX86" s="13">
        <v>350155959</v>
      </c>
      <c r="AY86" s="14">
        <v>0</v>
      </c>
      <c r="AZ86" s="14">
        <v>0</v>
      </c>
      <c r="BA86" s="14">
        <v>0</v>
      </c>
      <c r="BB86" s="14">
        <v>219554789</v>
      </c>
      <c r="BC86" s="91">
        <v>569710748</v>
      </c>
      <c r="BD86" s="13">
        <v>5721162</v>
      </c>
      <c r="BE86" s="14">
        <v>0</v>
      </c>
      <c r="BF86" s="14">
        <v>0</v>
      </c>
      <c r="BG86" s="14">
        <v>0</v>
      </c>
      <c r="BH86" s="14">
        <v>6186785</v>
      </c>
      <c r="BI86" s="91">
        <v>11907947</v>
      </c>
    </row>
    <row r="87" spans="1:61" x14ac:dyDescent="0.25">
      <c r="A87" s="4" t="s">
        <v>78</v>
      </c>
      <c r="B87" s="13">
        <v>1017</v>
      </c>
      <c r="C87" s="14">
        <v>736</v>
      </c>
      <c r="D87" s="14">
        <v>4</v>
      </c>
      <c r="E87" s="91">
        <v>1757</v>
      </c>
      <c r="F87" s="14">
        <v>206</v>
      </c>
      <c r="G87" s="91">
        <v>206</v>
      </c>
      <c r="H87" s="96">
        <v>18530290.91</v>
      </c>
      <c r="I87" s="97">
        <v>2760508.9899999998</v>
      </c>
      <c r="J87" s="97">
        <v>0</v>
      </c>
      <c r="K87" s="101">
        <v>183188.66999999998</v>
      </c>
      <c r="L87" s="101">
        <v>4333858.9800000004</v>
      </c>
      <c r="M87" s="91">
        <v>25807847.550000001</v>
      </c>
      <c r="N87" s="13">
        <v>11788458.75</v>
      </c>
      <c r="O87" s="14">
        <v>475020.79999999999</v>
      </c>
      <c r="P87" s="14">
        <v>0</v>
      </c>
      <c r="Q87" s="91">
        <v>12263479.550000001</v>
      </c>
      <c r="R87" s="13">
        <v>6133875.9000000004</v>
      </c>
      <c r="S87" s="14">
        <v>0</v>
      </c>
      <c r="T87" s="14">
        <v>0</v>
      </c>
      <c r="U87" s="91">
        <v>6133875.9000000004</v>
      </c>
      <c r="V87" s="13">
        <v>607956.26</v>
      </c>
      <c r="W87" s="14">
        <v>2285488.19</v>
      </c>
      <c r="X87" s="14">
        <v>0</v>
      </c>
      <c r="Y87" s="91">
        <v>2893444.45</v>
      </c>
      <c r="Z87" s="13">
        <v>0</v>
      </c>
      <c r="AA87" s="14">
        <v>68227.95</v>
      </c>
      <c r="AB87" s="14">
        <v>0</v>
      </c>
      <c r="AC87" s="14">
        <v>196599</v>
      </c>
      <c r="AD87" s="14">
        <v>2107842</v>
      </c>
      <c r="AE87" s="91">
        <v>2372668.9500000002</v>
      </c>
      <c r="AF87" s="96">
        <v>18530290.91</v>
      </c>
      <c r="AG87" s="97">
        <v>2828736.94</v>
      </c>
      <c r="AH87" s="97">
        <v>0</v>
      </c>
      <c r="AI87" s="97">
        <v>379787.67</v>
      </c>
      <c r="AJ87" s="97">
        <v>6441700.9800000004</v>
      </c>
      <c r="AK87" s="91">
        <v>28180516.500000004</v>
      </c>
      <c r="AL87" s="13">
        <v>368434087.24999756</v>
      </c>
      <c r="AM87" s="14">
        <v>10110354.079999972</v>
      </c>
      <c r="AN87" s="14">
        <v>600601.38</v>
      </c>
      <c r="AO87" s="14">
        <v>32529476.254233096</v>
      </c>
      <c r="AP87" s="14">
        <v>178979428.28000003</v>
      </c>
      <c r="AQ87" s="91">
        <v>590653947.24423075</v>
      </c>
      <c r="AR87" s="13">
        <v>368434087.24999756</v>
      </c>
      <c r="AS87" s="14">
        <v>10110354.079999972</v>
      </c>
      <c r="AT87" s="14">
        <v>600601.38</v>
      </c>
      <c r="AU87" s="14">
        <v>32529476.254233096</v>
      </c>
      <c r="AV87" s="14">
        <v>178979428.28000003</v>
      </c>
      <c r="AW87" s="91">
        <v>590653947.24423075</v>
      </c>
      <c r="AX87" s="13">
        <v>175054810.82000017</v>
      </c>
      <c r="AY87" s="14">
        <v>3998095.5300000007</v>
      </c>
      <c r="AZ87" s="14">
        <v>0</v>
      </c>
      <c r="BA87" s="14">
        <v>16744240.100902183</v>
      </c>
      <c r="BB87" s="14">
        <v>72292173.129338503</v>
      </c>
      <c r="BC87" s="91">
        <v>268089319.58024085</v>
      </c>
      <c r="BD87" s="13">
        <v>5583249.6099513397</v>
      </c>
      <c r="BE87" s="14">
        <v>105316.96004850576</v>
      </c>
      <c r="BF87" s="14">
        <v>0</v>
      </c>
      <c r="BG87" s="14">
        <v>351560.4367234417</v>
      </c>
      <c r="BH87" s="14">
        <v>3445798.3061202806</v>
      </c>
      <c r="BI87" s="91">
        <v>9485925.3128435686</v>
      </c>
    </row>
    <row r="88" spans="1:61" x14ac:dyDescent="0.25">
      <c r="A88" s="4" t="s">
        <v>79</v>
      </c>
      <c r="B88" s="13">
        <v>804</v>
      </c>
      <c r="C88" s="14">
        <v>1231</v>
      </c>
      <c r="D88" s="14">
        <v>2758</v>
      </c>
      <c r="E88" s="91">
        <v>4793</v>
      </c>
      <c r="F88" s="14">
        <v>2</v>
      </c>
      <c r="G88" s="91">
        <v>2</v>
      </c>
      <c r="H88" s="96">
        <v>4212951.97</v>
      </c>
      <c r="I88" s="97">
        <v>2221204.5700000003</v>
      </c>
      <c r="J88" s="97">
        <v>656937.42000000004</v>
      </c>
      <c r="K88" s="101">
        <v>100070</v>
      </c>
      <c r="L88" s="101">
        <v>0</v>
      </c>
      <c r="M88" s="91">
        <v>7191163.96</v>
      </c>
      <c r="N88" s="13">
        <v>373492.54</v>
      </c>
      <c r="O88" s="14">
        <v>877527</v>
      </c>
      <c r="P88" s="14">
        <v>656937.42000000004</v>
      </c>
      <c r="Q88" s="91">
        <v>1907956.96</v>
      </c>
      <c r="R88" s="13">
        <v>2734847.4299999997</v>
      </c>
      <c r="S88" s="14">
        <v>1343677.57</v>
      </c>
      <c r="T88" s="14">
        <v>0</v>
      </c>
      <c r="U88" s="91">
        <v>4078525</v>
      </c>
      <c r="V88" s="13">
        <v>1104612</v>
      </c>
      <c r="W88" s="14">
        <v>0</v>
      </c>
      <c r="X88" s="14">
        <v>0</v>
      </c>
      <c r="Y88" s="91">
        <v>1104612</v>
      </c>
      <c r="Z88" s="13">
        <v>0</v>
      </c>
      <c r="AA88" s="14">
        <v>0</v>
      </c>
      <c r="AB88" s="14">
        <v>0</v>
      </c>
      <c r="AC88" s="14">
        <v>0</v>
      </c>
      <c r="AD88" s="14">
        <v>0</v>
      </c>
      <c r="AE88" s="91">
        <v>0</v>
      </c>
      <c r="AF88" s="96">
        <v>4212951.97</v>
      </c>
      <c r="AG88" s="97">
        <v>2221204.5700000003</v>
      </c>
      <c r="AH88" s="97">
        <v>656937.42000000004</v>
      </c>
      <c r="AI88" s="97">
        <v>100070</v>
      </c>
      <c r="AJ88" s="97">
        <v>0</v>
      </c>
      <c r="AK88" s="91">
        <v>7191163.96</v>
      </c>
      <c r="AL88" s="13">
        <v>144706000</v>
      </c>
      <c r="AM88" s="14">
        <v>27514000</v>
      </c>
      <c r="AN88" s="14">
        <v>4046000</v>
      </c>
      <c r="AO88" s="14">
        <v>1332000</v>
      </c>
      <c r="AP88" s="14">
        <v>17462000</v>
      </c>
      <c r="AQ88" s="91">
        <v>195060000</v>
      </c>
      <c r="AR88" s="13">
        <v>118170000</v>
      </c>
      <c r="AS88" s="14">
        <v>19252000</v>
      </c>
      <c r="AT88" s="14">
        <v>0</v>
      </c>
      <c r="AU88" s="14">
        <v>1332000</v>
      </c>
      <c r="AV88" s="14">
        <v>17462000</v>
      </c>
      <c r="AW88" s="91">
        <v>156216000</v>
      </c>
      <c r="AX88" s="13">
        <v>87325000</v>
      </c>
      <c r="AY88" s="14">
        <v>14885000</v>
      </c>
      <c r="AZ88" s="14">
        <v>4046000</v>
      </c>
      <c r="BA88" s="14">
        <v>501000</v>
      </c>
      <c r="BB88" s="14">
        <v>8750000</v>
      </c>
      <c r="BC88" s="91">
        <v>115507000</v>
      </c>
      <c r="BD88" s="13">
        <v>2759000</v>
      </c>
      <c r="BE88" s="14">
        <v>1399000</v>
      </c>
      <c r="BF88" s="14">
        <v>0</v>
      </c>
      <c r="BG88" s="14">
        <v>310000</v>
      </c>
      <c r="BH88" s="14">
        <v>401000</v>
      </c>
      <c r="BI88" s="91">
        <v>4869000</v>
      </c>
    </row>
    <row r="89" spans="1:61" x14ac:dyDescent="0.25">
      <c r="A89" s="5"/>
      <c r="B89" s="15"/>
      <c r="C89" s="16"/>
      <c r="D89" s="16"/>
      <c r="E89" s="92"/>
      <c r="F89" s="16"/>
      <c r="G89" s="92"/>
      <c r="H89" s="98"/>
      <c r="I89" s="99"/>
      <c r="J89" s="99"/>
      <c r="K89" s="102"/>
      <c r="L89" s="102"/>
      <c r="M89" s="92"/>
      <c r="N89" s="15"/>
      <c r="O89" s="16"/>
      <c r="P89" s="16"/>
      <c r="Q89" s="92"/>
      <c r="R89" s="15"/>
      <c r="S89" s="16"/>
      <c r="T89" s="16"/>
      <c r="U89" s="92"/>
      <c r="V89" s="15"/>
      <c r="W89" s="16"/>
      <c r="X89" s="16"/>
      <c r="Y89" s="92"/>
      <c r="Z89" s="15"/>
      <c r="AA89" s="16"/>
      <c r="AB89" s="16"/>
      <c r="AC89" s="16"/>
      <c r="AD89" s="16"/>
      <c r="AE89" s="92"/>
      <c r="AF89" s="98"/>
      <c r="AG89" s="99"/>
      <c r="AH89" s="99"/>
      <c r="AI89" s="99"/>
      <c r="AJ89" s="99"/>
      <c r="AK89" s="92"/>
      <c r="AL89" s="15"/>
      <c r="AM89" s="16"/>
      <c r="AN89" s="16"/>
      <c r="AO89" s="16"/>
      <c r="AP89" s="16"/>
      <c r="AQ89" s="92"/>
      <c r="AR89" s="15"/>
      <c r="AS89" s="16"/>
      <c r="AT89" s="16"/>
      <c r="AU89" s="16"/>
      <c r="AV89" s="16"/>
      <c r="AW89" s="92"/>
      <c r="AX89" s="15"/>
      <c r="AY89" s="16"/>
      <c r="AZ89" s="16"/>
      <c r="BA89" s="16"/>
      <c r="BB89" s="16"/>
      <c r="BC89" s="92"/>
      <c r="BD89" s="15"/>
      <c r="BE89" s="16"/>
      <c r="BF89" s="16"/>
      <c r="BG89" s="16"/>
      <c r="BH89" s="16"/>
      <c r="BI89" s="92"/>
    </row>
    <row r="90" spans="1:61" x14ac:dyDescent="0.25">
      <c r="A90" s="60" t="s">
        <v>80</v>
      </c>
      <c r="B90" s="61">
        <f t="shared" ref="B90" si="0">SUM(B9:B89)</f>
        <v>619946.97696799994</v>
      </c>
      <c r="C90" s="62">
        <f t="shared" ref="C90:E90" si="1">SUM(C9:C89)</f>
        <v>50744.221999999994</v>
      </c>
      <c r="D90" s="62">
        <f t="shared" si="1"/>
        <v>20276.7</v>
      </c>
      <c r="E90" s="63">
        <f t="shared" si="1"/>
        <v>690967.89896800008</v>
      </c>
      <c r="F90" s="62">
        <f t="shared" ref="F90:H90" si="2">SUM(F9:F89)</f>
        <v>5970</v>
      </c>
      <c r="G90" s="63">
        <f t="shared" si="2"/>
        <v>5970</v>
      </c>
      <c r="H90" s="61">
        <f t="shared" si="2"/>
        <v>557338297.50580382</v>
      </c>
      <c r="I90" s="62">
        <f t="shared" ref="I90:N90" si="3">SUM(I9:I89)</f>
        <v>124982965.64470074</v>
      </c>
      <c r="J90" s="62">
        <f t="shared" ref="J90:L90" si="4">SUM(J9:J89)</f>
        <v>4545412.0838963864</v>
      </c>
      <c r="K90" s="62">
        <f t="shared" si="4"/>
        <v>18578858.924626913</v>
      </c>
      <c r="L90" s="62">
        <f t="shared" si="4"/>
        <v>122204317.92582415</v>
      </c>
      <c r="M90" s="63">
        <f t="shared" si="3"/>
        <v>827649852.08485186</v>
      </c>
      <c r="N90" s="61">
        <f t="shared" si="3"/>
        <v>162057265.67439541</v>
      </c>
      <c r="O90" s="62">
        <f t="shared" ref="O90:R90" si="5">SUM(O9:O89)</f>
        <v>77191602.497851029</v>
      </c>
      <c r="P90" s="62">
        <f t="shared" si="5"/>
        <v>4474798.5838963864</v>
      </c>
      <c r="Q90" s="63">
        <f t="shared" si="5"/>
        <v>243723666.75614285</v>
      </c>
      <c r="R90" s="61">
        <f t="shared" si="5"/>
        <v>313939710.87787312</v>
      </c>
      <c r="S90" s="62">
        <f t="shared" ref="S90:BI90" si="6">SUM(S9:S89)</f>
        <v>41862475.826043807</v>
      </c>
      <c r="T90" s="62">
        <f t="shared" si="6"/>
        <v>70613.5</v>
      </c>
      <c r="U90" s="63">
        <f t="shared" si="6"/>
        <v>355872800.20391697</v>
      </c>
      <c r="V90" s="61">
        <f t="shared" si="6"/>
        <v>81341320.95353514</v>
      </c>
      <c r="W90" s="62">
        <f t="shared" si="6"/>
        <v>5928887.3208059147</v>
      </c>
      <c r="X90" s="62">
        <f t="shared" si="6"/>
        <v>0</v>
      </c>
      <c r="Y90" s="63">
        <f t="shared" si="6"/>
        <v>87270208.274341062</v>
      </c>
      <c r="Z90" s="61">
        <f t="shared" si="6"/>
        <v>45407407.339733094</v>
      </c>
      <c r="AA90" s="62">
        <f t="shared" si="6"/>
        <v>469512.21531268087</v>
      </c>
      <c r="AB90" s="62">
        <f t="shared" si="6"/>
        <v>0</v>
      </c>
      <c r="AC90" s="62">
        <f t="shared" si="6"/>
        <v>1821137.5399999998</v>
      </c>
      <c r="AD90" s="62">
        <f t="shared" si="6"/>
        <v>31198283.430084236</v>
      </c>
      <c r="AE90" s="63">
        <f t="shared" si="6"/>
        <v>78896340.525130004</v>
      </c>
      <c r="AF90" s="61">
        <f t="shared" si="6"/>
        <v>602745704.84553671</v>
      </c>
      <c r="AG90" s="62">
        <f t="shared" si="6"/>
        <v>125452477.86001343</v>
      </c>
      <c r="AH90" s="62">
        <f t="shared" si="6"/>
        <v>4545412.0838963864</v>
      </c>
      <c r="AI90" s="62">
        <f t="shared" si="6"/>
        <v>20399996.464626912</v>
      </c>
      <c r="AJ90" s="62">
        <f t="shared" si="6"/>
        <v>153402601.35590833</v>
      </c>
      <c r="AK90" s="63">
        <f t="shared" si="6"/>
        <v>906546192.60998189</v>
      </c>
      <c r="AL90" s="61">
        <f t="shared" si="6"/>
        <v>24692083035.033154</v>
      </c>
      <c r="AM90" s="62">
        <f t="shared" si="6"/>
        <v>2526847899.1830878</v>
      </c>
      <c r="AN90" s="62">
        <f t="shared" si="6"/>
        <v>205067294.22749999</v>
      </c>
      <c r="AO90" s="62">
        <f t="shared" si="6"/>
        <v>2323993055.2584372</v>
      </c>
      <c r="AP90" s="62">
        <f t="shared" si="6"/>
        <v>9190563189.870573</v>
      </c>
      <c r="AQ90" s="63">
        <f t="shared" si="6"/>
        <v>38938554473.572762</v>
      </c>
      <c r="AR90" s="61">
        <f t="shared" si="6"/>
        <v>18984003291.201427</v>
      </c>
      <c r="AS90" s="62">
        <f t="shared" si="6"/>
        <v>1539259044.2473187</v>
      </c>
      <c r="AT90" s="62">
        <f t="shared" si="6"/>
        <v>31857729.385874961</v>
      </c>
      <c r="AU90" s="62">
        <f t="shared" si="6"/>
        <v>1973187155.9541242</v>
      </c>
      <c r="AV90" s="62">
        <f t="shared" si="6"/>
        <v>8125391908.0563431</v>
      </c>
      <c r="AW90" s="63">
        <f t="shared" si="6"/>
        <v>30653699128.845081</v>
      </c>
      <c r="AX90" s="61">
        <f t="shared" si="6"/>
        <v>17298670325.769363</v>
      </c>
      <c r="AY90" s="62">
        <f t="shared" si="6"/>
        <v>1889213678.1967056</v>
      </c>
      <c r="AZ90" s="62">
        <f t="shared" si="6"/>
        <v>165610128.16262501</v>
      </c>
      <c r="BA90" s="62">
        <f t="shared" si="6"/>
        <v>1543371946.7974405</v>
      </c>
      <c r="BB90" s="62">
        <f t="shared" si="6"/>
        <v>5535969104.7144375</v>
      </c>
      <c r="BC90" s="63">
        <f t="shared" si="6"/>
        <v>26432835183.640568</v>
      </c>
      <c r="BD90" s="61">
        <f t="shared" si="6"/>
        <v>564815299.01810026</v>
      </c>
      <c r="BE90" s="62">
        <f t="shared" si="6"/>
        <v>48779990.737432778</v>
      </c>
      <c r="BF90" s="62">
        <f t="shared" si="6"/>
        <v>2358820.3597612837</v>
      </c>
      <c r="BG90" s="62">
        <f t="shared" si="6"/>
        <v>24678577.970453024</v>
      </c>
      <c r="BH90" s="62">
        <f t="shared" si="6"/>
        <v>174271247.6692993</v>
      </c>
      <c r="BI90" s="63">
        <f t="shared" si="6"/>
        <v>814903935.75504661</v>
      </c>
    </row>
    <row r="91" spans="1:61" x14ac:dyDescent="0.25">
      <c r="A91" s="59"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39370078740157483" bottom="0.39370078740157483" header="0.31496062992125984" footer="0.31496062992125984"/>
  <pageSetup paperSize="8" scale="60"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Description</vt:lpstr>
      <vt:lpstr>ALG1</vt:lpstr>
      <vt:lpstr>Road Length &amp; Exp</vt:lpstr>
      <vt:lpstr>'ALG1'!Print_Area</vt:lpstr>
      <vt:lpstr>Description!Print_Area</vt:lpstr>
      <vt:lpstr>'Road Length &amp; Exp'!Print_Area</vt:lpstr>
      <vt:lpstr>'ALG1'!Print_Titles</vt:lpstr>
      <vt:lpstr>'Road Length &amp; Exp'!Print_Titles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cp:lastModifiedBy>
  <cp:lastPrinted>2013-08-19T04:23:10Z</cp:lastPrinted>
  <dcterms:created xsi:type="dcterms:W3CDTF">2012-08-03T00:53:16Z</dcterms:created>
  <dcterms:modified xsi:type="dcterms:W3CDTF">2017-05-24T04:41:02Z</dcterms:modified>
</cp:coreProperties>
</file>